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 Target="docProps/custom.xml" Type="http://schemas.openxmlformats.org/officeDocument/2006/relationships/custom-properties" Id="rId4"/></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fileVersion appName="xl" lastEdited="7" lowestEdited="5" rupBuild="19226"/>
  <workbookPr/>
  <bookViews>
    <workbookView xWindow="0" yWindow="0" windowWidth="18468" windowHeight="9528"/>
  </bookViews>
  <sheets>
    <sheet name="数据监控" sheetId="1" r:id="rId1"/>
    <sheet name="张锦娉" sheetId="2" r:id="rId5"/>
    <sheet name="魏鹭饶" sheetId="3" r:id="rId6"/>
    <sheet name="邓钥衡" sheetId="4" r:id="rId7"/>
    <sheet name="徐雅芳" sheetId="5" r:id="rId8"/>
    <sheet name="徐庆洛" sheetId="6" r:id="rId9"/>
    <sheet name="刘超" sheetId="7" r:id="rId10"/>
    <sheet name="入驻+激活+发文" sheetId="8" r:id="rId11"/>
    <sheet name="杜越" sheetId="9" r:id="rId12"/>
    <sheet name="毛雪语" sheetId="10" r:id="rId13"/>
    <sheet name="发文+激活" sheetId="11" r:id="rId14"/>
    <sheet name="未断更老作者" sheetId="12" r:id="rId15"/>
    <sheet name="0905线索" sheetId="13" r:id="rId16"/>
    <sheet name="线索（B站）" sheetId="14" r:id="rId17"/>
    <sheet name="线索（抖音）" sheetId="15" r:id="rId18"/>
  </sheets>
  <calcPr calcId="144525"/>
</workbook>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<sst xmlns="http://schemas.openxmlformats.org/spreadsheetml/2006/main" xmlns:r="http://schemas.openxmlformats.org/officeDocument/2006/relationships" xmlns:xdr="http://schemas.openxmlformats.org/drawingml/2006/spreadsheetDrawing" xmlns:ns4="http://schemas.microsoft.com/office/excel/2006/main" xmlns:ns5="http://schemas.microsoft.com/office/excel/2008/2/main" count="8061" uniqueCount="8061">
  <si>
    <t xml:space="preserve">姓名</t>
    <phoneticPr fontId="1" type="noConversion" alignment="left"/>
  </si>
  <si>
    <r>
      <rPr>
        <rFont val="Helvetica Neue"/>
        <sz val="10.0"/>
        <color rgb="FFFFFFFF"/>
        <b val="true"/>
      </rPr>
      <t xml:space="preserve">已发放线索数</t>
    </r>
    <phoneticPr fontId="1" type="noConversion" alignment="left"/>
  </si>
  <si>
    <r>
      <rPr>
        <rFont val="Helvetica Neue"/>
        <sz val="10.0"/>
        <color rgb="FFFFFFFF"/>
        <b val="true"/>
      </rPr>
      <t xml:space="preserve">已触达</t>
    </r>
    <phoneticPr fontId="1" type="noConversion" alignment="left"/>
  </si>
  <si>
    <r>
      <rPr>
        <rFont val="Helvetica Neue"/>
        <sz val="10.0"/>
        <color rgb="FFFFFFFF"/>
        <b val="true"/>
      </rPr>
      <t xml:space="preserve">沟通中</t>
    </r>
    <phoneticPr fontId="1" type="noConversion" alignment="left"/>
  </si>
  <si>
    <r>
      <rPr>
        <rFont val="Helvetica Neue"/>
        <sz val="10.0"/>
        <color rgb="FFFFFFFF"/>
        <b val="true"/>
      </rPr>
      <t xml:space="preserve">资质审核中</t>
    </r>
    <phoneticPr fontId="1" type="noConversion" alignment="left"/>
  </si>
  <si>
    <r>
      <rPr>
        <rFont val="Helvetica Neue"/>
        <sz val="10.0"/>
        <color rgb="FFFFFFFF"/>
        <b val="true"/>
      </rPr>
      <t xml:space="preserve">已入驻</t>
    </r>
    <phoneticPr fontId="1" type="noConversion" alignment="left"/>
  </si>
  <si>
    <r>
      <rPr>
        <rFont val="Helvetica Neue"/>
        <sz val="10.0"/>
        <color rgb="FFFFFFFF"/>
        <b val="true"/>
      </rPr>
      <t xml:space="preserve">已发文</t>
    </r>
    <phoneticPr fontId="1" type="noConversion" alignment="left"/>
  </si>
  <si>
    <r>
      <rPr>
        <rFont val="Helvetica Neue"/>
        <sz val="10.0"/>
        <color rgb="FFFFFFFF"/>
        <b val="true"/>
      </rPr>
      <t xml:space="preserve">断更未激活</t>
    </r>
    <phoneticPr fontId="1" type="noConversion" alignment="left"/>
  </si>
  <si>
    <r>
      <rPr>
        <rFont val="Helvetica Neue"/>
        <sz val="10.0"/>
        <color rgb="FFFFFFFF"/>
        <b val="true"/>
      </rPr>
      <t xml:space="preserve">已激活</t>
    </r>
    <phoneticPr fontId="1" type="noConversion" alignment="left"/>
  </si>
  <si>
    <r>
      <rPr>
        <rFont val="Helvetica Neue"/>
        <sz val="10.0"/>
        <color rgb="FFFFFFFF"/>
        <b val="true"/>
      </rPr>
      <t xml:space="preserve">已拒绝</t>
    </r>
    <phoneticPr fontId="1" type="noConversion" alignment="left"/>
  </si>
  <si>
    <r>
      <rPr>
        <rFont val="Helvetica Neue"/>
        <sz val="10.0"/>
        <color rgb="FFFFFFFF"/>
        <b val="true"/>
      </rPr>
      <t xml:space="preserve">未断更老作者</t>
    </r>
    <phoneticPr fontId="1" type="noConversion" alignment="left"/>
  </si>
  <si>
    <r>
      <rPr>
        <rFont val="Helvetica Neue"/>
        <sz val="10.0"/>
        <color rgb="FFFFFFFF"/>
        <b val="true"/>
      </rPr>
      <t xml:space="preserve">暂不拉新</t>
    </r>
    <phoneticPr fontId="1" type="noConversion" alignment="left"/>
  </si>
  <si>
    <r>
      <rPr>
        <rFont val="Microsoft YaHei"/>
        <sz val="10.0"/>
        <color rgb="FF000000"/>
      </rPr>
      <t xml:space="preserve">邓钥衡</t>
    </r>
    <phoneticPr fontId="1" type="noConversion" alignment="left"/>
  </si>
  <si>
    <r>
      <rPr>
        <rFont val="Microsoft YaHei"/>
        <sz val="10.0"/>
        <color rgb="FF000000"/>
      </rPr>
      <t xml:space="preserve">杜越</t>
    </r>
    <phoneticPr fontId="1" type="noConversion" alignment="left"/>
  </si>
  <si>
    <r>
      <rPr>
        <rFont val="Microsoft YaHei"/>
        <sz val="10.0"/>
        <color rgb="FF000000"/>
      </rPr>
      <t xml:space="preserve">徐庆洛</t>
    </r>
    <phoneticPr fontId="1" type="noConversion" alignment="left"/>
  </si>
  <si>
    <r>
      <rPr>
        <rFont val="Microsoft YaHei"/>
        <sz val="10.0"/>
        <color rgb="FF000000"/>
      </rPr>
      <t xml:space="preserve">张锦娉</t>
    </r>
    <phoneticPr fontId="1" type="noConversion" alignment="left"/>
  </si>
  <si>
    <r>
      <rPr>
        <rFont val="Microsoft YaHei"/>
        <sz val="10.0"/>
        <color rgb="FF000000"/>
      </rPr>
      <t xml:space="preserve">刘超</t>
    </r>
    <phoneticPr fontId="1" type="noConversion" alignment="left"/>
  </si>
  <si>
    <r>
      <rPr>
        <rFont val="Microsoft YaHei"/>
        <sz val="10.0"/>
        <color rgb="FF000000"/>
      </rPr>
      <t xml:space="preserve">徐雅芳</t>
    </r>
    <phoneticPr fontId="1" type="noConversion" alignment="left"/>
  </si>
  <si>
    <r>
      <rPr>
        <rFont val="Microsoft YaHei"/>
        <sz val="10.0"/>
        <color rgb="FF000000"/>
      </rPr>
      <t xml:space="preserve">魏鹭饶</t>
    </r>
    <phoneticPr fontId="1" type="noConversion" alignment="left"/>
  </si>
  <si>
    <r>
      <rPr>
        <rFont val="Microsoft YaHei"/>
        <sz val="10.0"/>
        <color rgb="FF000000"/>
        <strike val="true"/>
      </rPr>
      <t xml:space="preserve">毛雪语</t>
    </r>
    <phoneticPr fontId="1" type="noConversion" alignment="left"/>
  </si>
  <si>
    <r>
      <rPr>
        <rFont val="Microsoft YaHei"/>
        <sz val="10.0"/>
        <color rgb="FF000000"/>
        <b val="true"/>
      </rPr>
      <t xml:space="preserve">总计</t>
    </r>
    <phoneticPr fontId="1" type="noConversion" alignment="left"/>
  </si>
  <si>
    <t xml:space="preserve">已发放线索数</t>
    <phoneticPr fontId="1" type="noConversion" alignment="left"/>
  </si>
  <si>
    <r>
      <rPr>
        <rFont val="Helvetica Neue"/>
        <sz val="10.0"/>
        <color rgb="FFFFFFFF"/>
        <b val="true"/>
      </rPr>
      <t xml:space="preserve">触达线索数</t>
    </r>
    <phoneticPr fontId="1" type="noConversion" alignment="left"/>
  </si>
  <si>
    <r>
      <rPr>
        <rFont val="Helvetica Neue"/>
        <sz val="10.0"/>
        <color rgb="FFFFFFFF"/>
        <b val="true"/>
      </rPr>
      <t xml:space="preserve">有效触达线索数</t>
    </r>
    <phoneticPr fontId="1" type="noConversion" alignment="left"/>
  </si>
  <si>
    <r>
      <rPr>
        <rFont val="Helvetica Neue"/>
        <sz val="10.0"/>
        <color rgb="FFFFFFFF"/>
        <b val="true"/>
      </rPr>
      <t xml:space="preserve">建联线索数</t>
    </r>
    <phoneticPr fontId="1" type="noConversion" alignment="left"/>
  </si>
  <si>
    <r>
      <rPr>
        <rFont val="Helvetica Neue"/>
        <sz val="10.0"/>
        <color rgb="FFFFFFFF"/>
        <b val="true"/>
      </rPr>
      <t xml:space="preserve">入驻线索数</t>
    </r>
    <phoneticPr fontId="1" type="noConversion" alignment="left"/>
  </si>
  <si>
    <r>
      <rPr>
        <rFont val="Helvetica Neue"/>
        <sz val="10.0"/>
        <color rgb="FFFFFFFF"/>
        <b val="true"/>
      </rPr>
      <t xml:space="preserve">激活线索数</t>
    </r>
    <phoneticPr fontId="1" type="noConversion" alignment="left"/>
  </si>
  <si>
    <r>
      <rPr>
        <rFont val="Helvetica Neue"/>
        <sz val="10.0"/>
        <color rgb="FFFFFFFF"/>
        <b val="true"/>
      </rPr>
      <t xml:space="preserve">入驻+激活线索数</t>
    </r>
    <phoneticPr fontId="1" type="noConversion" alignment="left"/>
  </si>
  <si>
    <r>
      <rPr>
        <rFont val="Helvetica Neue"/>
        <sz val="10.0"/>
        <color rgb="FFFFFFFF"/>
        <b val="true"/>
      </rPr>
      <t xml:space="preserve">线索触达率</t>
    </r>
    <phoneticPr fontId="1" type="noConversion" alignment="left"/>
  </si>
  <si>
    <t xml:space="preserve">一阶转化率</t>
    <phoneticPr fontId="1" type="noConversion" alignment="left"/>
  </si>
  <si>
    <t xml:space="preserve">二阶转化率</t>
    <phoneticPr fontId="1" type="noConversion" alignment="left"/>
  </si>
  <si>
    <t xml:space="preserve">总体转化率</t>
    <phoneticPr fontId="1" type="noConversion" alignment="left"/>
  </si>
  <si>
    <r>
      <rPr>
        <rFont val="Helvetica Neue"/>
        <sz val="10.0"/>
        <color rgb="FFFFFFFF"/>
        <b val="true"/>
      </rPr>
      <t xml:space="preserve">拒绝率</t>
    </r>
    <phoneticPr fontId="1" type="noConversion" alignment="left"/>
  </si>
  <si>
    <r>
      <rPr>
        <rFont val="Helvetica Neue"/>
        <sz val="10.0"/>
        <color rgb="FFFFFFFF"/>
        <b val="true"/>
      </rPr>
      <t xml:space="preserve">活跃老作者率</t>
    </r>
    <phoneticPr fontId="1" type="noConversion" alignment="left"/>
  </si>
  <si>
    <r>
      <rPr>
        <rFont val="Helvetica Neue"/>
        <sz val="10.0"/>
        <color rgb="FFFFFFFF"/>
        <b val="true"/>
      </rPr>
      <t xml:space="preserve">线索失误率</t>
    </r>
    <phoneticPr fontId="1" type="noConversion" alignment="left"/>
  </si>
  <si/>
  <si>
    <t xml:space="preserve">二级分类</t>
    <phoneticPr fontId="1" type="noConversion" alignment="left"/>
  </si>
  <si>
    <t xml:space="preserve">B站name</t>
    <phoneticPr fontId="1" type="noConversion" alignment="left"/>
  </si>
  <si>
    <t xml:space="preserve">B站UID</t>
    <phoneticPr fontId="1" type="noConversion" alignment="left"/>
  </si>
  <si>
    <t xml:space="preserve">B站link</t>
    <phoneticPr fontId="1" type="noConversion" alignment="left"/>
  </si>
  <si>
    <t xml:space="preserve">粉丝数</t>
    <phoneticPr fontId="1" type="noConversion" alignment="left"/>
  </si>
  <si>
    <t xml:space="preserve">作者简介</t>
    <phoneticPr fontId="1" type="noConversion" alignment="left"/>
  </si>
  <si>
    <r>
      <rPr>
        <rFont val="Arial"/>
        <sz val="10.0"/>
        <color rgb="FF112233"/>
        <b val="true"/>
      </rPr>
      <t xml:space="preserve">作者拉新状态</t>
    </r>
    <phoneticPr fontId="1" type="noConversion" alignment="left"/>
  </si>
  <si>
    <t xml:space="preserve">触达方式</t>
    <phoneticPr fontId="1" type="noConversion" alignment="left"/>
  </si>
  <si>
    <t xml:space="preserve">联系方式</t>
    <phoneticPr fontId="1" type="noConversion" alignment="left"/>
  </si>
  <si>
    <t xml:space="preserve">最后更新日期</t>
    <phoneticPr fontId="1" type="noConversion" alignment="left"/>
  </si>
  <si>
    <t xml:space="preserve">企鹅号名称</t>
    <phoneticPr fontId="1" type="noConversion" alignment="left"/>
  </si>
  <si>
    <t xml:space="preserve">mid</t>
    <phoneticPr fontId="1" type="noConversion" alignment="left"/>
  </si>
  <si>
    <r>
      <rPr>
        <rFont val="Arial"/>
        <sz val="10.0"/>
        <color rgb="FF112233"/>
        <b val="true"/>
      </rPr>
      <t xml:space="preserve">标签</t>
    </r>
    <phoneticPr fontId="1" type="noConversion" alignment="left"/>
  </si>
  <si>
    <r>
      <rPr>
        <rFont val="Arial"/>
        <sz val="10.0"/>
        <color rgb="FF112233"/>
        <b val="true"/>
      </rPr>
      <t xml:space="preserve">备注（拒绝原因/暂不拉新理由）</t>
    </r>
    <phoneticPr fontId="1" type="noConversion" alignment="left"/>
  </si>
  <si>
    <t xml:space="preserve">线索发放日期</t>
    <phoneticPr fontId="1" type="noConversion" alignment="left"/>
  </si>
  <si>
    <t xml:space="preserve">运营备注</t>
    <phoneticPr fontId="1" type="noConversion" alignment="left"/>
  </si>
  <si>
    <t xml:space="preserve">美食</t>
    <phoneticPr fontId="1" type="noConversion" alignment="left"/>
  </si>
  <si>
    <t xml:space="preserve">美味食谱</t>
    <phoneticPr fontId="1" type="noConversion" alignment="left"/>
  </si>
  <si>
    <t xml:space="preserve">春柚酱</t>
    <phoneticPr fontId="1" type="noConversion" alignment="left"/>
  </si>
  <si>
    <r>
      <rPr>
        <rFont val="等线"/>
        <sz val="12.0"/>
        <color rgb="FF0000FF"/>
        <u val="single"/>
      </rPr>
      <t xml:space="preserve">https://space.bilibili.com/15817387</t>
    </r>
    <phoneticPr fontId="1" type="noConversion" alignment="left"/>
  </si>
  <si>
    <t xml:space="preserve">生活需要烟火气    公众号：春柚酱  合作推广请私信</t>
    <phoneticPr fontId="1" type="noConversion" alignment="left"/>
  </si>
  <si>
    <t xml:space="preserve">沟通中</t>
    <phoneticPr fontId="1" type="noConversion" alignment="left"/>
  </si>
  <si>
    <r>
      <rPr>
        <rFont val="Microsoft YaHei"/>
        <sz val="10.0"/>
        <color rgb="FF000000"/>
      </rPr>
      <t xml:space="preserve">v</t>
    </r>
    <phoneticPr fontId="1" type="noConversion" alignment="left"/>
  </si>
  <si>
    <t xml:space="preserve">开饭啦小志</t>
    <phoneticPr fontId="1" type="noConversion" alignment="left"/>
  </si>
  <si>
    <r>
      <rPr>
        <rFont val="等线"/>
        <sz val="12.0"/>
        <color rgb="FF0000FF"/>
        <u val="single"/>
      </rPr>
      <t xml:space="preserve">https://space.bilibili.com/87502148</t>
    </r>
    <phoneticPr fontId="1" type="noConversion" alignment="left"/>
  </si>
  <si>
    <t xml:space="preserve">一个喜欢在厨房叮叮铛铛的男生，谢谢你们喜欢我的烟火气息。</t>
    <phoneticPr fontId="1" type="noConversion" alignment="left"/>
  </si>
  <si>
    <t xml:space="preserve">未断更老作者</t>
    <phoneticPr fontId="1" type="noConversion" alignment="left"/>
  </si>
  <si>
    <t xml:space="preserve">生活</t>
    <phoneticPr fontId="1" type="noConversion" alignment="left"/>
  </si>
  <si>
    <t xml:space="preserve">健康</t>
    <phoneticPr fontId="1" type="noConversion" alignment="left"/>
  </si>
  <si>
    <t xml:space="preserve">健康联盟</t>
    <phoneticPr fontId="1" type="noConversion" alignment="left"/>
  </si>
  <si>
    <t xml:space="preserve">https://space.bilibili.com/386795999</t>
    <phoneticPr fontId="1" type="noConversion" alignment="left"/>
  </si>
  <si>
    <t xml:space="preserve">队员：由澳大利亚物理治疗师、以色列的MUSCLE&amp;MOTION、普拉提教练、运动营养师、运动医学博士、医生等人员构成</t>
    <phoneticPr fontId="1" type="noConversion" alignment="left"/>
  </si>
  <si>
    <t xml:space="preserve">暂不拉新</t>
    <phoneticPr fontId="1" type="noConversion" alignment="left"/>
  </si>
  <si>
    <r>
      <rPr>
        <rFont val="Microsoft YaHei"/>
        <sz val="10.0"/>
        <color rgb="FF000000"/>
      </rPr>
      <t xml:space="preserve">海外作者</t>
    </r>
    <phoneticPr fontId="1" type="noConversion" alignment="left"/>
  </si>
  <si>
    <t xml:space="preserve">十二叔美食</t>
    <phoneticPr fontId="1" type="noConversion" alignment="left"/>
  </si>
  <si>
    <t xml:space="preserve">https://space.bilibili.com/304093995</t>
    <phoneticPr fontId="1" type="noConversion" alignment="left"/>
  </si>
  <si>
    <t xml:space="preserve">家常菜美食，十二叔的专注</t>
    <phoneticPr fontId="1" type="noConversion" alignment="left"/>
  </si>
  <si>
    <r>
      <rPr>
        <rFont val="Microsoft YaHei"/>
        <sz val="10.0"/>
        <color rgb="FF000000"/>
      </rPr>
      <t xml:space="preserve">视频断更超过一个月</t>
    </r>
    <phoneticPr fontId="1" type="noConversion" alignment="left"/>
  </si>
  <si>
    <t xml:space="preserve">滚水煮冰山</t>
    <phoneticPr fontId="1" type="noConversion" alignment="left"/>
  </si>
  <si>
    <t xml:space="preserve">https://space.bilibili.com/38586766</t>
    <phoneticPr fontId="1" type="noConversion" alignment="left"/>
  </si>
  <si>
    <t xml:space="preserve">?超爱吃面?早起无能 ?微博→滚水煮氷山 ?ins→im_cwy</t>
    <phoneticPr fontId="1" type="noConversion" alignment="left"/>
  </si>
  <si>
    <t xml:space="preserve">已触达</t>
    <phoneticPr fontId="1" type="noConversion" alignment="left"/>
  </si>
  <si>
    <t xml:space="preserve">苏牧与Kerry</t>
    <phoneticPr fontId="1" type="noConversion" alignment="left"/>
  </si>
  <si>
    <t xml:space="preserve">https://space.bilibili.com/30142650</t>
    <phoneticPr fontId="1" type="noConversion" alignment="left"/>
  </si>
  <si>
    <t xml:space="preserve">一个西餐厨师和她只会吃吃喝喝的朋友们，联系请加WeChat：laomivan</t>
    <phoneticPr fontId="1" type="noConversion" alignment="left"/>
  </si>
  <si>
    <t xml:space="preserve">LaChef</t>
    <phoneticPr fontId="1" type="noConversion" alignment="left"/>
  </si>
  <si>
    <t xml:space="preserve">https://space.bilibili.com/30399872</t>
    <phoneticPr fontId="1" type="noConversion" alignment="left"/>
  </si>
  <si>
    <r>
      <rPr>
        <rFont val="Microsoft YaHei"/>
        <sz val="10.0"/>
        <color rgb="FF000000"/>
      </rPr>
      <t xml:space="preserve">b</t>
    </r>
    <phoneticPr fontId="1" type="noConversion" alignment="left"/>
  </si>
  <si>
    <t xml:space="preserve">风水命理</t>
    <phoneticPr fontId="1" type="noConversion" alignment="left"/>
  </si>
  <si>
    <t xml:space="preserve">师南清文</t>
    <phoneticPr fontId="1" type="noConversion" alignment="left"/>
  </si>
  <si>
    <t xml:space="preserve">https://space.bilibili.com/13532506</t>
    <phoneticPr fontId="1" type="noConversion" alignment="left"/>
  </si>
  <si>
    <t xml:space="preserve">我希望你爱自己 / 我的微博:师南清文 (不定期宠粉) 我的微信:Shinanqingwen 学习塔罗请关注我的公众号:师南清文</t>
    <phoneticPr fontId="1" type="noConversion" alignment="left"/>
  </si>
  <si>
    <t xml:space="preserve">阿童木_木童阿</t>
    <phoneticPr fontId="1" type="noConversion" alignment="left"/>
  </si>
  <si>
    <t xml:space="preserve">https://space.bilibili.com/36131114</t>
    <phoneticPr fontId="1" type="noConversion" alignment="left"/>
  </si>
  <si>
    <t xml:space="preserve">山高水远 有缘再见</t>
    <phoneticPr fontId="1" type="noConversion" alignment="left"/>
  </si>
  <si>
    <t xml:space="preserve">已发文</t>
    <phoneticPr fontId="1" type="noConversion" alignment="left"/>
  </si>
  <si>
    <t xml:space="preserve">Tarot木童阿</t>
    <phoneticPr fontId="1" type="noConversion" alignment="left"/>
  </si>
  <si>
    <t xml:space="preserve">六层楼先生</t>
    <phoneticPr fontId="1" type="noConversion" alignment="left"/>
  </si>
  <si>
    <t xml:space="preserve">https://space.bilibili.com/103388721</t>
    <phoneticPr fontId="1" type="noConversion" alignment="left"/>
  </si>
  <si>
    <t xml:space="preserve">我爱这个世界。添加交流群，获得更多女性健康内容→管理员微信：zhenshigly2</t>
    <phoneticPr fontId="1" type="noConversion" alignment="left"/>
  </si>
  <si>
    <t xml:space="preserve">已拒绝</t>
    <phoneticPr fontId="1" type="noConversion" alignment="left"/>
  </si>
  <si>
    <t xml:space="preserve">夏夏和秋秋</t>
    <phoneticPr fontId="1" type="noConversion" alignment="left"/>
  </si>
  <si>
    <t xml:space="preserve">https://space.bilibili.com/40645913</t>
    <phoneticPr fontId="1" type="noConversion" alignment="left"/>
  </si>
  <si>
    <t xml:space="preserve">四季三餐 认真吃饭 好好生活。微博/下厨房/公众号：夏夏和秋秋 邮箱：2749267427@qq.com</t>
    <phoneticPr fontId="1" type="noConversion" alignment="left"/>
  </si>
  <si>
    <r>
      <rPr>
        <rFont val="Microsoft YaHei"/>
        <sz val="10.0"/>
        <color rgb="FF000000"/>
      </rPr>
      <t xml:space="preserve">q</t>
    </r>
    <phoneticPr fontId="1" type="noConversion" alignment="left"/>
  </si>
  <si>
    <t xml:space="preserve">夏川秋鱼</t>
    <phoneticPr fontId="1" type="noConversion" alignment="left"/>
  </si>
  <si>
    <t xml:space="preserve">https://space.bilibili.com/34372723</t>
    <phoneticPr fontId="1" type="noConversion" alignment="left"/>
  </si>
  <si>
    <t xml:space="preserve">美食be主+盲盒up主，话很多，精神东北人。</t>
    <phoneticPr fontId="1" type="noConversion" alignment="left"/>
  </si>
  <si>
    <t xml:space="preserve">已入驻</t>
    <phoneticPr fontId="1" type="noConversion" alignment="left"/>
  </si>
  <si>
    <r>
      <rPr>
        <rFont val="Microsoft YaHei"/>
        <sz val="10.0"/>
        <color rgb="FF000000"/>
      </rPr>
      <t xml:space="preserve">微信</t>
    </r>
    <phoneticPr fontId="1" type="noConversion" alignment="left"/>
  </si>
  <si>
    <r>
      <rPr>
        <rFont val="Microsoft YaHei"/>
        <sz val="10.0"/>
        <color rgb="FF000000"/>
      </rPr>
      <t xml:space="preserve">Gatlin716</t>
    </r>
    <phoneticPr fontId="1" type="noConversion" alignment="left"/>
  </si>
  <si>
    <r>
      <rPr>
        <rFont val="Microsoft YaHei"/>
        <sz val="10.0"/>
        <color rgb="FF000000"/>
      </rPr>
      <t xml:space="preserve">夏川秋鱼</t>
    </r>
    <phoneticPr fontId="1" type="noConversion" alignment="left"/>
  </si>
  <si>
    <t xml:space="preserve">和光莫同尘</t>
    <phoneticPr fontId="1" type="noConversion" alignment="left"/>
  </si>
  <si>
    <r>
      <rPr>
        <rFont val="等线"/>
        <sz val="12.0"/>
        <color rgb="FF0000FF"/>
        <u val="single"/>
      </rPr>
      <t xml:space="preserve">https://space.bilibili.com/10950538</t>
    </r>
    <phoneticPr fontId="1" type="noConversion" alignment="left"/>
  </si>
  <si>
    <t xml:space="preserve">和光莫同尘，谈何容易。</t>
    <phoneticPr fontId="1" type="noConversion" alignment="left"/>
  </si>
  <si>
    <r>
      <rPr>
        <rFont val="Microsoft YaHei"/>
        <sz val="10.0"/>
        <color rgb="FF000000"/>
      </rPr>
      <t xml:space="preserve">分类有误</t>
    </r>
    <phoneticPr fontId="1" type="noConversion" alignment="left"/>
  </si>
  <si>
    <t xml:space="preserve">Lisa的占卜频道</t>
    <phoneticPr fontId="1" type="noConversion" alignment="left"/>
  </si>
  <si>
    <t xml:space="preserve">https://space.bilibili.com/451587743</t>
    <phoneticPr fontId="1" type="noConversion" alignment="left"/>
  </si>
  <si>
    <t xml:space="preserve">biubiubiu～    私人占卜预约淘宝小店：Lisa的占卜屋    小小公众号：星空下的纸飞机</t>
    <phoneticPr fontId="1" type="noConversion" alignment="left"/>
  </si>
  <si>
    <t xml:space="preserve">winkee酱</t>
    <phoneticPr fontId="1" type="noConversion" alignment="left"/>
  </si>
  <si>
    <t xml:space="preserve">https://space.bilibili.com/472296929</t>
    <phoneticPr fontId="1" type="noConversion" alignment="left"/>
  </si>
  <si>
    <t xml:space="preserve">??日常喜欢烘焙、钢琴、摄影的兔子一枚~微博：winkee酱</t>
    <phoneticPr fontId="1" type="noConversion" alignment="left"/>
  </si>
  <si>
    <r>
      <rPr>
        <rFont val="Microsoft YaHei"/>
        <sz val="10.0"/>
        <color rgb="FF000000"/>
      </rPr>
      <t xml:space="preserve">winkeejiang</t>
    </r>
    <phoneticPr fontId="1" type="noConversion" alignment="left"/>
  </si>
  <si>
    <t xml:space="preserve">占卜师狐仙娘娘</t>
    <phoneticPr fontId="1" type="noConversion" alignment="left"/>
  </si>
  <si>
    <t xml:space="preserve">https://space.bilibili.com/16405277</t>
    <phoneticPr fontId="1" type="noConversion" alignment="left"/>
  </si>
  <si>
    <t xml:space="preserve">Vb:狐仙娘娘 有事+助理VX:mochanaiyou 不解别人的牌</t>
    <phoneticPr fontId="1" type="noConversion" alignment="left"/>
  </si>
  <si>
    <t xml:space="preserve">AngelLove天使卡塔罗占卜</t>
    <phoneticPr fontId="1" type="noConversion" alignment="left"/>
  </si>
  <si>
    <t xml:space="preserve">https://space.bilibili.com/479698945</t>
    <phoneticPr fontId="1" type="noConversion" alignment="left"/>
  </si>
  <si>
    <t xml:space="preserve">我是Angellove天使卡塔羅占卜的版主喔, 要聯絡老師占卜的郵箱：loveangelcards@gmail.com</t>
    <phoneticPr fontId="1" type="noConversion" alignment="left"/>
  </si>
  <si>
    <t xml:space="preserve">啊七宝-</t>
    <phoneticPr fontId="1" type="noConversion" alignment="left"/>
  </si>
  <si>
    <t xml:space="preserve">https://space.bilibili.com/250552934</t>
    <phoneticPr fontId="1" type="noConversion" alignment="left"/>
  </si>
  <si>
    <t xml:space="preserve">分享一切美好～看的开心｜小红书/微博：@啊七宝-</t>
    <phoneticPr fontId="1" type="noConversion" alignment="left"/>
  </si>
  <si>
    <t xml:space="preserve">圣木七</t>
    <phoneticPr fontId="1" type="noConversion" alignment="left"/>
  </si>
  <si>
    <t xml:space="preserve">https://space.bilibili.com/301484343</t>
    <phoneticPr fontId="1" type="noConversion" alignment="left"/>
  </si>
  <si>
    <t xml:space="preserve">你知道我有多努力，才让你看到我的嘛！ 木木是公金毛，四岁半 小七是公美短，待成长</t>
    <phoneticPr fontId="1" type="noConversion" alignment="left"/>
  </si>
  <si>
    <t xml:space="preserve">LittleSeaa</t>
    <phoneticPr fontId="1" type="noConversion" alignment="left"/>
  </si>
  <si>
    <t xml:space="preserve">https://space.bilibili.com/435359840</t>
    <phoneticPr fontId="1" type="noConversion" alignment="left"/>
  </si>
  <si>
    <t xml:space="preserve">希望可以像单细胞一样思考</t>
    <phoneticPr fontId="1" type="noConversion" alignment="left"/>
  </si>
  <si>
    <r>
      <rPr>
        <rFont val="Microsoft YaHei"/>
        <sz val="10.0"/>
        <color rgb="FF000000"/>
      </rPr>
      <t xml:space="preserve">视频断更</t>
    </r>
    <phoneticPr fontId="1" type="noConversion" alignment="left"/>
  </si>
  <si>
    <t xml:space="preserve">王有闹丶</t>
    <phoneticPr fontId="1" type="noConversion" alignment="left"/>
  </si>
  <si>
    <t xml:space="preserve">https://space.bilibili.com/319252085</t>
    <phoneticPr fontId="1" type="noConversion" alignment="left"/>
  </si>
  <si>
    <t xml:space="preserve">佛系就对了！</t>
    <phoneticPr fontId="1" type="noConversion" alignment="left"/>
  </si>
  <si>
    <t xml:space="preserve">只高不冷的刘妈妈</t>
    <phoneticPr fontId="1" type="noConversion" alignment="left"/>
  </si>
  <si>
    <t xml:space="preserve">https://space.bilibili.com/13522555</t>
    <phoneticPr fontId="1" type="noConversion" alignment="left"/>
  </si>
  <si>
    <t xml:space="preserve">b站重度沉迷患者</t>
    <phoneticPr fontId="1" type="noConversion" alignment="left"/>
  </si>
  <si>
    <t xml:space="preserve">小鹅美食</t>
    <phoneticPr fontId="1" type="noConversion" alignment="left"/>
  </si>
  <si>
    <t xml:space="preserve">https://space.bilibili.com/390014454</t>
    <phoneticPr fontId="1" type="noConversion" alignment="left"/>
  </si>
  <si>
    <t xml:space="preserve">美食达人，各大平台原创认证作者，美食视频天天更新</t>
    <phoneticPr fontId="1" type="noConversion" alignment="left"/>
  </si>
  <si>
    <t xml:space="preserve">浩茹酱</t>
    <phoneticPr fontId="1" type="noConversion" alignment="left"/>
  </si>
  <si>
    <t xml:space="preserve">https://space.bilibili.com/107053893</t>
    <phoneticPr fontId="1" type="noConversion" alignment="left"/>
  </si>
  <si>
    <t xml:space="preserve">用好奇和玩乐的态度面对一切！</t>
    <phoneticPr fontId="1" type="noConversion" alignment="left"/>
  </si>
  <si>
    <r>
      <rPr>
        <rFont val="Microsoft YaHei"/>
        <sz val="10.0"/>
        <color rgb="FF000000"/>
      </rPr>
      <t xml:space="preserve">浩茹酱</t>
    </r>
    <phoneticPr fontId="1" type="noConversion" alignment="left"/>
  </si>
  <si>
    <t xml:space="preserve">优攻主</t>
    <phoneticPr fontId="1" type="noConversion" alignment="left"/>
  </si>
  <si>
    <t xml:space="preserve">https://space.bilibili.com/390058109</t>
    <phoneticPr fontId="1" type="noConversion" alignment="left"/>
  </si>
  <si>
    <t xml:space="preserve">美国认证健身教练。专注健康饮食、运动营养、体重管理。</t>
    <phoneticPr fontId="1" type="noConversion" alignment="left"/>
  </si>
  <si>
    <t xml:space="preserve">毛国勇士-A4</t>
    <phoneticPr fontId="1" type="noConversion" alignment="left"/>
  </si>
  <si>
    <t xml:space="preserve">https://space.bilibili.com/472153026</t>
    <phoneticPr fontId="1" type="noConversion" alignment="left"/>
  </si>
  <si>
    <t xml:space="preserve">毛国小抖森，花式硬核挑战，初来乍到，请多关照</t>
    <phoneticPr fontId="1" type="noConversion" alignment="left"/>
  </si>
  <si>
    <r>
      <rPr>
        <rFont val="Microsoft YaHei"/>
        <sz val="10.0"/>
        <color rgb="FF000000"/>
      </rPr>
      <t xml:space="preserve">外国人up</t>
    </r>
    <phoneticPr fontId="1" type="noConversion" alignment="left"/>
  </si>
  <si>
    <r>
      <rPr>
        <rFont val="等线"/>
        <sz val="12.0"/>
        <color rgb="FF000000"/>
      </rPr>
      <t xml:space="preserve">生活</t>
    </r>
    <phoneticPr fontId="1" type="noConversion" alignment="left"/>
  </si>
  <si>
    <t xml:space="preserve">BIT哟哟</t>
    <phoneticPr fontId="1" type="noConversion" alignment="left"/>
  </si>
  <si>
    <t xml:space="preserve">https://space.bilibili.com/489519415</t>
    <phoneticPr fontId="1" type="noConversion" alignment="left"/>
  </si>
  <si>
    <t xml:space="preserve">原创UP主，谢谢大家支持~</t>
    <phoneticPr fontId="1" type="noConversion" alignment="left"/>
  </si>
  <si>
    <r>
      <rPr>
        <rFont val="Microsoft YaHei"/>
        <sz val="10.0"/>
        <color rgb="FF000000"/>
      </rPr>
      <t xml:space="preserve">bitfitness</t>
    </r>
    <phoneticPr fontId="1" type="noConversion" alignment="left"/>
  </si>
  <si>
    <t xml:space="preserve">调酒师-花沐阳</t>
    <phoneticPr fontId="1" type="noConversion" alignment="left"/>
  </si>
  <si>
    <t xml:space="preserve">https://space.bilibili.com/410090353</t>
    <phoneticPr fontId="1" type="noConversion" alignment="left"/>
  </si>
  <si>
    <t xml:space="preserve">调酒师一枚</t>
    <phoneticPr fontId="1" type="noConversion" alignment="left"/>
  </si>
  <si>
    <t xml:space="preserve">正经料理</t>
    <phoneticPr fontId="1" type="noConversion" alignment="left"/>
  </si>
  <si>
    <t xml:space="preserve">https://space.bilibili.com/485087095</t>
    <phoneticPr fontId="1" type="noConversion" alignment="left"/>
  </si>
  <si>
    <t xml:space="preserve">正经料理你的胃</t>
    <phoneticPr fontId="1" type="noConversion" alignment="left"/>
  </si>
  <si>
    <t xml:space="preserve">已激活</t>
    <phoneticPr fontId="1" type="noConversion" alignment="left"/>
  </si>
  <si>
    <r>
      <rPr>
        <rFont val="Microsoft YaHei"/>
        <sz val="10.0"/>
        <color rgb="FF000000"/>
      </rPr>
      <t xml:space="preserve">proper_cooking</t>
    </r>
    <phoneticPr fontId="1" type="noConversion" alignment="left"/>
  </si>
  <si>
    <t xml:space="preserve">汤里同福客栈</t>
    <phoneticPr fontId="1" type="noConversion" alignment="left"/>
  </si>
  <si>
    <t xml:space="preserve">https://space.bilibili.com/420027</t>
    <phoneticPr fontId="1" type="noConversion" alignment="left"/>
  </si>
  <si>
    <t xml:space="preserve">这里是江西省汤里同福客栈 天真派武林外传拍摄基地改造的民宿 预定客栈江湖行请私信我们 微信号：tltfkz</t>
    <phoneticPr fontId="1" type="noConversion" alignment="left"/>
  </si>
  <si>
    <t xml:space="preserve">森山野纪</t>
    <phoneticPr fontId="1" type="noConversion" alignment="left"/>
  </si>
  <si>
    <t xml:space="preserve">https://space.bilibili.com/97167671</t>
    <phoneticPr fontId="1" type="noConversion" alignment="left"/>
  </si>
  <si>
    <t xml:space="preserve">亲爱的生活，我们慢慢来吧！ 微博/微信：森山野纪。商务合作：yz_xiaobei88</t>
    <phoneticPr fontId="1" type="noConversion" alignment="left"/>
  </si>
  <si>
    <t xml:space="preserve">金伊恩Ian</t>
    <phoneticPr fontId="1" type="noConversion" alignment="left"/>
  </si>
  <si>
    <t xml:space="preserve">https://space.bilibili.com/480445830</t>
    <phoneticPr fontId="1" type="noConversion" alignment="left"/>
  </si>
  <si>
    <t xml:space="preserve">美国知名医生Dr. Berg认证低碳健康教练 解读靠谱的健康知识</t>
    <phoneticPr fontId="1" type="noConversion" alignment="left"/>
  </si>
  <si>
    <t xml:space="preserve">李酸奶w</t>
    <phoneticPr fontId="1" type="noConversion" alignment="left"/>
  </si>
  <si>
    <t xml:space="preserve">https://space.bilibili.com/12610985</t>
    <phoneticPr fontId="1" type="noConversion" alignment="left"/>
  </si>
  <si>
    <t xml:space="preserve">不是很会做饭，只是个喜欢折腾美食的沙雕少女~欢迎进群一起玩：1041582893（? `▽??)?</t>
    <phoneticPr fontId="1" type="noConversion" alignment="left"/>
  </si>
  <si>
    <r>
      <rPr>
        <rFont val="Microsoft YaHei"/>
        <sz val="10.0"/>
        <color rgb="FF000000"/>
      </rPr>
      <t xml:space="preserve">QQ</t>
    </r>
    <phoneticPr fontId="1" type="noConversion" alignment="left"/>
  </si>
  <si>
    <r>
      <rPr>
        <rFont val="Microsoft YaHei"/>
        <sz val="10.0"/>
        <color rgb="FF000000"/>
      </rPr>
      <t xml:space="preserve">李酸奶</t>
    </r>
    <phoneticPr fontId="1" type="noConversion" alignment="left"/>
  </si>
  <si>
    <t xml:space="preserve">常鹤鸣易经风水</t>
    <phoneticPr fontId="1" type="noConversion" alignment="left"/>
  </si>
  <si>
    <t xml:space="preserve">https://space.bilibili.com/159982380</t>
    <phoneticPr fontId="1" type="noConversion" alignment="left"/>
  </si>
  <si>
    <t xml:space="preserve">传统文化新玩法，发现世界的美好。公众号“常鹤鸣易经风水”带你发现国学文化魅力、进入玄奥的传统文化领域。</t>
    <phoneticPr fontId="1" type="noConversion" alignment="left"/>
  </si>
  <si>
    <r>
      <rPr>
        <rFont val="Microsoft YaHei"/>
        <sz val="10.0"/>
        <color rgb="FF000000"/>
      </rPr>
      <t xml:space="preserve">视频播放量小于1000</t>
    </r>
    <phoneticPr fontId="1" type="noConversion" alignment="left"/>
  </si>
  <si>
    <t xml:space="preserve">梁右右yoyo</t>
    <phoneticPr fontId="1" type="noConversion" alignment="left"/>
  </si>
  <si>
    <t xml:space="preserve">https://space.bilibili.com/17713829</t>
    <phoneticPr fontId="1" type="noConversion" alignment="left"/>
  </si>
  <si>
    <t xml:space="preserve">记录平凡小日子～微博：梁右右yoyo      合作推广请私信～</t>
    <phoneticPr fontId="1" type="noConversion" alignment="left"/>
  </si>
  <si>
    <r>
      <rPr>
        <rFont val="Microsoft YaHei"/>
        <sz val="10.0"/>
        <color rgb="FF000000"/>
      </rPr>
      <t xml:space="preserve">w</t>
    </r>
    <phoneticPr fontId="1" type="noConversion" alignment="left"/>
  </si>
  <si>
    <t xml:space="preserve">Chefclub</t>
    <phoneticPr fontId="1" type="noConversion" alignment="left"/>
  </si>
  <si>
    <t xml:space="preserve">https://space.bilibili.com/318968608</t>
    <phoneticPr fontId="1" type="noConversion" alignment="left"/>
  </si>
  <si>
    <t xml:space="preserve">大家猴，美食up团坐标巴黎，走欧美卡路里风，时而沙雕时而黑暗，微博同搜Chefclub~ 敲黑板：不是搬运哦～</t>
    <phoneticPr fontId="1" type="noConversion" alignment="left"/>
  </si>
  <si>
    <t xml:space="preserve">优闲狐茶饮</t>
    <phoneticPr fontId="1" type="noConversion" alignment="left"/>
  </si>
  <si>
    <t xml:space="preserve">https://space.bilibili.com/260542246</t>
    <phoneticPr fontId="1" type="noConversion" alignment="left"/>
  </si>
  <si>
    <t xml:space="preserve">微信公众号：优闲狐茶饮。免费分享视频海报营销干货，私信可获取更多资讯</t>
    <phoneticPr fontId="1" type="noConversion" alignment="left"/>
  </si>
  <si>
    <t xml:space="preserve">占卜师yimi</t>
    <phoneticPr fontId="1" type="noConversion" alignment="left"/>
  </si>
  <si>
    <t xml:space="preserve">https://space.bilibili.com/353997074</t>
    <phoneticPr fontId="1" type="noConversion" alignment="left"/>
  </si>
  <si>
    <t xml:space="preserve">有偿私占咨询 vx:zermzero 直觉型塔罗占卜师</t>
    <phoneticPr fontId="1" type="noConversion" alignment="left"/>
  </si>
  <si>
    <r>
      <rPr>
        <rFont val="Microsoft YaHei"/>
        <sz val="10.0"/>
        <color rgb="FF000000"/>
      </rPr>
      <t xml:space="preserve">视频已清空</t>
    </r>
    <phoneticPr fontId="1" type="noConversion" alignment="left"/>
  </si>
  <si>
    <t xml:space="preserve">佳妈厨房</t>
    <phoneticPr fontId="1" type="noConversion" alignment="left"/>
  </si>
  <si>
    <t xml:space="preserve">https://space.bilibili.com/482208024</t>
    <phoneticPr fontId="1" type="noConversion" alignment="left"/>
  </si>
  <si>
    <t xml:space="preserve">再好的山珍海味都比不上妈妈的萝卜咸菜，让我们一起记住家的味道</t>
    <phoneticPr fontId="1" type="noConversion" alignment="left"/>
  </si>
  <si>
    <t xml:space="preserve">教你爱自己的董小姐</t>
    <phoneticPr fontId="1" type="noConversion" alignment="left"/>
  </si>
  <si>
    <t xml:space="preserve">https://space.bilibili.com/424086104</t>
    <phoneticPr fontId="1" type="noConversion" alignment="left"/>
  </si>
  <si>
    <t xml:space="preserve">一个想跟你一边聊(kai)天(che)一边让你学会爱自己的妇产科小医生。围脖@学妇产科的董小姐学更多知识。</t>
    <phoneticPr fontId="1" type="noConversion" alignment="left"/>
  </si>
  <si>
    <r>
      <rPr>
        <rFont val="Microsoft YaHei"/>
        <sz val="10.0"/>
        <color rgb="FF000000"/>
      </rPr>
      <t xml:space="preserve">断更超过一个月</t>
    </r>
    <phoneticPr fontId="1" type="noConversion" alignment="left"/>
  </si>
  <si>
    <t xml:space="preserve">一只罗宝啊</t>
    <phoneticPr fontId="1" type="noConversion" alignment="left"/>
  </si>
  <si>
    <t xml:space="preserve">https://space.bilibili.com/11019971</t>
    <phoneticPr fontId="1" type="noConversion" alignment="left"/>
  </si>
  <si>
    <t xml:space="preserve">一个励志成为吃播的白血病女孩！！！QQ群：673262634 邮箱：3380635061@qq.com</t>
    <phoneticPr fontId="1" type="noConversion" alignment="left"/>
  </si>
  <si>
    <r>
      <rPr>
        <rFont val="Microsoft YaHei"/>
        <sz val="10.0"/>
        <color rgb="FF000000"/>
      </rPr>
      <t xml:space="preserve">断更超过一个月，up是个白血病女孩</t>
    </r>
    <phoneticPr fontId="1" type="noConversion" alignment="left"/>
  </si>
  <si>
    <t xml:space="preserve">饲养员小绵羊</t>
    <phoneticPr fontId="1" type="noConversion" alignment="left"/>
  </si>
  <si>
    <t xml:space="preserve">https://space.bilibili.com/18531444</t>
    <phoneticPr fontId="1" type="noConversion" alignment="left"/>
  </si>
  <si>
    <t xml:space="preserve"> 我萌一起吃遍全世界的便当～</t>
    <phoneticPr fontId="1" type="noConversion" alignment="left"/>
  </si>
  <si>
    <t xml:space="preserve">断更未激活</t>
    <phoneticPr fontId="1" type="noConversion" alignment="left"/>
  </si>
  <si>
    <t xml:space="preserve">七七猫kiki</t>
    <phoneticPr fontId="1" type="noConversion" alignment="left"/>
  </si>
  <si>
    <t xml:space="preserve">https://space.bilibili.com/156908929</t>
    <phoneticPr fontId="1" type="noConversion" alignment="left"/>
  </si>
  <si>
    <t xml:space="preserve">我是kiki，只跟你们分享我亲身体验过的整形经验！！！替你们做小白鼠，让大家少走弯路！</t>
    <phoneticPr fontId="1" type="noConversion" alignment="left"/>
  </si>
  <si>
    <t xml:space="preserve">活力多CC子晴</t>
    <phoneticPr fontId="1" type="noConversion" alignment="left"/>
  </si>
  <si>
    <t xml:space="preserve">https://space.bilibili.com/297226588</t>
    <phoneticPr fontId="1" type="noConversion" alignment="left"/>
  </si>
  <si>
    <t xml:space="preserve">微博/公众号/小红书：活力多CC子晴  工作v：huoliduocc 邮箱：xylpaopao614@sina.com</t>
    <phoneticPr fontId="1" type="noConversion" alignment="left"/>
  </si>
  <si>
    <r>
      <rPr>
        <rFont val="Microsoft YaHei"/>
        <sz val="10.0"/>
        <color rgb="FF000000"/>
      </rPr>
      <t xml:space="preserve">分类错误：美妆时尚</t>
    </r>
    <phoneticPr fontId="1" type="noConversion" alignment="left"/>
  </si>
  <si>
    <t xml:space="preserve">闲茶饭后</t>
    <phoneticPr fontId="1" type="noConversion" alignment="left"/>
  </si>
  <si>
    <t xml:space="preserve">https://space.bilibili.com/420417975</t>
    <phoneticPr fontId="1" type="noConversion" alignment="left"/>
  </si>
  <si>
    <t xml:space="preserve">身高165，原体重127，现体重101，目标99！控制饮食+运动！周六欺骗餐，周日轻断食，每晚打卡三餐食谱！偶是减肥也要吃饱吃好的小闲女！</t>
    <phoneticPr fontId="1" type="noConversion" alignment="left"/>
  </si>
  <si>
    <t xml:space="preserve">另一种时间</t>
    <phoneticPr fontId="1" type="noConversion" alignment="left"/>
  </si>
  <si>
    <t xml:space="preserve">https://space.bilibili.com/326657195</t>
    <phoneticPr fontId="1" type="noConversion" alignment="left"/>
  </si>
  <si>
    <t xml:space="preserve">有事请联系E-mail:anothertime.yeah.net</t>
    <phoneticPr fontId="1" type="noConversion" alignment="left"/>
  </si>
  <si>
    <t xml:space="preserve">北鼻baking</t>
    <phoneticPr fontId="1" type="noConversion" alignment="left"/>
  </si>
  <si>
    <t xml:space="preserve">https://space.bilibili.com/343733723</t>
    <phoneticPr fontId="1" type="noConversion" alignment="left"/>
  </si>
  <si>
    <t xml:space="preserve">每周必更！！</t>
    <phoneticPr fontId="1" type="noConversion" alignment="left"/>
  </si>
  <si>
    <t xml:space="preserve">厨汉乱炖</t>
    <phoneticPr fontId="1" type="noConversion" alignment="left"/>
  </si>
  <si>
    <t xml:space="preserve">https://space.bilibili.com/480560060</t>
    <phoneticPr fontId="1" type="noConversion" alignment="left"/>
  </si>
  <si>
    <t xml:space="preserve">阿哈！</t>
    <phoneticPr fontId="1" type="noConversion" alignment="left"/>
  </si>
  <si>
    <t xml:space="preserve">励志的安子薇Alivia</t>
    <phoneticPr fontId="1" type="noConversion" alignment="left"/>
  </si>
  <si>
    <t xml:space="preserve">https://space.bilibili.com/497643185</t>
    <phoneticPr fontId="1" type="noConversion" alignment="left"/>
  </si>
  <si>
    <t xml:space="preserve">励志生活方式&amp;健身类视频，以及女生成长类的视频。希望通过我的视频激励你一起健康生活并爱自己！</t>
    <phoneticPr fontId="1" type="noConversion" alignment="left"/>
  </si>
  <si>
    <r>
      <rPr>
        <rFont val="Microsoft YaHei"/>
        <sz val="10.0"/>
        <color rgb="FF000000"/>
      </rPr>
      <t xml:space="preserve">外国up</t>
    </r>
    <phoneticPr fontId="1" type="noConversion" alignment="left"/>
  </si>
  <si>
    <t xml:space="preserve">霸特小阿蝶</t>
    <phoneticPr fontId="1" type="noConversion" alignment="left"/>
  </si>
  <si>
    <t xml:space="preserve">https://space.bilibili.com/584193</t>
    <phoneticPr fontId="1" type="noConversion" alignment="left"/>
  </si>
  <si>
    <t xml:space="preserve">生活 美食 手帐小日常  /微博@霸特小阿蝶</t>
    <phoneticPr fontId="1" type="noConversion" alignment="left"/>
  </si>
  <si>
    <t xml:space="preserve">我是林本林呀</t>
    <phoneticPr fontId="1" type="noConversion" alignment="left"/>
  </si>
  <si>
    <t xml:space="preserve">https://space.bilibili.com/386818199</t>
    <phoneticPr fontId="1" type="noConversion" alignment="left"/>
  </si>
  <si>
    <t xml:space="preserve">注入林魂 想看日常咕咕，同名微博：我是林本林呀</t>
    <phoneticPr fontId="1" type="noConversion" alignment="left"/>
  </si>
  <si>
    <t xml:space="preserve">挑爷评美食</t>
    <phoneticPr fontId="1" type="noConversion" alignment="left"/>
  </si>
  <si>
    <t xml:space="preserve">https://space.bilibili.com/353317161</t>
    <phoneticPr fontId="1" type="noConversion" alignment="left"/>
  </si>
  <si>
    <t xml:space="preserve">带你见识不一样的吃货世界</t>
    <phoneticPr fontId="1" type="noConversion" alignment="left"/>
  </si>
  <si>
    <t xml:space="preserve">稻草放毒</t>
    <phoneticPr fontId="1" type="noConversion" alignment="left"/>
  </si>
  <si>
    <t xml:space="preserve">https://space.bilibili.com/444348914</t>
    <phoneticPr fontId="1" type="noConversion" alignment="left"/>
  </si>
  <si>
    <t xml:space="preserve">全网同名，仅此一号，初来乍到，多多关照。</t>
    <phoneticPr fontId="1" type="noConversion" alignment="left"/>
  </si>
  <si>
    <t xml:space="preserve">米粒_mini</t>
    <phoneticPr fontId="1" type="noConversion" alignment="left"/>
  </si>
  <si>
    <t xml:space="preserve">https://space.bilibili.com/205030397</t>
    <phoneticPr fontId="1" type="noConversion" alignment="left"/>
  </si>
  <si>
    <t xml:space="preserve">美食.手账.记录小日常??  微博：米粒粒mini</t>
    <phoneticPr fontId="1" type="noConversion" alignment="left"/>
  </si>
  <si>
    <t xml:space="preserve">古人食</t>
    <phoneticPr fontId="1" type="noConversion" alignment="left"/>
  </si>
  <si>
    <t xml:space="preserve">https://space.bilibili.com/41224373</t>
    <phoneticPr fontId="1" type="noConversion" alignment="left"/>
  </si>
  <si>
    <t xml:space="preserve">【复原古代美食】 看菜谱，到微信公众号：古人食</t>
    <phoneticPr fontId="1" type="noConversion" alignment="left"/>
  </si>
  <si>
    <t xml:space="preserve">小紧张的虫虫</t>
    <phoneticPr fontId="1" type="noConversion" alignment="left"/>
  </si>
  <si>
    <t xml:space="preserve">https://space.bilibili.com/6087825</t>
    <phoneticPr fontId="1" type="noConversion" alignment="left"/>
  </si>
  <si>
    <t xml:space="preserve">祝你们每天都有愉快的一餐 微博：小紧张的虫虫</t>
    <phoneticPr fontId="1" type="noConversion" alignment="left"/>
  </si>
  <si>
    <t xml:space="preserve">不点外卖先森</t>
    <phoneticPr fontId="1" type="noConversion" alignment="left"/>
  </si>
  <si>
    <t xml:space="preserve">https://space.bilibili.com/3811052</t>
    <phoneticPr fontId="1" type="noConversion" alignment="left"/>
  </si>
  <si>
    <t xml:space="preserve">有我，你就别点外卖了！商业合作VX：ptcyhz 备注【不点外卖先森合作】</t>
    <phoneticPr fontId="1" type="noConversion" alignment="left"/>
  </si>
  <si>
    <t xml:space="preserve">MASA料理ABC</t>
    <phoneticPr fontId="1" type="noConversion" alignment="left"/>
  </si>
  <si>
    <t xml:space="preserve">https://space.bilibili.com/274336320</t>
    <phoneticPr fontId="1" type="noConversion" alignment="left"/>
  </si>
  <si>
    <t xml:space="preserve">大家好！我是MASA。想要分享美味料理～! (??????)?</t>
    <phoneticPr fontId="1" type="noConversion" alignment="left"/>
  </si>
  <si>
    <t xml:space="preserve">品城记Video</t>
    <phoneticPr fontId="1" type="noConversion" alignment="left"/>
  </si>
  <si>
    <t xml:space="preserve">https://space.bilibili.com/35364728</t>
    <phoneticPr fontId="1" type="noConversion" alignment="left"/>
  </si>
  <si>
    <t xml:space="preserve">关注我，带你去找好吃的！</t>
    <phoneticPr fontId="1" type="noConversion" alignment="left"/>
  </si>
  <si>
    <t xml:space="preserve">杰克辣条</t>
    <phoneticPr fontId="1" type="noConversion" alignment="left"/>
  </si>
  <si>
    <t xml:space="preserve">https://space.bilibili.com/346342151</t>
    <phoneticPr fontId="1" type="noConversion" alignment="left"/>
  </si>
  <si>
    <t xml:space="preserve">用心做好每个视频，只要坚持就会成功，加油啊，辣条！微博：杰克辣条</t>
    <phoneticPr fontId="1" type="noConversion" alignment="left"/>
  </si>
  <si>
    <t xml:space="preserve">肖先生的餐桌</t>
    <phoneticPr fontId="1" type="noConversion" alignment="left"/>
  </si>
  <si>
    <t xml:space="preserve">https://space.bilibili.com/276453435</t>
    <phoneticPr fontId="1" type="noConversion" alignment="left"/>
  </si>
  <si>
    <t xml:space="preserve">淘宝店铺：肖先生的餐桌 微博&amp;公众号：肖先生的餐桌 合作请加微信：ohb19941013（备注合作）</t>
    <phoneticPr fontId="1" type="noConversion" alignment="left"/>
  </si>
  <si>
    <t xml:space="preserve">小小万mini厨房</t>
    <phoneticPr fontId="1" type="noConversion" alignment="left"/>
  </si>
  <si>
    <t xml:space="preserve">https://space.bilibili.com/319020821</t>
    <phoneticPr fontId="1" type="noConversion" alignment="left"/>
  </si>
  <si>
    <t xml:space="preserve">本频道为小小万个人小厨具制作美食频道。商务：YZ888312</t>
    <phoneticPr fontId="1" type="noConversion" alignment="left"/>
  </si>
  <si>
    <t xml:space="preserve">加油小军哥</t>
    <phoneticPr fontId="1" type="noConversion" alignment="left"/>
  </si>
  <si>
    <t xml:space="preserve">https://space.bilibili.com/18491201</t>
    <phoneticPr fontId="1" type="noConversion" alignment="left"/>
  </si>
  <si>
    <t xml:space="preserve">立志游遍全世界！！！</t>
    <phoneticPr fontId="1" type="noConversion" alignment="left"/>
  </si>
  <si>
    <r>
      <rPr>
        <rFont val="Microsoft YaHei"/>
        <sz val="10.0"/>
        <color rgb="FF000000"/>
      </rPr>
      <t xml:space="preserve">N1ce_PJ</t>
    </r>
    <phoneticPr fontId="1" type="noConversion" alignment="left"/>
  </si>
  <si>
    <t xml:space="preserve">农乡大爷酱</t>
    <phoneticPr fontId="1" type="noConversion" alignment="left"/>
  </si>
  <si>
    <t xml:space="preserve">https://space.bilibili.com/417234323</t>
    <phoneticPr fontId="1" type="noConversion" alignment="left"/>
  </si>
  <si>
    <t xml:space="preserve">QQ群34564728</t>
    <phoneticPr fontId="1" type="noConversion" alignment="left"/>
  </si>
  <si>
    <t xml:space="preserve">爱吃年糕的阿泽</t>
    <phoneticPr fontId="1" type="noConversion" alignment="left"/>
  </si>
  <si>
    <t xml:space="preserve">https://space.bilibili.com/220963083</t>
    <phoneticPr fontId="1" type="noConversion" alignment="left"/>
  </si>
  <si>
    <t xml:space="preserve">中二大学生，不爱刮胡子｜爱学爱吃爱玩｜北京大学｜舞蹈&amp;生活学习｜微博:@号锡滴迪 合作请私信</t>
    <phoneticPr fontId="1" type="noConversion" alignment="left"/>
  </si>
  <si>
    <r>
      <rPr>
        <rFont val="Microsoft YaHei"/>
        <sz val="10.0"/>
        <color rgb="FF000000"/>
      </rPr>
      <t xml:space="preserve">分类错误：舞蹈学习</t>
    </r>
    <phoneticPr fontId="1" type="noConversion" alignment="left"/>
  </si>
  <si>
    <t xml:space="preserve">长得像美食博主的女人</t>
    <phoneticPr fontId="1" type="noConversion" alignment="left"/>
  </si>
  <si>
    <t xml:space="preserve">https://space.bilibili.com/472129071</t>
    <phoneticPr fontId="1" type="noConversion" alignment="left"/>
  </si>
  <si>
    <t xml:space="preserve">手里捧着窝窝头，菜里没有一滴油.微博同名.大家其实可以叫我美博～不喜欢的评论会删除，不喜欢的人会拉黑.</t>
    <phoneticPr fontId="1" type="noConversion" alignment="left"/>
  </si>
  <si>
    <t xml:space="preserve">绪作君</t>
    <phoneticPr fontId="1" type="noConversion" alignment="left"/>
  </si>
  <si>
    <t xml:space="preserve">https://space.bilibili.com/10957484</t>
    <phoneticPr fontId="1" type="noConversion" alignment="left"/>
  </si>
  <si>
    <t xml:space="preserve">偶尔说说骚话，嘿嘿！图配方和图文食谱搜索微信公众号绪作，个人vx：d15994540715 ，商务v : ekswhz666</t>
    <phoneticPr fontId="1" type="noConversion" alignment="left"/>
  </si>
  <si>
    <t xml:space="preserve">小短腿叔可米</t>
    <phoneticPr fontId="1" type="noConversion" alignment="left"/>
  </si>
  <si>
    <t xml:space="preserve">https://space.bilibili.com/6265316</t>
    <phoneticPr fontId="1" type="noConversion" alignment="left"/>
  </si>
  <si>
    <t xml:space="preserve">love and peace(?ì _ í?)</t>
    <phoneticPr fontId="1" type="noConversion" alignment="left"/>
  </si>
  <si>
    <t xml:space="preserve">肉肉肉肉姐</t>
    <phoneticPr fontId="1" type="noConversion" alignment="left"/>
  </si>
  <si>
    <t xml:space="preserve">https://space.bilibili.com/66884740</t>
    <phoneticPr fontId="1" type="noConversion" alignment="left"/>
  </si>
  <si>
    <t xml:space="preserve">想和肉姐合作的小伙伴+roujie321 (一定记得备注项目否则不通过哦！)  此号码为合作号 减肥  祛痘请绕谢谢</t>
    <phoneticPr fontId="1" type="noConversion" alignment="left"/>
  </si>
  <si>
    <t xml:space="preserve">小陆的陆吃</t>
    <phoneticPr fontId="1" type="noConversion" alignment="left"/>
  </si>
  <si>
    <t xml:space="preserve">https://space.bilibili.com/154375071</t>
    <phoneticPr fontId="1" type="noConversion" alignment="left"/>
  </si>
  <si>
    <t xml:space="preserve">存在即合理。(商务v：774894502)</t>
    <phoneticPr fontId="1" type="noConversion" alignment="left"/>
  </si>
  <si>
    <t xml:space="preserve">品诺美食开课啦</t>
    <phoneticPr fontId="1" type="noConversion" alignment="left"/>
  </si>
  <si>
    <t xml:space="preserve">https://space.bilibili.com/352637817</t>
    <phoneticPr fontId="1" type="noConversion" alignment="left"/>
  </si>
  <si>
    <t xml:space="preserve">来，我们上一堂专业的美食课程！学习加V：xapncy999   公众号：品诺餐创云课堂</t>
    <phoneticPr fontId="1" type="noConversion" alignment="left"/>
  </si>
  <si>
    <t xml:space="preserve">芦荟圆滚滚</t>
    <phoneticPr fontId="1" type="noConversion" alignment="left"/>
  </si>
  <si>
    <t xml:space="preserve">https://space.bilibili.com/36099076</t>
    <phoneticPr fontId="1" type="noConversion" alignment="left"/>
  </si>
  <si>
    <t xml:space="preserve">想吃</t>
    <phoneticPr fontId="1" type="noConversion" alignment="left"/>
  </si>
  <si>
    <t xml:space="preserve">iiki想喝奶茶</t>
    <phoneticPr fontId="1" type="noConversion" alignment="left"/>
  </si>
  <si>
    <t xml:space="preserve">https://space.bilibili.com/409628312</t>
    <phoneticPr fontId="1" type="noConversion" alignment="left"/>
  </si>
  <si>
    <t xml:space="preserve">        仅b站此号</t>
    <phoneticPr fontId="1" type="noConversion" alignment="left"/>
  </si>
  <si>
    <t xml:space="preserve">麟宣森</t>
    <phoneticPr fontId="1" type="noConversion" alignment="left"/>
  </si>
  <si>
    <t xml:space="preserve">https://space.bilibili.com/52190805</t>
    <phoneticPr fontId="1" type="noConversion" alignment="left"/>
  </si>
  <si>
    <t xml:space="preserve">喜欢尝试还原各种美食的up。邮箱：1276798016@qq.com</t>
    <phoneticPr fontId="1" type="noConversion" alignment="left"/>
  </si>
  <si>
    <t xml:space="preserve">撕袜奶茶</t>
    <phoneticPr fontId="1" type="noConversion" alignment="left"/>
  </si>
  <si>
    <t xml:space="preserve">https://space.bilibili.com/25515594</t>
    <phoneticPr fontId="1" type="noConversion" alignment="left"/>
  </si>
  <si>
    <t xml:space="preserve">退伍老兵 新人啊婆 搞笑老伙   商务合作QQ:271374252</t>
    <phoneticPr fontId="1" type="noConversion" alignment="left"/>
  </si>
  <si>
    <r>
      <rPr>
        <rFont val="Microsoft YaHei"/>
        <sz val="10.0"/>
        <color rgb="FF000000"/>
      </rPr>
      <t xml:space="preserve">Q</t>
    </r>
    <phoneticPr fontId="1" type="noConversion" alignment="left"/>
  </si>
  <si>
    <t xml:space="preserve">胖雪人Ozu</t>
    <phoneticPr fontId="1" type="noConversion" alignment="left"/>
  </si>
  <si>
    <t xml:space="preserve">https://space.bilibili.com/410964</t>
    <phoneticPr fontId="1" type="noConversion" alignment="left"/>
  </si>
  <si>
    <t xml:space="preserve">配音人、声音工作者，微博同名，私信长时间未回可以再戳一下~</t>
    <phoneticPr fontId="1" type="noConversion" alignment="left"/>
  </si>
  <si>
    <r>
      <rPr>
        <rFont val="Microsoft YaHei"/>
        <sz val="10.0"/>
        <color rgb="FF000000"/>
      </rPr>
      <t xml:space="preserve">分类错误·</t>
    </r>
    <phoneticPr fontId="1" type="noConversion" alignment="left"/>
  </si>
  <si>
    <t xml:space="preserve">非正式会谈</t>
    <phoneticPr fontId="1" type="noConversion" alignment="left"/>
  </si>
  <si>
    <t xml:space="preserve">https://space.bilibili.com/15080107</t>
    <phoneticPr fontId="1" type="noConversion" alignment="left"/>
  </si>
  <si>
    <t xml:space="preserve">一档外国人用中文搞事情（siao）的脱口秀，每期十二国代表（有一位临时工），用言值（偏见）和颜值（刷脸）互相伤害。</t>
    <phoneticPr fontId="1" type="noConversion" alignment="left"/>
  </si>
  <si>
    <t xml:space="preserve">林北是国民女装大佬</t>
    <phoneticPr fontId="1" type="noConversion" alignment="left"/>
  </si>
  <si>
    <t xml:space="preserve">https://space.bilibili.com/90452309</t>
    <phoneticPr fontId="1" type="noConversion" alignment="left"/>
  </si>
  <si>
    <t xml:space="preserve">商务合作QQ:420678 商务合作VX:he420678</t>
    <phoneticPr fontId="1" type="noConversion" alignment="left"/>
  </si>
  <si>
    <t xml:space="preserve">硬糖视频</t>
    <phoneticPr fontId="1" type="noConversion" alignment="left"/>
  </si>
  <si>
    <t xml:space="preserve">https://space.bilibili.com/26349722</t>
    <phoneticPr fontId="1" type="noConversion" alignment="left"/>
  </si>
  <si>
    <t xml:space="preserve">少男少女必修课，后青春期两性知识百科／微信@硬糖视频X+微博@硬糖视频／每周定时喂糖</t>
    <phoneticPr fontId="1" type="noConversion" alignment="left"/>
  </si>
  <si>
    <t xml:space="preserve">花二Strange</t>
    <phoneticPr fontId="1" type="noConversion" alignment="left"/>
  </si>
  <si>
    <t xml:space="preserve">https://space.bilibili.com/107486042</t>
    <phoneticPr fontId="1" type="noConversion" alignment="left"/>
  </si>
  <si>
    <t xml:space="preserve">一个过得七乱八糟的小博主 全网都同名</t>
    <phoneticPr fontId="1" type="noConversion" alignment="left"/>
  </si>
  <si>
    <r>
      <rPr>
        <rFont val="Microsoft YaHei"/>
        <sz val="10.0"/>
        <color rgb="FF000000"/>
      </rPr>
      <t xml:space="preserve">lxb0229i</t>
    </r>
    <phoneticPr fontId="1" type="noConversion" alignment="left"/>
  </si>
  <si>
    <t xml:space="preserve">就是气气</t>
    <phoneticPr fontId="1" type="noConversion" alignment="left"/>
  </si>
  <si>
    <t xml:space="preserve">https://space.bilibili.com/13807284</t>
    <phoneticPr fontId="1" type="noConversion" alignment="left"/>
  </si>
  <si>
    <t xml:space="preserve">我爱哔哩哔哩，我爱你们 合作邮箱：942028517@qq.com</t>
    <phoneticPr fontId="1" type="noConversion" alignment="left"/>
  </si>
  <si>
    <t xml:space="preserve">多拉的十九N</t>
    <phoneticPr fontId="1" type="noConversion" alignment="left"/>
  </si>
  <si>
    <t xml:space="preserve">https://space.bilibili.com/37746255</t>
    <phoneticPr fontId="1" type="noConversion" alignment="left"/>
  </si>
  <si>
    <t xml:space="preserve">电视剧《鬓边不是海棠红》领衔主演</t>
    <phoneticPr fontId="1" type="noConversion" alignment="left"/>
  </si>
  <si>
    <r>
      <rPr>
        <rFont val="等线"/>
        <sz val="12.0"/>
        <color rgb="FF000000"/>
      </rPr>
      <t xml:space="preserve">吃不饱的八万二饼</t>
    </r>
    <phoneticPr fontId="1" type="noConversion" alignment="left"/>
  </si>
  <si>
    <t xml:space="preserve">https://space.bilibili.com/395936853</t>
    <phoneticPr fontId="1" type="noConversion" alignment="left"/>
  </si>
  <si>
    <t xml:space="preserve">正经美食up主 日常在同名微博 合作私信（谢绝微商）</t>
    <phoneticPr fontId="1" type="noConversion" alignment="left"/>
  </si>
  <si>
    <r>
      <rPr>
        <rFont val="Microsoft YaHei"/>
        <sz val="10.0"/>
        <color rgb="FF000000"/>
      </rPr>
      <t xml:space="preserve">BW906510</t>
    </r>
    <phoneticPr fontId="1" type="noConversion" alignment="left"/>
  </si>
  <si>
    <t xml:space="preserve">哎哟阿尤</t>
    <phoneticPr fontId="1" type="noConversion" alignment="left"/>
  </si>
  <si>
    <t xml:space="preserve">https://space.bilibili.com/17858942</t>
    <phoneticPr fontId="1" type="noConversion" alignment="left"/>
  </si>
  <si>
    <t xml:space="preserve">微博：哎哟阿尤   梦想：陪尤富贵一辈子</t>
    <phoneticPr fontId="1" type="noConversion" alignment="left"/>
  </si>
  <si>
    <t xml:space="preserve">厨娘物语c小鹿哟</t>
    <phoneticPr fontId="1" type="noConversion" alignment="left"/>
  </si>
  <si>
    <t xml:space="preserve">https://space.bilibili.com/9097604</t>
    <phoneticPr fontId="1" type="noConversion" alignment="left"/>
  </si>
  <si>
    <t xml:space="preserve">有爱的生活美学，厨娘物语。一起用心过好小日子吧！</t>
    <phoneticPr fontId="1" type="noConversion" alignment="left"/>
  </si>
  <si>
    <t xml:space="preserve">大师的菜</t>
    <phoneticPr fontId="1" type="noConversion" alignment="left"/>
  </si>
  <si>
    <t xml:space="preserve">https://space.bilibili.com/236711132</t>
    <phoneticPr fontId="1" type="noConversion" alignment="left"/>
  </si>
  <si>
    <t xml:space="preserve">微博@大师的菜 微信公众号：大师的菜  工作微信:18030558799</t>
    <phoneticPr fontId="1" type="noConversion" alignment="left"/>
  </si>
  <si>
    <t xml:space="preserve">夏波波Brian</t>
    <phoneticPr fontId="1" type="noConversion" alignment="left"/>
  </si>
  <si>
    <t xml:space="preserve">https://space.bilibili.com/85835398</t>
    <phoneticPr fontId="1" type="noConversion" alignment="left"/>
  </si>
  <si>
    <t xml:space="preserve">热爱美食的阿根廷小哥哥夏波波! 微博：夏波波Brian 工作邮箱：xiabobo@wewowwe.com 抖音：LYLC</t>
    <phoneticPr fontId="1" type="noConversion" alignment="left"/>
  </si>
  <si>
    <t xml:space="preserve">赖皮猴爱美食</t>
    <phoneticPr fontId="1" type="noConversion" alignment="left"/>
  </si>
  <si>
    <t xml:space="preserve">https://space.bilibili.com/270105105</t>
    <phoneticPr fontId="1" type="noConversion" alignment="left"/>
  </si>
  <si>
    <t xml:space="preserve">一只特爱研究的资深吃货猴！！ 商务合作请私信，注明来意</t>
    <phoneticPr fontId="1" type="noConversion" alignment="left"/>
  </si>
  <si>
    <t xml:space="preserve">小夏哒独炊札记</t>
    <phoneticPr fontId="1" type="noConversion" alignment="left"/>
  </si>
  <si>
    <t xml:space="preserve">https://space.bilibili.com/11061327</t>
    <phoneticPr fontId="1" type="noConversion" alignment="left"/>
  </si>
  <si>
    <t xml:space="preserve">商业合作微信 ptcyhz 备注【小夏哒独炊札记】</t>
    <phoneticPr fontId="1" type="noConversion" alignment="left"/>
  </si>
  <si>
    <t xml:space="preserve">Re0手游</t>
    <phoneticPr fontId="1" type="noConversion" alignment="left"/>
  </si>
  <si>
    <r>
      <rPr>
        <rFont val="等线"/>
        <sz val="12.0"/>
        <color rgb="FF0000FF"/>
        <u val="single"/>
      </rPr>
      <t xml:space="preserve">https://space.bilibili.com/361471422</t>
    </r>
    <phoneticPr fontId="1" type="noConversion" alignment="left"/>
  </si>
  <si>
    <t xml:space="preserve">从零开始的异世界生活-INFINITY官方账号</t>
    <phoneticPr fontId="1" type="noConversion" alignment="left"/>
  </si>
  <si>
    <r>
      <rPr>
        <rFont val="Microsoft YaHei"/>
        <sz val="10.0"/>
        <color rgb="FF000000"/>
      </rPr>
      <t xml:space="preserve">分类错误</t>
    </r>
    <phoneticPr fontId="1" type="noConversion" alignment="left"/>
  </si>
  <si>
    <t xml:space="preserve">TrevorJames吃货老外</t>
    <phoneticPr fontId="1" type="noConversion" alignment="left"/>
  </si>
  <si>
    <r>
      <rPr>
        <rFont val="等线"/>
        <sz val="12.0"/>
        <color rgb="FF0000FF"/>
        <u val="single"/>
      </rPr>
      <t xml:space="preserve">https://space.bilibili.com/18739124</t>
    </r>
    <phoneticPr fontId="1" type="noConversion" alignment="left"/>
  </si>
  <si>
    <t xml:space="preserve">微信公众号：吃货老外thefoodranger 我的微博： http://weibo.com/thefoodranger</t>
    <phoneticPr fontId="1" type="noConversion" alignment="left"/>
  </si>
  <si>
    <t xml:space="preserve">三寻食堂</t>
    <phoneticPr fontId="1" type="noConversion" alignment="left"/>
  </si>
  <si>
    <t xml:space="preserve">https://space.bilibili.com/38682977</t>
    <phoneticPr fontId="1" type="noConversion" alignment="left"/>
  </si>
  <si>
    <r>
      <rPr>
        <rFont val="等线"/>
        <sz val="12.0"/>
        <color rgb="FF000000"/>
      </rPr>
      <t xml:space="preserve">我收回上周的签名…咕了还是烤奶爷。官方QQ群：1026040784/商务合作vx：tianer7593</t>
    </r>
    <phoneticPr fontId="1" type="noConversion" alignment="left"/>
  </si>
  <si>
    <t xml:space="preserve">奥地利的小胡</t>
    <phoneticPr fontId="1" type="noConversion" alignment="left"/>
  </si>
  <si>
    <t xml:space="preserve">https://space.bilibili.com/386165680</t>
    <phoneticPr fontId="1" type="noConversion" alignment="left"/>
  </si>
  <si>
    <t xml:space="preserve">一位用散装中文分享美食的专业奥地利西餐厨师！工作邮箱：info@xiaohu-in-china.com</t>
    <phoneticPr fontId="1" type="noConversion" alignment="left"/>
  </si>
  <si>
    <t xml:space="preserve">张喜喜-</t>
    <phoneticPr fontId="1" type="noConversion" alignment="left"/>
  </si>
  <si>
    <t xml:space="preserve">https://space.bilibili.com/227107602</t>
    <phoneticPr fontId="1" type="noConversion" alignment="left"/>
  </si>
  <si>
    <t xml:space="preserve">一枚生活在新疆的四川妹子 微博：张喜喜</t>
    <phoneticPr fontId="1" type="noConversion" alignment="left"/>
  </si>
  <si>
    <t xml:space="preserve">探店攻略</t>
    <phoneticPr fontId="1" type="noConversion" alignment="left"/>
  </si>
  <si>
    <r>
      <rPr>
        <rFont val="Microsoft YaHei"/>
        <sz val="10.0"/>
        <color rgb="FF000000"/>
      </rPr>
      <t xml:space="preserve">爱吃爱玩的琛琛</t>
    </r>
    <phoneticPr fontId="1" type="noConversion" alignment="left"/>
  </si>
  <si>
    <t xml:space="preserve">‘96088483539</t>
    <phoneticPr fontId="1" type="noConversion" alignment="left"/>
  </si>
  <si>
    <t xml:space="preserve">https://www.douyin.com/share/user/96088483539</t>
    <phoneticPr fontId="1" type="noConversion" alignment="left"/>
  </si>
  <si>
    <r>
      <rPr>
        <rFont val="等线"/>
        <sz val="12.0"/>
        <color rgb="FF000000"/>
      </rPr>
      <t xml:space="preserve">吃喝合肥</t>
    </r>
    <phoneticPr fontId="1" type="noConversion" alignment="left"/>
  </si>
  <si>
    <t xml:space="preserve">生活随拍</t>
    <phoneticPr fontId="1" type="noConversion" alignment="left"/>
  </si>
  <si>
    <t xml:space="preserve">转转～专注力训练师</t>
    <phoneticPr fontId="1" type="noConversion" alignment="left"/>
  </si>
  <si>
    <t xml:space="preserve">‘84562100101</t>
    <phoneticPr fontId="1" type="noConversion" alignment="left"/>
  </si>
  <si>
    <t xml:space="preserve">https://www.douyin.com/share/user/84562100101</t>
    <phoneticPr fontId="1" type="noConversion" alignment="left"/>
  </si>
  <si>
    <r>
      <rPr>
        <rFont val="Microsoft YaHei"/>
        <sz val="10.0"/>
        <color rgb="FF000000"/>
      </rPr>
      <t xml:space="preserve">生活技巧</t>
    </r>
    <phoneticPr fontId="1" type="noConversion" alignment="left"/>
  </si>
  <si>
    <t xml:space="preserve">家装设计</t>
    <phoneticPr fontId="1" type="noConversion" alignment="left"/>
  </si>
  <si>
    <t xml:space="preserve">桌饭zhuofun</t>
    <phoneticPr fontId="1" type="noConversion" alignment="left"/>
  </si>
  <si>
    <t xml:space="preserve">‘76474376436</t>
    <phoneticPr fontId="1" type="noConversion" alignment="left"/>
  </si>
  <si>
    <t xml:space="preserve">https://www.douyin.com/share/user/76474376436</t>
    <phoneticPr fontId="1" type="noConversion" alignment="left"/>
  </si>
  <si>
    <r>
      <rPr>
        <rFont val="等线"/>
        <sz val="12.0"/>
        <color rgb="FF000000"/>
      </rPr>
      <t xml:space="preserve">葛大爷</t>
    </r>
    <phoneticPr fontId="1" type="noConversion" alignment="left"/>
  </si>
  <si>
    <r>
      <rPr>
        <rFont val="Microsoft YaHei"/>
        <sz val="10.0"/>
        <color rgb="FF000000"/>
      </rPr>
      <t xml:space="preserve">aichihuashengmi003</t>
    </r>
    <phoneticPr fontId="1" type="noConversion" alignment="left"/>
  </si>
  <si>
    <r>
      <rPr>
        <rFont val="Microsoft YaHei"/>
        <sz val="10.0"/>
        <color rgb="FF000000"/>
      </rPr>
      <t xml:space="preserve">葛大爷的木工日记</t>
    </r>
    <phoneticPr fontId="1" type="noConversion" alignment="left"/>
  </si>
  <si>
    <t xml:space="preserve">生活技巧</t>
    <phoneticPr fontId="1" type="noConversion" alignment="left"/>
  </si>
  <si>
    <t xml:space="preserve">家居设计小思妹:light_bulb:</t>
    <phoneticPr fontId="1" type="noConversion" alignment="left"/>
  </si>
  <si>
    <t xml:space="preserve">‘95776974593</t>
    <phoneticPr fontId="1" type="noConversion" alignment="left"/>
  </si>
  <si>
    <t xml:space="preserve">https://www.douyin.com/share/user/95776974593</t>
    <phoneticPr fontId="1" type="noConversion" alignment="left"/>
  </si>
  <si>
    <t xml:space="preserve">秋圆圆带你吃成都</t>
    <phoneticPr fontId="1" type="noConversion" alignment="left"/>
  </si>
  <si>
    <t xml:space="preserve">‘57408395015</t>
    <phoneticPr fontId="1" type="noConversion" alignment="left"/>
  </si>
  <si>
    <r>
      <rPr>
        <rFont val="Microsoft YaHei"/>
        <sz val="10.0"/>
        <color rgb="FF0000FF"/>
        <u val="single"/>
      </rPr>
      <t xml:space="preserve">https://www.douyin.com/share/user/57408395015</t>
    </r>
    <phoneticPr fontId="1" type="noConversion" alignment="left"/>
  </si>
  <si>
    <t xml:space="preserve">桂林美食地图-二两文化</t>
    <phoneticPr fontId="1" type="noConversion" alignment="left"/>
  </si>
  <si>
    <t xml:space="preserve">‘78812424991</t>
    <phoneticPr fontId="1" type="noConversion" alignment="left"/>
  </si>
  <si>
    <t xml:space="preserve">https://www.douyin.com/share/user/78812424991</t>
    <phoneticPr fontId="1" type="noConversion" alignment="left"/>
  </si>
  <si>
    <t xml:space="preserve">校园生活</t>
    <phoneticPr fontId="1" type="noConversion" alignment="left"/>
  </si>
  <si>
    <t xml:space="preserve">杭州师范大学</t>
    <phoneticPr fontId="1" type="noConversion" alignment="left"/>
  </si>
  <si>
    <t xml:space="preserve">‘98121640107</t>
    <phoneticPr fontId="1" type="noConversion" alignment="left"/>
  </si>
  <si>
    <t xml:space="preserve">https://www.douyin.com/share/user/98121640107</t>
    <phoneticPr fontId="1" type="noConversion" alignment="left"/>
  </si>
  <si>
    <t xml:space="preserve">美食秀</t>
    <phoneticPr fontId="1" type="noConversion" alignment="left"/>
  </si>
  <si>
    <t xml:space="preserve">乐宝酱烘焙培训</t>
    <phoneticPr fontId="1" type="noConversion" alignment="left"/>
  </si>
  <si>
    <t xml:space="preserve">‘83687502320</t>
    <phoneticPr fontId="1" type="noConversion" alignment="left"/>
  </si>
  <si>
    <t xml:space="preserve">https://www.douyin.com/share/user/83687502320</t>
    <phoneticPr fontId="1" type="noConversion" alignment="left"/>
  </si>
  <si>
    <t xml:space="preserve">强果</t>
    <phoneticPr fontId="1" type="noConversion" alignment="left"/>
  </si>
  <si>
    <t xml:space="preserve">‘72951910397</t>
    <phoneticPr fontId="1" type="noConversion" alignment="left"/>
  </si>
  <si>
    <t xml:space="preserve">https://www.douyin.com/share/user/72951910397</t>
    <phoneticPr fontId="1" type="noConversion" alignment="left"/>
  </si>
  <si>
    <t xml:space="preserve">赛罕区悟空室内设计工作室</t>
    <phoneticPr fontId="1" type="noConversion" alignment="left"/>
  </si>
  <si>
    <t xml:space="preserve">‘77119393604</t>
    <phoneticPr fontId="1" type="noConversion" alignment="left"/>
  </si>
  <si>
    <t xml:space="preserve">https://www.douyin.com/share/user/77119393604</t>
    <phoneticPr fontId="1" type="noConversion" alignment="left"/>
  </si>
  <si>
    <r>
      <rPr>
        <rFont val="Microsoft YaHei"/>
        <sz val="10.0"/>
        <color rgb="FF000000"/>
      </rPr>
      <t xml:space="preserve">已触达</t>
    </r>
    <phoneticPr fontId="1" type="noConversion" alignment="left"/>
  </si>
  <si>
    <t xml:space="preserve">紫云轩中式装修设计</t>
    <phoneticPr fontId="1" type="noConversion" alignment="left"/>
  </si>
  <si>
    <t xml:space="preserve">‘83000058478</t>
    <phoneticPr fontId="1" type="noConversion" alignment="left"/>
  </si>
  <si>
    <t xml:space="preserve">https://www.douyin.com/share/user/83000058478</t>
    <phoneticPr fontId="1" type="noConversion" alignment="left"/>
  </si>
  <si>
    <t xml:space="preserve">果果:red_heart:西点</t>
    <phoneticPr fontId="1" type="noConversion" alignment="left"/>
  </si>
  <si>
    <t xml:space="preserve">‘60678488758</t>
    <phoneticPr fontId="1" type="noConversion" alignment="left"/>
  </si>
  <si>
    <t xml:space="preserve">https://www.douyin.com/share/user/60678488758</t>
    <phoneticPr fontId="1" type="noConversion" alignment="left"/>
  </si>
  <si>
    <t xml:space="preserve">哏儿都美食阿卡</t>
    <phoneticPr fontId="1" type="noConversion" alignment="left"/>
  </si>
  <si>
    <t xml:space="preserve">‘75435719972</t>
    <phoneticPr fontId="1" type="noConversion" alignment="left"/>
  </si>
  <si>
    <t xml:space="preserve">https://www.douyin.com/share/user/75435719972</t>
    <phoneticPr fontId="1" type="noConversion" alignment="left"/>
  </si>
  <si>
    <t xml:space="preserve">毛脸叔叔</t>
    <phoneticPr fontId="1" type="noConversion" alignment="left"/>
  </si>
  <si>
    <t xml:space="preserve">‘56076606973</t>
    <phoneticPr fontId="1" type="noConversion" alignment="left"/>
  </si>
  <si>
    <t xml:space="preserve">https://www.douyin.com/share/user/56076606973</t>
    <phoneticPr fontId="1" type="noConversion" alignment="left"/>
  </si>
  <si>
    <t xml:space="preserve">奇闻猎奇</t>
    <phoneticPr fontId="1" type="noConversion" alignment="left"/>
  </si>
  <si>
    <t xml:space="preserve">冷意汇:China:冷艺</t>
    <phoneticPr fontId="1" type="noConversion" alignment="left"/>
  </si>
  <si>
    <t xml:space="preserve">‘96885937140</t>
    <phoneticPr fontId="1" type="noConversion" alignment="left"/>
  </si>
  <si>
    <t xml:space="preserve">https://www.douyin.com/share/user/96885937140</t>
    <phoneticPr fontId="1" type="noConversion" alignment="left"/>
  </si>
  <si>
    <t xml:space="preserve">冷•陌（情感音乐）</t>
    <phoneticPr fontId="1" type="noConversion" alignment="left"/>
  </si>
  <si>
    <t xml:space="preserve">‘74105725469</t>
    <phoneticPr fontId="1" type="noConversion" alignment="left"/>
  </si>
  <si>
    <t xml:space="preserve">https://www.douyin.com/share/user/74105725469</t>
    <phoneticPr fontId="1" type="noConversion" alignment="left"/>
  </si>
  <si>
    <t xml:space="preserve">:crescent_moon:</t>
    <phoneticPr fontId="1" type="noConversion" alignment="left"/>
  </si>
  <si>
    <t xml:space="preserve">‘62502060236</t>
    <phoneticPr fontId="1" type="noConversion" alignment="left"/>
  </si>
  <si>
    <t xml:space="preserve">https://www.douyin.com/share/user/62502060236</t>
    <phoneticPr fontId="1" type="noConversion" alignment="left"/>
  </si>
  <si>
    <t xml:space="preserve">那里只有:desert:哪里有什么:camel:</t>
    <phoneticPr fontId="1" type="noConversion" alignment="left"/>
  </si>
  <si>
    <t xml:space="preserve">‘82882833496</t>
    <phoneticPr fontId="1" type="noConversion" alignment="left"/>
  </si>
  <si>
    <t xml:space="preserve">https://www.douyin.com/share/user/82882833496</t>
    <phoneticPr fontId="1" type="noConversion" alignment="left"/>
  </si>
  <si>
    <r>
      <rPr>
        <rFont val="Microsoft YaHei"/>
        <sz val="10.0"/>
        <color rgb="FF000000"/>
      </rPr>
      <t xml:space="preserve">账号主人是意大利的</t>
    </r>
    <phoneticPr fontId="1" type="noConversion" alignment="left"/>
  </si>
  <si>
    <t xml:space="preserve">好物推荐</t>
    <phoneticPr fontId="1" type="noConversion" alignment="left"/>
  </si>
  <si>
    <t xml:space="preserve">疯纸小分队</t>
    <phoneticPr fontId="1" type="noConversion" alignment="left"/>
  </si>
  <si>
    <r>
      <rPr>
        <rFont val="Microsoft YaHei"/>
        <sz val="10.0"/>
        <color rgb="FF000000"/>
      </rPr>
      <t xml:space="preserve">‘79498657145</t>
    </r>
    <phoneticPr fontId="1" type="noConversion" alignment="left"/>
  </si>
  <si>
    <r>
      <rPr>
        <rFont val="Microsoft YaHei"/>
        <sz val="10.0"/>
        <color rgb="FF0000FF"/>
        <u val="single"/>
      </rPr>
      <t xml:space="preserve">https://www.douyin.com/share/user/79498657145</t>
    </r>
    <phoneticPr fontId="1" type="noConversion" alignment="left"/>
  </si>
  <si>
    <r>
      <rPr>
        <rFont val="Microsoft YaHei"/>
        <sz val="10.0"/>
        <color rgb="FF000000"/>
      </rPr>
      <t xml:space="preserve">所有视频点赞数不超过100</t>
    </r>
    <phoneticPr fontId="1" type="noConversion" alignment="left"/>
  </si>
  <si>
    <t xml:space="preserve">:cactus:芮芮的花草世界:shamrock:</t>
    <phoneticPr fontId="1" type="noConversion" alignment="left"/>
  </si>
  <si>
    <t xml:space="preserve">‘66849723921</t>
    <phoneticPr fontId="1" type="noConversion" alignment="left"/>
  </si>
  <si>
    <t xml:space="preserve">https://www.douyin.com/share/user/66849723921</t>
    <phoneticPr fontId="1" type="noConversion" alignment="left"/>
  </si>
  <si>
    <t xml:space="preserve">飞天墙面优选•背景墙</t>
    <phoneticPr fontId="1" type="noConversion" alignment="left"/>
  </si>
  <si>
    <r>
      <rPr>
        <rFont val="Microsoft YaHei"/>
        <sz val="10.0"/>
        <color rgb="FF000000"/>
      </rPr>
      <t xml:space="preserve">‘52865887398</t>
    </r>
    <phoneticPr fontId="1" type="noConversion" alignment="left"/>
  </si>
  <si>
    <r>
      <rPr>
        <rFont val="Microsoft YaHei"/>
        <sz val="10.0"/>
        <color rgb="FF0000FF"/>
        <u val="single"/>
      </rPr>
      <t xml:space="preserve">https://www.douyin.com/share/user/52865887398</t>
    </r>
    <phoneticPr fontId="1" type="noConversion" alignment="left"/>
  </si>
  <si>
    <t xml:space="preserve">柳州初唐美食攻略</t>
    <phoneticPr fontId="1" type="noConversion" alignment="left"/>
  </si>
  <si>
    <t xml:space="preserve">‘91761132685</t>
    <phoneticPr fontId="1" type="noConversion" alignment="left"/>
  </si>
  <si>
    <r>
      <rPr>
        <rFont val="Microsoft YaHei"/>
        <sz val="10.0"/>
        <color rgb="FF0000FF"/>
        <u val="single"/>
      </rPr>
      <t xml:space="preserve">https://www.douyin.com/share/user/91761132685</t>
    </r>
    <phoneticPr fontId="1" type="noConversion" alignment="left"/>
  </si>
  <si>
    <t xml:space="preserve">会吃会玩在长沙.聚雄</t>
    <phoneticPr fontId="1" type="noConversion" alignment="left"/>
  </si>
  <si>
    <t xml:space="preserve">‘95431839788</t>
    <phoneticPr fontId="1" type="noConversion" alignment="left"/>
  </si>
  <si>
    <t xml:space="preserve">https://www.douyin.com/share/user/95431839788</t>
    <phoneticPr fontId="1" type="noConversion" alignment="left"/>
  </si>
  <si>
    <t xml:space="preserve">中正天装饰设计</t>
    <phoneticPr fontId="1" type="noConversion" alignment="left"/>
  </si>
  <si>
    <t xml:space="preserve">‘63033262819</t>
    <phoneticPr fontId="1" type="noConversion" alignment="left"/>
  </si>
  <si>
    <t xml:space="preserve">https://www.douyin.com/share/user/63033262819</t>
    <phoneticPr fontId="1" type="noConversion" alignment="left"/>
  </si>
  <si>
    <t xml:space="preserve">美食制作片段</t>
    <phoneticPr fontId="1" type="noConversion" alignment="left"/>
  </si>
  <si>
    <t xml:space="preserve">发条橘子烘培</t>
    <phoneticPr fontId="1" type="noConversion" alignment="left"/>
  </si>
  <si>
    <t xml:space="preserve">‘59787864467</t>
    <phoneticPr fontId="1" type="noConversion" alignment="left"/>
  </si>
  <si>
    <t xml:space="preserve">https://www.douyin.com/share/user/59787864467</t>
    <phoneticPr fontId="1" type="noConversion" alignment="left"/>
  </si>
  <si>
    <t xml:space="preserve">设计师阿爽</t>
    <phoneticPr fontId="1" type="noConversion" alignment="left"/>
  </si>
  <si>
    <t xml:space="preserve">‘56612823293</t>
    <phoneticPr fontId="1" type="noConversion" alignment="left"/>
  </si>
  <si>
    <t xml:space="preserve">https://www.douyin.com/share/user/56612823293</t>
    <phoneticPr fontId="1" type="noConversion" alignment="left"/>
  </si>
  <si>
    <t xml:space="preserve">肥猫吃重庆</t>
    <phoneticPr fontId="1" type="noConversion" alignment="left"/>
  </si>
  <si>
    <t xml:space="preserve">‘73770279727</t>
    <phoneticPr fontId="1" type="noConversion" alignment="left"/>
  </si>
  <si>
    <r>
      <rPr>
        <rFont val="Microsoft YaHei"/>
        <sz val="10.0"/>
        <color rgb="FF0000FF"/>
        <u val="single"/>
      </rPr>
      <t xml:space="preserve">https://www.douyin.com/share/user/73770279727</t>
    </r>
    <phoneticPr fontId="1" type="noConversion" alignment="left"/>
  </si>
  <si>
    <t xml:space="preserve">呼和浩特吃喝玩乐哥</t>
    <phoneticPr fontId="1" type="noConversion" alignment="left"/>
  </si>
  <si>
    <t xml:space="preserve">‘94099615403</t>
    <phoneticPr fontId="1" type="noConversion" alignment="left"/>
  </si>
  <si>
    <t xml:space="preserve">https://www.douyin.com/share/user/94099615403</t>
    <phoneticPr fontId="1" type="noConversion" alignment="left"/>
  </si>
  <si>
    <t xml:space="preserve">搞笑</t>
    <phoneticPr fontId="1" type="noConversion" alignment="left"/>
  </si>
  <si>
    <t xml:space="preserve">剧情段子</t>
    <phoneticPr fontId="1" type="noConversion" alignment="left"/>
  </si>
  <si>
    <t xml:space="preserve">小拳拳夫人</t>
    <phoneticPr fontId="1" type="noConversion" alignment="left"/>
  </si>
  <si>
    <t xml:space="preserve">https://www.douyin.com/share/user/63622611931</t>
    <phoneticPr fontId="1" type="noConversion" alignment="left"/>
  </si>
  <si>
    <t xml:space="preserve">爱都风</t>
    <phoneticPr fontId="1" type="noConversion" alignment="left"/>
  </si>
  <si>
    <r>
      <rPr>
        <rFont val="Microsoft YaHei"/>
        <sz val="10.0"/>
        <color rgb="FF0000FF"/>
        <u val="single"/>
      </rPr>
      <t xml:space="preserve">https://www.douyin.com/share/user/110060545098</t>
    </r>
    <phoneticPr fontId="1" type="noConversion" alignment="left"/>
  </si>
  <si>
    <t xml:space="preserve">逗比</t>
    <phoneticPr fontId="1" type="noConversion" alignment="left"/>
  </si>
  <si>
    <t xml:space="preserve">Falco Punch</t>
    <phoneticPr fontId="1" type="noConversion" alignment="left"/>
  </si>
  <si>
    <r>
      <rPr>
        <rFont val="Microsoft YaHei"/>
        <sz val="10.0"/>
        <color rgb="FF0000FF"/>
        <u val="single"/>
      </rPr>
      <t xml:space="preserve">https://www.douyin.com/share/user/102030492682</t>
    </r>
    <phoneticPr fontId="1" type="noConversion" alignment="left"/>
  </si>
  <si>
    <t xml:space="preserve">恒总裁</t>
    <phoneticPr fontId="1" type="noConversion" alignment="left"/>
  </si>
  <si>
    <r>
      <rPr>
        <rFont val="Microsoft YaHei"/>
        <sz val="10.0"/>
        <color rgb="FF0000FF"/>
        <u val="single"/>
      </rPr>
      <t xml:space="preserve">https://www.douyin.com/share/user/73201237554</t>
    </r>
    <phoneticPr fontId="1" type="noConversion" alignment="left"/>
  </si>
  <si>
    <t xml:space="preserve">??霞姐姐??</t>
    <phoneticPr fontId="1" type="noConversion" alignment="left"/>
  </si>
  <si>
    <r>
      <rPr>
        <rFont val="Microsoft YaHei"/>
        <sz val="10.0"/>
        <color rgb="FF0000FF"/>
        <u val="single"/>
      </rPr>
      <t xml:space="preserve">https://www.douyin.com/share/user/111292331102</t>
    </r>
    <phoneticPr fontId="1" type="noConversion" alignment="left"/>
  </si>
  <si>
    <t xml:space="preserve">小酒窝:teddy_bear:</t>
    <phoneticPr fontId="1" type="noConversion" alignment="left"/>
  </si>
  <si>
    <r>
      <rPr>
        <rFont val="Microsoft YaHei"/>
        <sz val="10.0"/>
        <color rgb="FF0000FF"/>
        <u val="single"/>
      </rPr>
      <t xml:space="preserve">https://www.douyin.com/share/user/59017594648</t>
    </r>
    <phoneticPr fontId="1" type="noConversion" alignment="left"/>
  </si>
  <si>
    <r>
      <rPr>
        <rFont val="Microsoft YaHei"/>
        <sz val="10.0"/>
        <color rgb="FF000000"/>
      </rPr>
      <t xml:space="preserve">素与简</t>
    </r>
    <phoneticPr fontId="1" type="noConversion" alignment="left"/>
  </si>
  <si/>
  <si>
    <t xml:space="preserve">长江哥哥</t>
    <phoneticPr fontId="1" type="noConversion" alignment="left"/>
  </si>
  <si>
    <t xml:space="preserve">https://www.douyin.com/share/user/101754956754</t>
    <phoneticPr fontId="1" type="noConversion" alignment="left"/>
  </si>
  <si>
    <t xml:space="preserve">一汽马自达沈阳中联4S店</t>
    <phoneticPr fontId="1" type="noConversion" alignment="left"/>
  </si>
  <si>
    <t xml:space="preserve">https://www.douyin.com/share/user/106180267717</t>
    <phoneticPr fontId="1" type="noConversion" alignment="left"/>
  </si>
  <si>
    <t xml:space="preserve">搞笑街采</t>
    <phoneticPr fontId="1" type="noConversion" alignment="left"/>
  </si>
  <si>
    <t xml:space="preserve">闽街访</t>
    <phoneticPr fontId="1" type="noConversion" alignment="left"/>
  </si>
  <si>
    <t xml:space="preserve">https://www.douyin.com/share/user/3487272868012510</t>
    <phoneticPr fontId="1" type="noConversion" alignment="left"/>
  </si>
  <si>
    <t xml:space="preserve">白晓萌_小布</t>
    <phoneticPr fontId="1" type="noConversion" alignment="left"/>
  </si>
  <si>
    <t xml:space="preserve">https://www.douyin.com/share/user/78257547954</t>
    <phoneticPr fontId="1" type="noConversion" alignment="left"/>
  </si>
  <si>
    <r>
      <rPr>
        <rFont val="Arial"/>
        <sz val="10.0"/>
        <color rgb="FF000000"/>
      </rPr>
      <t xml:space="preserve">已触达</t>
    </r>
    <phoneticPr fontId="1" type="noConversion" alignment="left"/>
  </si>
  <si>
    <t xml:space="preserve">:four_leaf_clover:ʚDear紫琳ɞ:cherry_blossom:</t>
    <phoneticPr fontId="1" type="noConversion" alignment="left"/>
  </si>
  <si>
    <t xml:space="preserve">https://www.douyin.com/share/user/55608677776</t>
    <phoneticPr fontId="1" type="noConversion" alignment="left"/>
  </si>
  <si>
    <t xml:space="preserve">涂涂真可爱</t>
    <phoneticPr fontId="1" type="noConversion" alignment="left"/>
  </si>
  <si>
    <t xml:space="preserve">https://www.douyin.com/share/user/59105009393</t>
    <phoneticPr fontId="1" type="noConversion" alignment="left"/>
  </si>
  <si>
    <t xml:space="preserve">叫我莫小叶:fire:（从头再来）</t>
    <phoneticPr fontId="1" type="noConversion" alignment="left"/>
  </si>
  <si>
    <t xml:space="preserve">https://www.douyin.com/share/user/87130681627</t>
    <phoneticPr fontId="1" type="noConversion" alignment="left"/>
  </si>
  <si>
    <t xml:space="preserve">PNC:Egypt:埃及四小龙</t>
    <phoneticPr fontId="1" type="noConversion" alignment="left"/>
  </si>
  <si>
    <t xml:space="preserve">https://www.douyin.com/share/user/107884662229</t>
    <phoneticPr fontId="1" type="noConversion" alignment="left"/>
  </si>
  <si>
    <t xml:space="preserve">我是韩刚</t>
    <phoneticPr fontId="1" type="noConversion" alignment="left"/>
  </si>
  <si>
    <t xml:space="preserve">https://www.douyin.com/share/user/105392027917</t>
    <phoneticPr fontId="1" type="noConversion" alignment="left"/>
  </si>
  <si>
    <t xml:space="preserve">纹身不掉坑</t>
    <phoneticPr fontId="1" type="noConversion" alignment="left"/>
  </si>
  <si>
    <t xml:space="preserve">https://www.douyin.com/share/user/95030812017</t>
    <phoneticPr fontId="1" type="noConversion" alignment="left"/>
  </si>
  <si>
    <t xml:space="preserve">谢九九</t>
    <phoneticPr fontId="1" type="noConversion" alignment="left"/>
  </si>
  <si>
    <t xml:space="preserve">https://www.douyin.com/share/user/1587336416338996</t>
    <phoneticPr fontId="1" type="noConversion" alignment="left"/>
  </si>
  <si>
    <t xml:space="preserve">广东静香</t>
    <phoneticPr fontId="1" type="noConversion" alignment="left"/>
  </si>
  <si>
    <t xml:space="preserve">https://www.douyin.com/share/user/106214330466</t>
    <phoneticPr fontId="1" type="noConversion" alignment="left"/>
  </si>
  <si>
    <t xml:space="preserve">喷漆艺术</t>
    <phoneticPr fontId="1" type="noConversion" alignment="left"/>
  </si>
  <si>
    <t xml:space="preserve">https://www.douyin.com/share/user/99583831098</t>
    <phoneticPr fontId="1" type="noConversion" alignment="left"/>
  </si>
  <si>
    <t xml:space="preserve">安顺發哥</t>
    <phoneticPr fontId="1" type="noConversion" alignment="left"/>
  </si>
  <si>
    <t xml:space="preserve">https://www.douyin.com/share/user/52833520676</t>
    <phoneticPr fontId="1" type="noConversion" alignment="left"/>
  </si>
  <si>
    <t xml:space="preserve">小云朵～霖</t>
    <phoneticPr fontId="1" type="noConversion" alignment="left"/>
  </si>
  <si>
    <t xml:space="preserve">https://www.douyin.com/share/user/103055415614</t>
    <phoneticPr fontId="1" type="noConversion" alignment="left"/>
  </si>
  <si>
    <t xml:space="preserve">搞笑文字/表情包</t>
    <phoneticPr fontId="1" type="noConversion" alignment="left"/>
  </si>
  <si>
    <t xml:space="preserve">九羽ya</t>
    <phoneticPr fontId="1" type="noConversion" alignment="left"/>
  </si>
  <si>
    <t xml:space="preserve">https://www.douyin.com/share/user/61683033685</t>
    <phoneticPr fontId="1" type="noConversion" alignment="left"/>
  </si>
  <si>
    <t xml:space="preserve">重头再来（心不动）</t>
    <phoneticPr fontId="1" type="noConversion" alignment="left"/>
  </si>
  <si>
    <t xml:space="preserve">https://www.douyin.com/share/user/107528449264</t>
    <phoneticPr fontId="1" type="noConversion" alignment="left"/>
  </si>
  <si>
    <t xml:space="preserve">汉烤歪果仁</t>
    <phoneticPr fontId="1" type="noConversion" alignment="left"/>
  </si>
  <si>
    <t xml:space="preserve">https://www.douyin.com/share/user/1428999018395565</t>
    <phoneticPr fontId="1" type="noConversion" alignment="left"/>
  </si>
  <si>
    <t xml:space="preserve">演员导演·高优秀</t>
    <phoneticPr fontId="1" type="noConversion" alignment="left"/>
  </si>
  <si>
    <t xml:space="preserve">https://www.douyin.com/share/user/1085944611484388</t>
    <phoneticPr fontId="1" type="noConversion" alignment="left"/>
  </si>
  <si>
    <t xml:space="preserve">奇葩买家秀 原追风少年</t>
    <phoneticPr fontId="1" type="noConversion" alignment="left"/>
  </si>
  <si>
    <t xml:space="preserve">https://www.douyin.com/share/user/100406677421</t>
    <phoneticPr fontId="1" type="noConversion" alignment="left"/>
  </si>
  <si>
    <t xml:space="preserve">大瑶吖:woman_fairy:</t>
    <phoneticPr fontId="1" type="noConversion" alignment="left"/>
  </si>
  <si>
    <t xml:space="preserve">https://www.douyin.com/share/user/593363155032779</t>
    <phoneticPr fontId="1" type="noConversion" alignment="left"/>
  </si>
  <si>
    <t xml:space="preserve">一言九鼎（爱综艺）</t>
    <phoneticPr fontId="1" type="noConversion" alignment="left"/>
  </si>
  <si>
    <t xml:space="preserve">https://www.douyin.com/share/user/1912780610348499</t>
    <phoneticPr fontId="1" type="noConversion" alignment="left"/>
  </si>
  <si>
    <t xml:space="preserve">李想:four_leaf_clover:</t>
    <phoneticPr fontId="1" type="noConversion" alignment="left"/>
  </si>
  <si>
    <t xml:space="preserve">https://www.douyin.com/share/user/52360677447</t>
    <phoneticPr fontId="1" type="noConversion" alignment="left"/>
  </si>
  <si>
    <t xml:space="preserve">星尘stardust官方</t>
    <phoneticPr fontId="1" type="noConversion" alignment="left"/>
  </si>
  <si>
    <t xml:space="preserve">https://www.douyin.com/share/user/98487187914</t>
    <phoneticPr fontId="1" type="noConversion" alignment="left"/>
  </si>
  <si>
    <t xml:space="preserve">胖桑22号开直播</t>
    <phoneticPr fontId="1" type="noConversion" alignment="left"/>
  </si>
  <si>
    <t xml:space="preserve">https://www.douyin.com/share/user/2053517767094403</t>
    <phoneticPr fontId="1" type="noConversion" alignment="left"/>
  </si>
  <si>
    <t xml:space="preserve">恶搞整蛊</t>
    <phoneticPr fontId="1" type="noConversion" alignment="left"/>
  </si>
  <si>
    <t xml:space="preserve">创业老板娘秋香</t>
    <phoneticPr fontId="1" type="noConversion" alignment="left"/>
  </si>
  <si>
    <t xml:space="preserve">https://www.douyin.com/share/user/109605112309</t>
    <phoneticPr fontId="1" type="noConversion" alignment="left"/>
  </si>
  <si>
    <t xml:space="preserve">凯哥很OK</t>
    <phoneticPr fontId="1" type="noConversion" alignment="left"/>
  </si>
  <si>
    <t xml:space="preserve">https://www.douyin.com/share/user/487779170259339</t>
    <phoneticPr fontId="1" type="noConversion" alignment="left"/>
  </si>
  <si>
    <t xml:space="preserve">长山哥</t>
    <phoneticPr fontId="1" type="noConversion" alignment="left"/>
  </si>
  <si>
    <t xml:space="preserve">https://www.douyin.com/share/user/63549119744</t>
    <phoneticPr fontId="1" type="noConversion" alignment="left"/>
  </si>
  <si>
    <t xml:space="preserve">郭大才</t>
    <phoneticPr fontId="1" type="noConversion" alignment="left"/>
  </si>
  <si>
    <t xml:space="preserve">https://www.douyin.com/share/user/65357416088</t>
    <phoneticPr fontId="1" type="noConversion" alignment="left"/>
  </si>
  <si>
    <t xml:space="preserve">慧慧和景建</t>
    <phoneticPr fontId="1" type="noConversion" alignment="left"/>
  </si>
  <si>
    <t xml:space="preserve">https://www.douyin.com/share/user/85437824978</t>
    <phoneticPr fontId="1" type="noConversion" alignment="left"/>
  </si>
  <si>
    <t xml:space="preserve">阜阳:fire:大炮</t>
    <phoneticPr fontId="1" type="noConversion" alignment="left"/>
  </si>
  <si>
    <t xml:space="preserve">https://www.douyin.com/share/user/92819102899</t>
    <phoneticPr fontId="1" type="noConversion" alignment="left"/>
  </si>
  <si>
    <t xml:space="preserve">:rose:禹菲:rose:</t>
    <phoneticPr fontId="1" type="noConversion" alignment="left"/>
  </si>
  <si>
    <t xml:space="preserve">https://www.douyin.com/share/user/59017826200</t>
    <phoneticPr fontId="1" type="noConversion" alignment="left"/>
  </si>
  <si>
    <t xml:space="preserve">浩宇表情包</t>
    <phoneticPr fontId="1" type="noConversion" alignment="left"/>
  </si>
  <si>
    <t xml:space="preserve">https://www.douyin.com/share/user/98537709859</t>
    <phoneticPr fontId="1" type="noConversion" alignment="left"/>
  </si>
  <si>
    <t xml:space="preserve">刘员外（正能量）</t>
    <phoneticPr fontId="1" type="noConversion" alignment="left"/>
  </si>
  <si>
    <t xml:space="preserve">https://www.douyin.com/share/user/21619544174360</t>
    <phoneticPr fontId="1" type="noConversion" alignment="left"/>
  </si>
  <si>
    <t xml:space="preserve">妮露·杰瓦特</t>
    <phoneticPr fontId="1" type="noConversion" alignment="left"/>
  </si>
  <si>
    <t xml:space="preserve">https://www.douyin.com/share/user/98054173899</t>
    <phoneticPr fontId="1" type="noConversion" alignment="left"/>
  </si>
  <si>
    <t xml:space="preserve">聚星缘</t>
    <phoneticPr fontId="1" type="noConversion" alignment="left"/>
  </si>
  <si>
    <t xml:space="preserve">https://www.douyin.com/share/user/918812253757788</t>
    <phoneticPr fontId="1" type="noConversion" alignment="left"/>
  </si>
  <si>
    <t xml:space="preserve">整个路人</t>
    <phoneticPr fontId="1" type="noConversion" alignment="left"/>
  </si>
  <si>
    <t xml:space="preserve">https://www.douyin.com/share/user/1156330722434587</t>
    <phoneticPr fontId="1" type="noConversion" alignment="left"/>
  </si>
  <si>
    <t xml:space="preserve">莎莎:sparkles:</t>
    <phoneticPr fontId="1" type="noConversion" alignment="left"/>
  </si>
  <si>
    <t xml:space="preserve">https://www.douyin.com/share/user/2106302697581831</t>
    <phoneticPr fontId="1" type="noConversion" alignment="left"/>
  </si>
  <si>
    <t xml:space="preserve">光头峰哥:fire::fire::fire:</t>
    <phoneticPr fontId="1" type="noConversion" alignment="left"/>
  </si>
  <si>
    <t xml:space="preserve">https://www.douyin.com/share/user/99424352805</t>
    <phoneticPr fontId="1" type="noConversion" alignment="left"/>
  </si>
  <si>
    <t xml:space="preserve">周憨憨～</t>
    <phoneticPr fontId="1" type="noConversion" alignment="left"/>
  </si>
  <si>
    <t xml:space="preserve">https://www.douyin.com/share/user/2915541911866635</t>
    <phoneticPr fontId="1" type="noConversion" alignment="left"/>
  </si>
  <si>
    <t xml:space="preserve">农村女孩-晓晓</t>
    <phoneticPr fontId="1" type="noConversion" alignment="left"/>
  </si>
  <si>
    <t xml:space="preserve">https://www.douyin.com/share/user/93463070939</t>
    <phoneticPr fontId="1" type="noConversion" alignment="left"/>
  </si>
  <si>
    <t xml:space="preserve">:paw_prints:枫辰ya</t>
    <phoneticPr fontId="1" type="noConversion" alignment="left"/>
  </si>
  <si>
    <t xml:space="preserve">https://www.douyin.com/share/user/2739612137818276</t>
    <phoneticPr fontId="1" type="noConversion" alignment="left"/>
  </si>
  <si>
    <t xml:space="preserve">不正经人类的正经科室</t>
    <phoneticPr fontId="1" type="noConversion" alignment="left"/>
  </si>
  <si>
    <t xml:space="preserve">https://www.douyin.com/share/user/2739622776943772</t>
    <phoneticPr fontId="1" type="noConversion" alignment="left"/>
  </si>
  <si>
    <t xml:space="preserve">水果手术</t>
    <phoneticPr fontId="1" type="noConversion" alignment="left"/>
  </si>
  <si>
    <t xml:space="preserve">https://www.douyin.com/share/user/4481238929779959</t>
    <phoneticPr fontId="1" type="noConversion" alignment="left"/>
  </si>
  <si>
    <t xml:space="preserve">婆媳阵线联盟</t>
    <phoneticPr fontId="1" type="noConversion" alignment="left"/>
  </si>
  <si>
    <t xml:space="preserve">https://www.douyin.com/share/user/3847938698130823</t>
    <phoneticPr fontId="1" type="noConversion" alignment="left"/>
  </si>
  <si>
    <t xml:space="preserve">云南晋文新</t>
    <phoneticPr fontId="1" type="noConversion" alignment="left"/>
  </si>
  <si>
    <t xml:space="preserve">https://www.douyin.com/share/user/417433771837608</t>
    <phoneticPr fontId="1" type="noConversion" alignment="left"/>
  </si>
  <si>
    <t xml:space="preserve">这个老板不太冷</t>
    <phoneticPr fontId="1" type="noConversion" alignment="left"/>
  </si>
  <si>
    <t xml:space="preserve">https://www.douyin.com/share/user/2704438081356088</t>
    <phoneticPr fontId="1" type="noConversion" alignment="left"/>
  </si>
  <si>
    <t xml:space="preserve">小布dian丶</t>
    <phoneticPr fontId="1" type="noConversion" alignment="left"/>
  </si>
  <si>
    <t xml:space="preserve">https://www.douyin.com/share/user/980387707755112</t>
    <phoneticPr fontId="1" type="noConversion" alignment="left"/>
  </si>
  <si>
    <t xml:space="preserve">李桂香</t>
    <phoneticPr fontId="1" type="noConversion" alignment="left"/>
  </si>
  <si>
    <t xml:space="preserve">https://www.douyin.com/share/user/1191512575323420</t>
    <phoneticPr fontId="1" type="noConversion" alignment="left"/>
  </si>
  <si>
    <t xml:space="preserve">手机游戏亮哥</t>
    <phoneticPr fontId="1" type="noConversion" alignment="left"/>
  </si>
  <si>
    <t xml:space="preserve">https://www.douyin.com/share/user/102441430719</t>
    <phoneticPr fontId="1" type="noConversion" alignment="left"/>
  </si>
  <si>
    <t xml:space="preserve">珞珞来咯</t>
    <phoneticPr fontId="1" type="noConversion" alignment="left"/>
  </si>
  <si>
    <t xml:space="preserve">https://www.douyin.com/share/user/2211834237304509</t>
    <phoneticPr fontId="1" type="noConversion" alignment="left"/>
  </si>
  <si>
    <t xml:space="preserve">十一点K歌沙雕榜</t>
    <phoneticPr fontId="1" type="noConversion" alignment="left"/>
  </si>
  <si>
    <t xml:space="preserve">https://www.douyin.com/share/user/3654379888448446</t>
    <phoneticPr fontId="1" type="noConversion" alignment="left"/>
  </si>
  <si>
    <t xml:space="preserve">娜出好戏</t>
    <phoneticPr fontId="1" type="noConversion" alignment="left"/>
  </si>
  <si>
    <t xml:space="preserve">https://www.douyin.com/share/user/103665388528</t>
    <phoneticPr fontId="1" type="noConversion" alignment="left"/>
  </si>
  <si>
    <t xml:space="preserve">一只小饿魔</t>
    <phoneticPr fontId="1" type="noConversion" alignment="left"/>
  </si>
  <si>
    <t xml:space="preserve">https://www.douyin.com/share/user/102039623961</t>
    <phoneticPr fontId="1" type="noConversion" alignment="left"/>
  </si>
  <si>
    <t xml:space="preserve">木易小虎牙</t>
    <phoneticPr fontId="1" type="noConversion" alignment="left"/>
  </si>
  <si>
    <t xml:space="preserve">https://www.douyin.com/share/user/66182481230</t>
    <phoneticPr fontId="1" type="noConversion" alignment="left"/>
  </si>
  <si>
    <t xml:space="preserve">十千儿【义薄云天】</t>
    <phoneticPr fontId="1" type="noConversion" alignment="left"/>
  </si>
  <si>
    <t xml:space="preserve">https://www.douyin.com/share/user/51033968827</t>
    <phoneticPr fontId="1" type="noConversion" alignment="left"/>
  </si>
  <si>
    <t xml:space="preserve">一只阿肚</t>
    <phoneticPr fontId="1" type="noConversion" alignment="left"/>
  </si>
  <si>
    <t xml:space="preserve">https://www.douyin.com/share/user/60505602180</t>
    <phoneticPr fontId="1" type="noConversion" alignment="left"/>
  </si>
  <si>
    <t xml:space="preserve">幸运老表</t>
    <phoneticPr fontId="1" type="noConversion" alignment="left"/>
  </si>
  <si>
    <t xml:space="preserve">https://www.douyin.com/share/user/1609273436027789</t>
    <phoneticPr fontId="1" type="noConversion" alignment="left"/>
  </si>
  <si>
    <t xml:space="preserve">涛哥好脾气(超宠粉)</t>
    <phoneticPr fontId="1" type="noConversion" alignment="left"/>
  </si>
  <si>
    <t xml:space="preserve">https://www.douyin.com/share/user/58482357423</t>
    <phoneticPr fontId="1" type="noConversion" alignment="left"/>
  </si>
  <si>
    <t xml:space="preserve">太极堂(铁棍)</t>
    <phoneticPr fontId="1" type="noConversion" alignment="left"/>
  </si>
  <si>
    <t xml:space="preserve">https://www.douyin.com/share/user/52861533372</t>
    <phoneticPr fontId="1" type="noConversion" alignment="left"/>
  </si>
  <si>
    <t xml:space="preserve">合租兄弟</t>
    <phoneticPr fontId="1" type="noConversion" alignment="left"/>
  </si>
  <si>
    <t xml:space="preserve">https://www.douyin.com/share/user/2418516892586919</t>
    <phoneticPr fontId="1" type="noConversion" alignment="left"/>
  </si>
  <si>
    <t xml:space="preserve">秃酱Plus</t>
    <phoneticPr fontId="1" type="noConversion" alignment="left"/>
  </si>
  <si>
    <t xml:space="preserve">https://www.douyin.com/share/user/1719290569706893</t>
    <phoneticPr fontId="1" type="noConversion" alignment="left"/>
  </si>
  <si>
    <t xml:space="preserve">野生的天线宝宝</t>
    <phoneticPr fontId="1" type="noConversion" alignment="left"/>
  </si>
  <si>
    <t xml:space="preserve">https://www.douyin.com/share/user/96032288468</t>
    <phoneticPr fontId="1" type="noConversion" alignment="left"/>
  </si>
  <si>
    <t xml:space="preserve">笑剧园</t>
    <phoneticPr fontId="1" type="noConversion" alignment="left"/>
  </si>
  <si>
    <t xml:space="preserve">https://www.douyin.com/share/user/2400943710940231</t>
    <phoneticPr fontId="1" type="noConversion" alignment="left"/>
  </si>
  <si>
    <t xml:space="preserve">:backhand_index_pointing_right:聆听</t>
    <phoneticPr fontId="1" type="noConversion" alignment="left"/>
  </si>
  <si>
    <t xml:space="preserve">https://www.douyin.com/share/user/108638456825</t>
    <phoneticPr fontId="1" type="noConversion" alignment="left"/>
  </si>
  <si>
    <t xml:space="preserve">雅洁内衣</t>
    <phoneticPr fontId="1" type="noConversion" alignment="left"/>
  </si>
  <si>
    <t xml:space="preserve">https://www.douyin.com/share/user/61806109283</t>
    <phoneticPr fontId="1" type="noConversion" alignment="left"/>
  </si>
  <si>
    <t xml:space="preserve">:crescent_moon:月亮姐街:crescent_moon:</t>
    <phoneticPr fontId="1" type="noConversion" alignment="left"/>
  </si>
  <si>
    <t xml:space="preserve">https://www.douyin.com/share/user/58475168536</t>
    <phoneticPr fontId="1" type="noConversion" alignment="left"/>
  </si>
  <si>
    <t xml:space="preserve">付公子:fleur-de-lis:⁶⁶⁶</t>
    <phoneticPr fontId="1" type="noConversion" alignment="left"/>
  </si>
  <si>
    <t xml:space="preserve">https://www.douyin.com/share/user/70378670549</t>
    <phoneticPr fontId="1" type="noConversion" alignment="left"/>
  </si>
  <si>
    <t xml:space="preserve">张智超</t>
    <phoneticPr fontId="1" type="noConversion" alignment="left"/>
  </si>
  <si>
    <t xml:space="preserve">https://www.douyin.com/share/user/58882291183</t>
    <phoneticPr fontId="1" type="noConversion" alignment="left"/>
  </si>
  <si>
    <t xml:space="preserve">杜沁怡</t>
    <phoneticPr fontId="1" type="noConversion" alignment="left"/>
  </si>
  <si>
    <t xml:space="preserve">https://www.douyin.com/share/user/80589327748</t>
    <phoneticPr fontId="1" type="noConversion" alignment="left"/>
  </si>
  <si>
    <t xml:space="preserve">可乐殿下Ya</t>
    <phoneticPr fontId="1" type="noConversion" alignment="left"/>
  </si>
  <si>
    <t xml:space="preserve">https://www.douyin.com/share/user/59308918081</t>
    <phoneticPr fontId="1" type="noConversion" alignment="left"/>
  </si>
  <si>
    <t xml:space="preserve">话题舞蹈</t>
    <phoneticPr fontId="1" type="noConversion" alignment="left"/>
  </si>
  <si>
    <t xml:space="preserve">曹园不想去练琴</t>
    <phoneticPr fontId="1" type="noConversion" alignment="left"/>
  </si>
  <si>
    <t xml:space="preserve">https://www.douyin.com/share/user/58886004491</t>
    <phoneticPr fontId="1" type="noConversion" alignment="left"/>
  </si>
  <si>
    <t xml:space="preserve">谈莉娜</t>
    <phoneticPr fontId="1" type="noConversion" alignment="left"/>
  </si>
  <si>
    <t xml:space="preserve">https://www.douyin.com/share/user/58804275911</t>
    <phoneticPr fontId="1" type="noConversion" alignment="left"/>
  </si>
  <si>
    <t xml:space="preserve">侯立</t>
    <phoneticPr fontId="1" type="noConversion" alignment="left"/>
  </si>
  <si>
    <t xml:space="preserve">https://www.douyin.com/share/user/68038052805</t>
    <phoneticPr fontId="1" type="noConversion" alignment="left"/>
  </si>
  <si>
    <t xml:space="preserve">舍长阿志:sparkles:</t>
    <phoneticPr fontId="1" type="noConversion" alignment="left"/>
  </si>
  <si>
    <t xml:space="preserve">https://www.douyin.com/share/user/72839364060</t>
    <phoneticPr fontId="1" type="noConversion" alignment="left"/>
  </si>
  <si>
    <t xml:space="preserve">卢大雨</t>
    <phoneticPr fontId="1" type="noConversion" alignment="left"/>
  </si>
  <si>
    <t xml:space="preserve">https://www.douyin.com/share/user/75865339382</t>
    <phoneticPr fontId="1" type="noConversion" alignment="left"/>
  </si>
  <si>
    <t xml:space="preserve">野钓哪家强</t>
    <phoneticPr fontId="1" type="noConversion" alignment="left"/>
  </si>
  <si>
    <t xml:space="preserve">https://www.douyin.com/share/user/72678561624</t>
    <phoneticPr fontId="1" type="noConversion" alignment="left"/>
  </si>
  <si>
    <t xml:space="preserve">时光「文庭」</t>
    <phoneticPr fontId="1" type="noConversion" alignment="left"/>
  </si>
  <si>
    <t xml:space="preserve">https://www.douyin.com/share/user/67383938538</t>
    <phoneticPr fontId="1" type="noConversion" alignment="left"/>
  </si>
  <si>
    <t xml:space="preserve">路飞sss</t>
    <phoneticPr fontId="1" type="noConversion" alignment="left"/>
  </si>
  <si>
    <t xml:space="preserve">https://www.douyin.com/share/user/7444998686</t>
    <phoneticPr fontId="1" type="noConversion" alignment="left"/>
  </si>
  <si>
    <t xml:space="preserve">冰糕块块</t>
    <phoneticPr fontId="1" type="noConversion" alignment="left"/>
  </si>
  <si>
    <t xml:space="preserve">https://www.douyin.com/share/user/67911312438</t>
    <phoneticPr fontId="1" type="noConversion" alignment="left"/>
  </si>
  <si>
    <t xml:space="preserve">陈风哥</t>
    <phoneticPr fontId="1" type="noConversion" alignment="left"/>
  </si>
  <si>
    <t xml:space="preserve">https://www.douyin.com/share/user/105145845238</t>
    <phoneticPr fontId="1" type="noConversion" alignment="left"/>
  </si>
  <si>
    <t xml:space="preserve">蜜蜂引路</t>
    <phoneticPr fontId="1" type="noConversion" alignment="left"/>
  </si>
  <si>
    <t xml:space="preserve">https://www.douyin.com/share/user/2150265679783356</t>
    <phoneticPr fontId="1" type="noConversion" alignment="left"/>
  </si>
  <si>
    <t xml:space="preserve">真真丫</t>
    <phoneticPr fontId="1" type="noConversion" alignment="left"/>
  </si>
  <si>
    <t xml:space="preserve">https://www.douyin.com/share/user/1552151346159624</t>
    <phoneticPr fontId="1" type="noConversion" alignment="left"/>
  </si>
  <si>
    <t xml:space="preserve">晚安大叔:Canada:</t>
    <phoneticPr fontId="1" type="noConversion" alignment="left"/>
  </si>
  <si>
    <t xml:space="preserve">https://www.douyin.com/share/user/63531313136</t>
    <phoneticPr fontId="1" type="noConversion" alignment="left"/>
  </si>
  <si>
    <t xml:space="preserve">一坨小熊熊</t>
    <phoneticPr fontId="1" type="noConversion" alignment="left"/>
  </si>
  <si>
    <t xml:space="preserve">https://www.douyin.com/share/user/3716000160156236</t>
    <phoneticPr fontId="1" type="noConversion" alignment="left"/>
  </si>
  <si>
    <t xml:space="preserve">希沃</t>
    <phoneticPr fontId="1" type="noConversion" alignment="left"/>
  </si>
  <si>
    <t xml:space="preserve">https://www.douyin.com/share/user/2519714852242222</t>
    <phoneticPr fontId="1" type="noConversion" alignment="left"/>
  </si>
  <si>
    <t xml:space="preserve">阿纯是打假测评家</t>
    <phoneticPr fontId="1" type="noConversion" alignment="left"/>
  </si>
  <si>
    <t xml:space="preserve">https://www.douyin.com/share/user/1516972701915476</t>
    <phoneticPr fontId="1" type="noConversion" alignment="left"/>
  </si>
  <si>
    <t xml:space="preserve">满哥与周周（村茬）</t>
    <phoneticPr fontId="1" type="noConversion" alignment="left"/>
  </si>
  <si>
    <t xml:space="preserve">https://www.douyin.com/share/user/57753545116</t>
    <phoneticPr fontId="1" type="noConversion" alignment="left"/>
  </si>
  <si>
    <t xml:space="preserve">人生自编自导自演（谢谢你的关注）</t>
    <phoneticPr fontId="1" type="noConversion" alignment="left"/>
  </si>
  <si>
    <t xml:space="preserve">https://www.douyin.com/share/user/97999108021</t>
    <phoneticPr fontId="1" type="noConversion" alignment="left"/>
  </si>
  <si>
    <t xml:space="preserve">思忆小姐姐:heart_with_arrow:</t>
    <phoneticPr fontId="1" type="noConversion" alignment="left"/>
  </si>
  <si>
    <t xml:space="preserve">https://www.douyin.com/share/user/94042826079</t>
    <phoneticPr fontId="1" type="noConversion" alignment="left"/>
  </si>
  <si>
    <t xml:space="preserve">官官</t>
    <phoneticPr fontId="1" type="noConversion" alignment="left"/>
  </si>
  <si>
    <t xml:space="preserve">https://www.douyin.com/share/user/106264197731</t>
    <phoneticPr fontId="1" type="noConversion" alignment="left"/>
  </si>
  <si>
    <t xml:space="preserve">小米员工的日常</t>
    <phoneticPr fontId="1" type="noConversion" alignment="left"/>
  </si>
  <si>
    <t xml:space="preserve">https://www.douyin.com/share/user/64706744013</t>
    <phoneticPr fontId="1" type="noConversion" alignment="left"/>
  </si>
  <si>
    <t xml:space="preserve">长大的小静哥</t>
    <phoneticPr fontId="1" type="noConversion" alignment="left"/>
  </si>
  <si>
    <t xml:space="preserve">https://www.douyin.com/share/user/66652305237</t>
    <phoneticPr fontId="1" type="noConversion" alignment="left"/>
  </si>
  <si>
    <t xml:space="preserve">俄罗斯歪果仁歪哥歪嫂</t>
    <phoneticPr fontId="1" type="noConversion" alignment="left"/>
  </si>
  <si>
    <t xml:space="preserve">https://www.douyin.com/share/user/63096945474</t>
    <phoneticPr fontId="1" type="noConversion" alignment="left"/>
  </si>
  <si>
    <t xml:space="preserve">春娇的分手日记</t>
    <phoneticPr fontId="1" type="noConversion" alignment="left"/>
  </si>
  <si>
    <t xml:space="preserve">https://www.douyin.com/share/user/74098129345</t>
    <phoneticPr fontId="1" type="noConversion" alignment="left"/>
  </si>
  <si>
    <t xml:space="preserve">秦岭脚下宁采臣</t>
    <phoneticPr fontId="1" type="noConversion" alignment="left"/>
  </si>
  <si>
    <t xml:space="preserve">https://www.douyin.com/share/user/88654393052</t>
    <phoneticPr fontId="1" type="noConversion" alignment="left"/>
  </si>
  <si>
    <t xml:space="preserve">ahhu口才女</t>
    <phoneticPr fontId="1" type="noConversion" alignment="left"/>
  </si>
  <si>
    <t xml:space="preserve">https://www.douyin.com/share/user/67225489399</t>
    <phoneticPr fontId="1" type="noConversion" alignment="left"/>
  </si>
  <si>
    <t xml:space="preserve">三炮哥哥</t>
    <phoneticPr fontId="1" type="noConversion" alignment="left"/>
  </si>
  <si>
    <t xml:space="preserve">https://www.douyin.com/share/user/58627442258</t>
    <phoneticPr fontId="1" type="noConversion" alignment="left"/>
  </si>
  <si>
    <t xml:space="preserve">董小姐薯片</t>
    <phoneticPr fontId="1" type="noConversion" alignment="left"/>
  </si>
  <si>
    <t xml:space="preserve">https://www.douyin.com/share/user/95681903537</t>
    <phoneticPr fontId="1" type="noConversion" alignment="left"/>
  </si>
  <si>
    <t xml:space="preserve">玛莎儿</t>
    <phoneticPr fontId="1" type="noConversion" alignment="left"/>
  </si>
  <si>
    <t xml:space="preserve">https://www.douyin.com/share/user/67095837930</t>
    <phoneticPr fontId="1" type="noConversion" alignment="left"/>
  </si>
  <si>
    <t xml:space="preserve">自由点Freemore</t>
    <phoneticPr fontId="1" type="noConversion" alignment="left"/>
  </si>
  <si>
    <t xml:space="preserve">https://www.douyin.com/share/user/96489786768</t>
    <phoneticPr fontId="1" type="noConversion" alignment="left"/>
  </si>
  <si>
    <t xml:space="preserve">晨殿</t>
    <phoneticPr fontId="1" type="noConversion" alignment="left"/>
  </si>
  <si>
    <t xml:space="preserve">https://www.douyin.com/share/user/78093555991</t>
    <phoneticPr fontId="1" type="noConversion" alignment="left"/>
  </si>
  <si>
    <t xml:space="preserve">戏精辰辰（刘皓辰）</t>
    <phoneticPr fontId="1" type="noConversion" alignment="left"/>
  </si>
  <si>
    <t xml:space="preserve">https://www.douyin.com/share/user/62520203512</t>
    <phoneticPr fontId="1" type="noConversion" alignment="left"/>
  </si>
  <si>
    <t xml:space="preserve">一级分类</t>
    <phoneticPr fontId="1" type="noConversion" alignment="left"/>
  </si>
  <si>
    <r>
      <rPr>
        <rFont val="Arial"/>
        <sz val="10.0"/>
        <color rgb="FF112233"/>
        <b val="true"/>
      </rPr>
      <t xml:space="preserve">抖音name</t>
    </r>
    <phoneticPr fontId="1" type="noConversion" alignment="left"/>
  </si>
  <si>
    <r>
      <rPr>
        <rFont val="Arial"/>
        <sz val="10.0"/>
        <color rgb="FF112233"/>
        <b val="true"/>
      </rPr>
      <t xml:space="preserve">抖音UID</t>
    </r>
    <phoneticPr fontId="1" type="noConversion" alignment="left"/>
  </si>
  <si>
    <r>
      <rPr>
        <rFont val="Arial"/>
        <sz val="10.0"/>
        <color rgb="FF112233"/>
        <b val="true"/>
      </rPr>
      <t xml:space="preserve">抖音link</t>
    </r>
    <phoneticPr fontId="1" type="noConversion" alignment="left"/>
  </si>
  <si>
    <r>
      <rPr>
        <rFont val="Arial"/>
        <sz val="10.0"/>
        <color rgb="FF112233"/>
        <b val="true"/>
      </rPr>
      <t xml:space="preserve">粉丝数</t>
    </r>
    <phoneticPr fontId="1" type="noConversion" alignment="left"/>
  </si>
  <si>
    <r>
      <rPr>
        <rFont val="Microsoft YaHei"/>
        <sz val="10.0"/>
        <color rgb="FFFF0000"/>
      </rPr>
      <t xml:space="preserve">成都粉子向小尬</t>
    </r>
    <phoneticPr fontId="1" type="noConversion" alignment="left"/>
  </si>
  <si>
    <r>
      <rPr>
        <rFont val="Microsoft YaHei"/>
        <sz val="10.0"/>
        <color rgb="FF000000"/>
      </rPr>
      <t xml:space="preserve">‘100990653838</t>
    </r>
    <phoneticPr fontId="1" type="noConversion" alignment="left"/>
  </si>
  <si>
    <r>
      <rPr>
        <rFont val="Microsoft YaHei"/>
        <sz val="10.0"/>
        <color rgb="FF0000FF"/>
        <u val="single"/>
      </rPr>
      <t xml:space="preserve">https://www.douyin.com/share/user/100990653838</t>
    </r>
    <phoneticPr fontId="1" type="noConversion" alignment="left"/>
  </si>
  <si>
    <r>
      <rPr>
        <rFont val="Microsoft YaHei"/>
        <sz val="10.0"/>
        <color rgb="FF000000"/>
      </rPr>
      <t xml:space="preserve">土生土长的成都妹子 带你走遍成都的大街小巷 感受成都的大好河山</t>
    </r>
    <phoneticPr fontId="1" type="noConversion" alignment="left"/>
  </si>
  <si>
    <r>
      <rPr>
        <rFont val="Microsoft YaHei"/>
        <sz val="10.0"/>
        <color rgb="FF000000"/>
      </rPr>
      <t xml:space="preserve">抖音私信</t>
    </r>
    <phoneticPr fontId="1" type="noConversion" alignment="left"/>
  </si>
  <si>
    <r>
      <rPr>
        <rFont val="Arial"/>
        <sz val="10.0"/>
        <color rgb="FF000000"/>
      </rPr>
      <t xml:space="preserve">vx：874464211</t>
    </r>
    <phoneticPr fontId="1" type="noConversion" alignment="left"/>
  </si>
  <si>
    <r>
      <rPr>
        <rFont val="Microsoft YaHei"/>
        <sz val="10.0"/>
        <color rgb="FFFF0000"/>
      </rPr>
      <t xml:space="preserve">可可好物推荐</t>
    </r>
    <phoneticPr fontId="1" type="noConversion" alignment="left"/>
  </si>
  <si>
    <r>
      <rPr>
        <rFont val="Microsoft YaHei"/>
        <sz val="10.0"/>
        <color rgb="FF000000"/>
      </rPr>
      <t xml:space="preserve">‘85921715339</t>
    </r>
    <phoneticPr fontId="1" type="noConversion" alignment="left"/>
  </si>
  <si>
    <r>
      <rPr>
        <rFont val="Microsoft YaHei"/>
        <sz val="10.0"/>
        <color rgb="FF0000FF"/>
        <u val="single"/>
      </rPr>
      <t xml:space="preserve">https://www.douyin.com/share/user/85921715339</t>
    </r>
    <phoneticPr fontId="1" type="noConversion" alignment="left"/>
  </si>
  <si>
    <r>
      <rPr>
        <rFont val="Microsoft YaHei"/>
        <sz val="10.0"/>
        <color rgb="FF000000"/>
      </rPr>
      <t xml:space="preserve">我是可可，专门分享实用好物。 视频里的产品都可以在橱窗找到哦~</t>
    </r>
    <phoneticPr fontId="1" type="noConversion" alignment="left"/>
  </si>
  <si>
    <t xml:space="preserve">:fire:俄才仁</t>
    <phoneticPr fontId="1" type="noConversion" alignment="left"/>
  </si>
  <si>
    <t xml:space="preserve">‘56107756829</t>
    <phoneticPr fontId="1" type="noConversion" alignment="left"/>
  </si>
  <si>
    <r>
      <rPr>
        <rFont val="Microsoft YaHei"/>
        <sz val="10.0"/>
        <color rgb="FF0000FF"/>
        <u val="single"/>
      </rPr>
      <t xml:space="preserve">https://www.douyin.com/share/user/56107756829</t>
    </r>
    <phoneticPr fontId="1" type="noConversion" alignment="left"/>
  </si>
  <si>
    <r>
      <rPr>
        <rFont val="Microsoft YaHei"/>
        <sz val="10.0"/>
        <color rgb="FF000000"/>
      </rPr>
      <t xml:space="preserve">身为藏族 终身为傲 每晚九点开播</t>
    </r>
    <phoneticPr fontId="1" type="noConversion" alignment="left"/>
  </si>
  <si>
    <t xml:space="preserve">叮当吃昆明</t>
    <phoneticPr fontId="1" type="noConversion" alignment="left"/>
  </si>
  <si>
    <t xml:space="preserve">‘68316726431</t>
    <phoneticPr fontId="1" type="noConversion" alignment="left"/>
  </si>
  <si>
    <r>
      <rPr>
        <rFont val="Microsoft YaHei"/>
        <sz val="10.0"/>
        <color rgb="FF0000FF"/>
        <u val="single"/>
      </rPr>
      <t xml:space="preserve">https://www.douyin.com/share/user/68316726431</t>
    </r>
    <phoneticPr fontId="1" type="noConversion" alignment="left"/>
  </si>
  <si>
    <r>
      <rPr>
        <rFont val="Microsoft YaHei"/>
        <sz val="10.0"/>
        <color rgb="FF000000"/>
      </rPr>
      <t xml:space="preserve">昆明美食良心推荐。</t>
    </r>
    <phoneticPr fontId="1" type="noConversion" alignment="left"/>
  </si>
  <si>
    <r>
      <rPr>
        <rFont val="Microsoft YaHei"/>
        <sz val="10.0"/>
        <color rgb="FF000000"/>
      </rPr>
      <t xml:space="preserve">南京花诣高阶花艺培训</t>
    </r>
    <phoneticPr fontId="1" type="noConversion" alignment="left"/>
  </si>
  <si>
    <t xml:space="preserve">‘58677057905</t>
    <phoneticPr fontId="1" type="noConversion" alignment="left"/>
  </si>
  <si>
    <r>
      <rPr>
        <rFont val="Microsoft YaHei"/>
        <sz val="10.0"/>
        <color rgb="FF0000FF"/>
        <u val="single"/>
      </rPr>
      <t xml:space="preserve">https://www.douyin.com/share/user/58677057905</t>
    </r>
    <phoneticPr fontId="1" type="noConversion" alignment="left"/>
  </si>
  <si>
    <r>
      <rPr>
        <rFont val="Microsoft YaHei"/>
        <sz val="10.0"/>
        <color rgb="FF000000"/>
      </rPr>
      <t xml:space="preserve">南京专业高阶花艺气球培训学校，包住宿包教会，包你毕业即可独立开起来一家，漂亮时尚的花店</t>
    </r>
    <phoneticPr fontId="1" type="noConversion" alignment="left"/>
  </si>
  <si>
    <r>
      <rPr>
        <rFont val="Microsoft YaHei"/>
        <sz val="10.0"/>
        <color rgb="FF000000"/>
      </rPr>
      <t xml:space="preserve">vx：13815870226</t>
    </r>
    <phoneticPr fontId="1" type="noConversion" alignment="left"/>
  </si>
  <si>
    <t xml:space="preserve">饭饭吃郑州</t>
    <phoneticPr fontId="1" type="noConversion" alignment="left"/>
  </si>
  <si>
    <t xml:space="preserve">‘84771574739</t>
    <phoneticPr fontId="1" type="noConversion" alignment="left"/>
  </si>
  <si>
    <r>
      <rPr>
        <rFont val="Microsoft YaHei"/>
        <sz val="10.0"/>
        <color rgb="FF0000FF"/>
        <u val="single"/>
      </rPr>
      <t xml:space="preserve">https://www.douyin.com/share/user/84771574739</t>
    </r>
    <phoneticPr fontId="1" type="noConversion" alignment="left"/>
  </si>
  <si>
    <r>
      <rPr>
        <rFont val="Microsoft YaHei"/>
        <sz val="10.0"/>
        <color rgb="FF000000"/>
      </rPr>
      <t xml:space="preserve"> 跟我一起吃垮大郑州</t>
    </r>
    <phoneticPr fontId="1" type="noConversion" alignment="left"/>
  </si>
  <si>
    <r>
      <rPr>
        <rFont val="Microsoft YaHei"/>
        <sz val="10.0"/>
        <color rgb="FF000000"/>
      </rPr>
      <t xml:space="preserve">vx：fanfanczz</t>
    </r>
    <phoneticPr fontId="1" type="noConversion" alignment="left"/>
  </si>
  <si>
    <r>
      <rPr>
        <rFont val="Microsoft YaHei"/>
        <sz val="10.0"/>
        <color rgb="FF000000"/>
      </rPr>
      <t xml:space="preserve">不考虑哈谢谢</t>
    </r>
    <phoneticPr fontId="1" type="noConversion" alignment="left"/>
  </si>
  <si>
    <t xml:space="preserve">发发带你吃</t>
    <phoneticPr fontId="1" type="noConversion" alignment="left"/>
  </si>
  <si>
    <t xml:space="preserve">‘71702602217</t>
    <phoneticPr fontId="1" type="noConversion" alignment="left"/>
  </si>
  <si>
    <r>
      <rPr>
        <rFont val="Microsoft YaHei"/>
        <sz val="10.0"/>
        <color rgb="FF0000FF"/>
        <u val="single"/>
      </rPr>
      <t xml:space="preserve">https://www.douyin.com/share/user/71702602217</t>
    </r>
    <phoneticPr fontId="1" type="noConversion" alignment="left"/>
  </si>
  <si>
    <r>
      <rPr>
        <rFont val="Microsoft YaHei"/>
        <sz val="10.0"/>
        <color rgb="FF000000"/>
      </rPr>
      <t xml:space="preserve">上海去哪吃 发发带你吃</t>
    </r>
    <phoneticPr fontId="1" type="noConversion" alignment="left"/>
  </si>
  <si>
    <r>
      <rPr>
        <rFont val="Microsoft YaHei"/>
        <sz val="10.0"/>
        <color rgb="FF000000"/>
      </rPr>
      <t xml:space="preserve">vx：shms310/18229488393/wb：上海吃啥</t>
    </r>
    <phoneticPr fontId="1" type="noConversion" alignment="left"/>
  </si>
  <si>
    <r>
      <rPr>
        <rFont val="Microsoft YaHei"/>
        <sz val="10.0"/>
        <color rgb="FF000000"/>
      </rPr>
      <t xml:space="preserve">上海吃啥</t>
    </r>
    <phoneticPr fontId="1" type="noConversion" alignment="left"/>
  </si>
  <si>
    <t xml:space="preserve">美食教学</t>
    <phoneticPr fontId="1" type="noConversion" alignment="left"/>
  </si>
  <si>
    <t xml:space="preserve">红红美食</t>
    <phoneticPr fontId="1" type="noConversion" alignment="left"/>
  </si>
  <si>
    <r>
      <rPr>
        <rFont val="Microsoft YaHei"/>
        <sz val="10.0"/>
        <color rgb="FF000000"/>
      </rPr>
      <t xml:space="preserve">‘70259245782</t>
    </r>
    <phoneticPr fontId="1" type="noConversion" alignment="left"/>
  </si>
  <si>
    <r>
      <rPr>
        <rFont val="Microsoft YaHei"/>
        <sz val="10.0"/>
        <color rgb="FF0000FF"/>
        <u val="single"/>
      </rPr>
      <t xml:space="preserve">https://www.douyin.com/share/user/70259245782</t>
    </r>
    <phoneticPr fontId="1" type="noConversion" alignment="left"/>
  </si>
  <si>
    <r>
      <rPr>
        <rFont val="Microsoft YaHei"/>
        <sz val="10.0"/>
        <color rgb="FF000000"/>
      </rPr>
      <t xml:space="preserve">唯有美食与爱不可辜负 食品同款都在上面 感谢抖音让我们相遇</t>
    </r>
    <phoneticPr fontId="1" type="noConversion" alignment="left"/>
  </si>
  <si>
    <r>
      <rPr>
        <rFont val="Microsoft YaHei"/>
        <sz val="10.0"/>
        <color rgb="FFFF0000"/>
      </rPr>
      <t xml:space="preserve">良有才爱做菜</t>
    </r>
    <phoneticPr fontId="1" type="noConversion" alignment="left"/>
  </si>
  <si>
    <t xml:space="preserve">‘101525587496</t>
    <phoneticPr fontId="1" type="noConversion" alignment="left"/>
  </si>
  <si>
    <r>
      <rPr>
        <rFont val="Microsoft YaHei"/>
        <sz val="10.0"/>
        <color rgb="FF0000FF"/>
        <u val="single"/>
      </rPr>
      <t xml:space="preserve">https://www.douyin.com/share/user/101525587496</t>
    </r>
    <phoneticPr fontId="1" type="noConversion" alignment="left"/>
  </si>
  <si>
    <r>
      <rPr>
        <rFont val="Microsoft YaHei"/>
        <sz val="10.0"/>
        <color rgb="FF000000"/>
      </rPr>
      <t xml:space="preserve">持续分享搞笑美食，让你笑着学会做菜 感谢一直支持的宝宝们 感谢抖音平台</t>
    </r>
    <phoneticPr fontId="1" type="noConversion" alignment="left"/>
  </si>
  <si>
    <r>
      <rPr>
        <rFont val="Microsoft YaHei"/>
        <sz val="10.0"/>
        <color rgb="FF000000"/>
      </rPr>
      <t xml:space="preserve">沟通中</t>
    </r>
    <phoneticPr fontId="1" type="noConversion" alignment="left"/>
  </si>
  <si>
    <r>
      <rPr>
        <rFont val="Microsoft YaHei"/>
        <sz val="10.0"/>
        <color rgb="FF000000"/>
      </rPr>
      <t xml:space="preserve">vx：cgg86878</t>
    </r>
    <phoneticPr fontId="1" type="noConversion" alignment="left"/>
  </si>
  <si>
    <r>
      <rPr>
        <rFont val="Microsoft YaHei"/>
        <sz val="10.0"/>
        <color rgb="FF000000"/>
      </rPr>
      <t xml:space="preserve">糖哥★棉花糖</t>
    </r>
    <phoneticPr fontId="1" type="noConversion" alignment="left"/>
  </si>
  <si>
    <r>
      <rPr>
        <rFont val="Microsoft YaHei"/>
        <sz val="10.0"/>
        <color rgb="FF000000"/>
      </rPr>
      <t xml:space="preserve">‘64596776290</t>
    </r>
    <phoneticPr fontId="1" type="noConversion" alignment="left"/>
  </si>
  <si>
    <r>
      <rPr>
        <rFont val="Microsoft YaHei"/>
        <sz val="10.0"/>
        <color rgb="FF0000FF"/>
        <u val="single"/>
      </rPr>
      <t xml:space="preserve">https://www.douyin.com/share/user/64596776290</t>
    </r>
    <phoneticPr fontId="1" type="noConversion" alignment="left"/>
  </si>
  <si>
    <r>
      <rPr>
        <rFont val="Microsoft YaHei"/>
        <sz val="10.0"/>
        <color rgb="FF000000"/>
      </rPr>
      <t xml:space="preserve">132805 35103唯心</t>
    </r>
    <phoneticPr fontId="1" type="noConversion" alignment="left"/>
  </si>
  <si>
    <r>
      <rPr>
        <rFont val="Arial"/>
        <sz val="10.0"/>
        <color rgb="FF000000"/>
      </rPr>
      <t xml:space="preserve">vx：13280535103</t>
    </r>
    <phoneticPr fontId="1" type="noConversion" alignment="left"/>
  </si>
  <si>
    <r>
      <rPr>
        <rFont val="Microsoft YaHei"/>
        <sz val="10.0"/>
        <color rgb="FF000000"/>
      </rPr>
      <t xml:space="preserve">一缕棉花糖</t>
    </r>
    <phoneticPr fontId="1" type="noConversion" alignment="left"/>
  </si>
  <si>
    <t xml:space="preserve">圆梦特产烤猪</t>
    <phoneticPr fontId="1" type="noConversion" alignment="left"/>
  </si>
  <si>
    <t xml:space="preserve">‘101702217517</t>
    <phoneticPr fontId="1" type="noConversion" alignment="left"/>
  </si>
  <si>
    <r>
      <rPr>
        <rFont val="Microsoft YaHei"/>
        <sz val="10.0"/>
        <color rgb="FF0000FF"/>
        <u val="single"/>
      </rPr>
      <t xml:space="preserve">https://www.douyin.com/share/user/101702217517</t>
    </r>
    <phoneticPr fontId="1" type="noConversion" alignment="left"/>
  </si>
  <si>
    <r>
      <rPr>
        <rFont val="Microsoft YaHei"/>
        <sz val="10.0"/>
        <color rgb="FF000000"/>
      </rPr>
      <t xml:space="preserve">广东湛江特色特产食品店官方账号</t>
    </r>
    <phoneticPr fontId="1" type="noConversion" alignment="left"/>
  </si>
  <si>
    <r>
      <rPr>
        <rFont val="Arial"/>
        <sz val="10.0"/>
        <color rgb="FF000000"/>
      </rPr>
      <t xml:space="preserve">vx：17676171787</t>
    </r>
    <phoneticPr fontId="1" type="noConversion" alignment="left"/>
  </si>
  <si>
    <t xml:space="preserve">天真简笔画</t>
    <phoneticPr fontId="1" type="noConversion" alignment="left"/>
  </si>
  <si>
    <t xml:space="preserve">‘98696212239</t>
    <phoneticPr fontId="1" type="noConversion" alignment="left"/>
  </si>
  <si>
    <r>
      <rPr>
        <rFont val="Microsoft YaHei"/>
        <sz val="10.0"/>
        <color rgb="FF0000FF"/>
        <u val="single"/>
      </rPr>
      <t xml:space="preserve">https://www.douyin.com/share/user/98696212239</t>
    </r>
    <phoneticPr fontId="1" type="noConversion" alignment="left"/>
  </si>
  <si>
    <r>
      <rPr>
        <rFont val="Microsoft YaHei"/>
        <sz val="10.0"/>
        <color rgb="FF000000"/>
      </rPr>
      <t xml:space="preserve">谢谢你的关注</t>
    </r>
    <phoneticPr fontId="1" type="noConversion" alignment="left"/>
  </si>
  <si>
    <r>
      <rPr>
        <rFont val="Microsoft YaHei"/>
        <sz val="10.0"/>
        <color rgb="FFFF0000"/>
      </rPr>
      <t xml:space="preserve">乡野小静</t>
    </r>
    <phoneticPr fontId="1" type="noConversion" alignment="left"/>
  </si>
  <si>
    <t xml:space="preserve">‘77988033039</t>
    <phoneticPr fontId="1" type="noConversion" alignment="left"/>
  </si>
  <si>
    <r>
      <rPr>
        <rFont val="Microsoft YaHei"/>
        <sz val="10.0"/>
        <color rgb="FF0000FF"/>
        <u val="single"/>
      </rPr>
      <t xml:space="preserve">https://www.douyin.com/share/user/77988033039</t>
    </r>
    <phoneticPr fontId="1" type="noConversion" alignment="left"/>
  </si>
  <si>
    <r>
      <rPr>
        <rFont val="Microsoft YaHei"/>
        <sz val="10.0"/>
        <color rgb="FF000000"/>
      </rPr>
      <t xml:space="preserve">我是来自陕西安康的农村女孩，热爱美食、喜欢田园生活，记录80岁奶奶和我的生活!</t>
    </r>
    <phoneticPr fontId="1" type="noConversion" alignment="left"/>
  </si>
  <si>
    <r>
      <rPr>
        <rFont val="Microsoft YaHei"/>
        <sz val="10.0"/>
        <color rgb="FF000000"/>
      </rPr>
      <t xml:space="preserve">vx：vip945789</t>
    </r>
    <phoneticPr fontId="1" type="noConversion" alignment="left"/>
  </si>
  <si>
    <r>
      <rPr>
        <rFont val="Microsoft YaHei"/>
        <sz val="10.0"/>
        <color rgb="FF000000"/>
      </rPr>
      <t xml:space="preserve">企鹅号上传慢</t>
    </r>
    <phoneticPr fontId="1" type="noConversion" alignment="left"/>
  </si>
  <si>
    <t xml:space="preserve">上品美舍设计</t>
    <phoneticPr fontId="1" type="noConversion" alignment="left"/>
  </si>
  <si>
    <t xml:space="preserve">‘99856755229</t>
    <phoneticPr fontId="1" type="noConversion" alignment="left"/>
  </si>
  <si>
    <r>
      <rPr>
        <rFont val="Microsoft YaHei"/>
        <sz val="10.0"/>
        <color rgb="FF0000FF"/>
        <u val="single"/>
      </rPr>
      <t xml:space="preserve">https://www.douyin.com/share/user/99856755229</t>
    </r>
    <phoneticPr fontId="1" type="noConversion" alignment="left"/>
  </si>
  <si>
    <r>
      <rPr>
        <rFont val="Microsoft YaHei"/>
        <sz val="10.0"/>
        <color rgb="FF000000"/>
      </rPr>
      <t xml:space="preserve">上品设计做得好，不如上品实景效果好，亲们!别拿不入流的设计师和我们比价格，大家都很忙的 全案设计，服务全国，满意为止！</t>
    </r>
    <phoneticPr fontId="1" type="noConversion" alignment="left"/>
  </si>
  <si>
    <r>
      <rPr>
        <rFont val="Arial"/>
        <sz val="10.0"/>
        <color rgb="FF000000"/>
      </rPr>
      <t xml:space="preserve">vx：13875924685</t>
    </r>
    <phoneticPr fontId="1" type="noConversion" alignment="left"/>
  </si>
  <si>
    <r>
      <rPr>
        <rFont val="Microsoft YaHei"/>
        <sz val="10.0"/>
        <color rgb="FF000000"/>
      </rPr>
      <t xml:space="preserve">感谢哈，不用了</t>
    </r>
    <phoneticPr fontId="1" type="noConversion" alignment="left"/>
  </si>
  <si>
    <r>
      <rPr>
        <rFont val="Microsoft YaHei"/>
        <sz val="10.0"/>
        <color rgb="FF000000"/>
      </rPr>
      <t xml:space="preserve">大蛇意匠建筑科技</t>
    </r>
    <phoneticPr fontId="1" type="noConversion" alignment="left"/>
  </si>
  <si>
    <t xml:space="preserve">‘100742269471</t>
    <phoneticPr fontId="1" type="noConversion" alignment="left"/>
  </si>
  <si>
    <r>
      <rPr>
        <rFont val="Microsoft YaHei"/>
        <sz val="10.0"/>
        <color rgb="FF0000FF"/>
        <u val="single"/>
      </rPr>
      <t xml:space="preserve">https://www.douyin.com/share/user/100742269471</t>
    </r>
    <phoneticPr fontId="1" type="noConversion" alignment="left"/>
  </si>
  <si>
    <r>
      <rPr>
        <rFont val="Microsoft YaHei"/>
        <sz val="10.0"/>
        <color rgb="FF000000"/>
      </rPr>
      <t xml:space="preserve">专注于文旅产业、民宿产业 高端别墅的建筑设计和室内设计 装配式独栋民宿：研发、生产、施工 服务全国</t>
    </r>
    <phoneticPr fontId="1" type="noConversion" alignment="left"/>
  </si>
  <si>
    <r>
      <rPr>
        <rFont val="Arial"/>
        <sz val="10.0"/>
        <color rgb="FF000000"/>
      </rPr>
      <t xml:space="preserve">vx：18975830190</t>
    </r>
    <phoneticPr fontId="1" type="noConversion" alignment="left"/>
  </si>
  <si>
    <r>
      <rPr>
        <rFont val="Microsoft YaHei"/>
        <sz val="10.0"/>
        <color rgb="FF000000"/>
      </rPr>
      <t xml:space="preserve">拉黑</t>
    </r>
    <phoneticPr fontId="1" type="noConversion" alignment="left"/>
  </si>
  <si>
    <r>
      <rPr>
        <rFont val="Microsoft YaHei"/>
        <sz val="10.0"/>
        <color rgb="FF000000"/>
      </rPr>
      <t xml:space="preserve">乐清市味俱佳小吃培训</t>
    </r>
    <phoneticPr fontId="1" type="noConversion" alignment="left"/>
  </si>
  <si>
    <t xml:space="preserve">‘97838381287</t>
    <phoneticPr fontId="1" type="noConversion" alignment="left"/>
  </si>
  <si>
    <r>
      <rPr>
        <rFont val="Microsoft YaHei"/>
        <sz val="10.0"/>
        <color rgb="FF0000FF"/>
        <u val="single"/>
      </rPr>
      <t xml:space="preserve">https://www.douyin.com/share/user/97838381287</t>
    </r>
    <phoneticPr fontId="1" type="noConversion" alignment="left"/>
  </si>
  <si>
    <r>
      <rPr>
        <rFont val="Microsoft YaHei"/>
        <sz val="10.0"/>
        <color rgb="FF000000"/>
      </rPr>
      <t xml:space="preserve">学习小吃、早餐面食 联系我们</t>
    </r>
    <phoneticPr fontId="1" type="noConversion" alignment="left"/>
  </si>
  <si>
    <r>
      <rPr>
        <rFont val="Arial"/>
        <sz val="10.0"/>
        <color rgb="FF000000"/>
      </rPr>
      <t xml:space="preserve">vx：18815185773</t>
    </r>
    <phoneticPr fontId="1" type="noConversion" alignment="left"/>
  </si>
  <si>
    <r>
      <rPr>
        <rFont val="Microsoft YaHei"/>
        <sz val="10.0"/>
        <color rgb="FF000000"/>
      </rPr>
      <t xml:space="preserve">刚说一句话就删好友了</t>
    </r>
    <phoneticPr fontId="1" type="noConversion" alignment="left"/>
  </si>
  <si>
    <t xml:space="preserve">胀翻重庆</t>
    <phoneticPr fontId="1" type="noConversion" alignment="left"/>
  </si>
  <si>
    <t xml:space="preserve">‘68557004482</t>
    <phoneticPr fontId="1" type="noConversion" alignment="left"/>
  </si>
  <si>
    <r>
      <rPr>
        <rFont val="Microsoft YaHei"/>
        <sz val="10.0"/>
        <color rgb="FF0000FF"/>
        <u val="single"/>
      </rPr>
      <t xml:space="preserve">https://www.douyin.com/share/user/68557004482</t>
    </r>
    <phoneticPr fontId="1" type="noConversion" alignment="left"/>
  </si>
  <si>
    <r>
      <rPr>
        <rFont val="Microsoft YaHei"/>
        <sz val="10.0"/>
        <color rgb="FF000000"/>
      </rPr>
      <t xml:space="preserve">嗜辣重庆妹纸，少女吃货。</t>
    </r>
    <phoneticPr fontId="1" type="noConversion" alignment="left"/>
  </si>
  <si>
    <r>
      <rPr>
        <rFont val="Arial"/>
        <sz val="10.0"/>
        <color rgb="FF000000"/>
      </rPr>
      <t xml:space="preserve">vx：363306158</t>
    </r>
    <phoneticPr fontId="1" type="noConversion" alignment="left"/>
  </si>
  <si>
    <t xml:space="preserve">生活窍门</t>
    <phoneticPr fontId="1" type="noConversion" alignment="left"/>
  </si>
  <si>
    <t xml:space="preserve">琪乐融融sammy</t>
    <phoneticPr fontId="1" type="noConversion" alignment="left"/>
  </si>
  <si>
    <t xml:space="preserve">‘71802097613</t>
    <phoneticPr fontId="1" type="noConversion" alignment="left"/>
  </si>
  <si>
    <r>
      <rPr>
        <rFont val="Microsoft YaHei"/>
        <sz val="10.0"/>
        <color rgb="FF0000FF"/>
        <u val="single"/>
      </rPr>
      <t xml:space="preserve">https://www.douyin.com/share/user/71802097613</t>
    </r>
    <phoneticPr fontId="1" type="noConversion" alignment="left"/>
  </si>
  <si>
    <r>
      <rPr>
        <rFont val="Microsoft YaHei"/>
        <sz val="10.0"/>
        <color rgb="FF000000"/>
      </rPr>
      <t xml:space="preserve">心在哪里，收获就在哪里 感恩遇见</t>
    </r>
    <phoneticPr fontId="1" type="noConversion" alignment="left"/>
  </si>
  <si>
    <t xml:space="preserve">琪琪 宝贝</t>
    <phoneticPr fontId="1" type="noConversion" alignment="left"/>
  </si>
  <si>
    <t xml:space="preserve">‘74762511772</t>
    <phoneticPr fontId="1" type="noConversion" alignment="left"/>
  </si>
  <si>
    <r>
      <rPr>
        <rFont val="Microsoft YaHei"/>
        <sz val="10.0"/>
        <color rgb="FF0000FF"/>
        <u val="single"/>
      </rPr>
      <t xml:space="preserve">https://www.douyin.com/share/user/74762511772</t>
    </r>
    <phoneticPr fontId="1" type="noConversion" alignment="left"/>
  </si>
  <si>
    <r>
      <rPr>
        <rFont val="Microsoft YaHei"/>
        <sz val="10.0"/>
        <color rgb="FF000000"/>
      </rPr>
      <t xml:space="preserve">有着小虎牙和丹凤眼的瘦子 关注里首位小号</t>
    </r>
    <phoneticPr fontId="1" type="noConversion" alignment="left"/>
  </si>
  <si>
    <t xml:space="preserve">邯郸吃喝玩乐</t>
    <phoneticPr fontId="1" type="noConversion" alignment="left"/>
  </si>
  <si>
    <t xml:space="preserve">‘65772856008</t>
    <phoneticPr fontId="1" type="noConversion" alignment="left"/>
  </si>
  <si>
    <r>
      <rPr>
        <rFont val="Microsoft YaHei"/>
        <sz val="10.0"/>
        <color rgb="FF0000FF"/>
        <u val="single"/>
      </rPr>
      <t xml:space="preserve">https://www.douyin.com/share/user/65772856008</t>
    </r>
    <phoneticPr fontId="1" type="noConversion" alignment="left"/>
  </si>
  <si>
    <r>
      <rPr>
        <rFont val="Microsoft YaHei"/>
        <sz val="10.0"/>
        <color rgb="FF000000"/>
      </rPr>
      <t xml:space="preserve">邯郸好吃的好玩的都在驴姐这里 发现好吃的好玩的记得@驴姐 进驴姐吃货群的＋v：lvjie77888</t>
    </r>
    <phoneticPr fontId="1" type="noConversion" alignment="left"/>
  </si>
  <si>
    <r>
      <rPr>
        <rFont val="Microsoft YaHei"/>
        <sz val="10.0"/>
        <color rgb="FF000000"/>
      </rPr>
      <t xml:space="preserve">vx：18231099359/吃货群：lvjie77888</t>
    </r>
    <phoneticPr fontId="1" type="noConversion" alignment="left"/>
  </si>
  <si>
    <t xml:space="preserve">鹤翔装修装饰材料</t>
    <phoneticPr fontId="1" type="noConversion" alignment="left"/>
  </si>
  <si>
    <t xml:space="preserve">‘94122915315</t>
    <phoneticPr fontId="1" type="noConversion" alignment="left"/>
  </si>
  <si>
    <r>
      <rPr>
        <rFont val="Microsoft YaHei"/>
        <sz val="10.0"/>
        <color rgb="FF0000FF"/>
        <u val="single"/>
      </rPr>
      <t xml:space="preserve">https://www.douyin.com/share/user/94122915315</t>
    </r>
    <phoneticPr fontId="1" type="noConversion" alignment="left"/>
  </si>
  <si>
    <r>
      <rPr>
        <rFont val="Microsoft YaHei"/>
        <sz val="10.0"/>
        <color rgb="FF000000"/>
      </rPr>
      <t xml:space="preserve">感谢抖音平台，每天分享装修知识，客服一号15336431086 客服二号：15336431086 感谢老铁们支持，感恩有您</t>
    </r>
    <phoneticPr fontId="1" type="noConversion" alignment="left"/>
  </si>
  <si>
    <r>
      <rPr>
        <rFont val="Arial"/>
        <sz val="10.0"/>
        <color rgb="FF000000"/>
      </rPr>
      <t xml:space="preserve">vx：15336431086</t>
    </r>
    <phoneticPr fontId="1" type="noConversion" alignment="left"/>
  </si>
  <si>
    <r>
      <rPr>
        <rFont val="Microsoft YaHei"/>
        <sz val="10.0"/>
        <color rgb="FF000000"/>
      </rPr>
      <t xml:space="preserve">删好友</t>
    </r>
    <phoneticPr fontId="1" type="noConversion" alignment="left"/>
  </si>
  <si>
    <t xml:space="preserve">娜斯佳海鲜</t>
    <phoneticPr fontId="1" type="noConversion" alignment="left"/>
  </si>
  <si>
    <t xml:space="preserve">‘96962415737</t>
    <phoneticPr fontId="1" type="noConversion" alignment="left"/>
  </si>
  <si>
    <r>
      <rPr>
        <rFont val="Microsoft YaHei"/>
        <sz val="10.0"/>
        <color rgb="FF0000FF"/>
        <u val="single"/>
      </rPr>
      <t xml:space="preserve">https://www.douyin.com/share/user/96962415737</t>
    </r>
    <phoneticPr fontId="1" type="noConversion" alignment="left"/>
  </si>
  <si>
    <r>
      <rPr>
        <rFont val="Microsoft YaHei"/>
        <sz val="10.0"/>
        <color rgb="FF000000"/>
      </rPr>
      <t xml:space="preserve">直播号：娜斯佳俄货</t>
    </r>
    <phoneticPr fontId="1" type="noConversion" alignment="left"/>
  </si>
  <si>
    <t xml:space="preserve">郑州情报局</t>
    <phoneticPr fontId="1" type="noConversion" alignment="left"/>
  </si>
  <si>
    <t xml:space="preserve">‘89342117257</t>
    <phoneticPr fontId="1" type="noConversion" alignment="left"/>
  </si>
  <si>
    <r>
      <rPr>
        <rFont val="Microsoft YaHei"/>
        <sz val="10.0"/>
        <color rgb="FF0000FF"/>
        <u val="single"/>
      </rPr>
      <t xml:space="preserve">https://www.douyin.com/share/user/89342117257</t>
    </r>
    <phoneticPr fontId="1" type="noConversion" alignment="left"/>
  </si>
  <si>
    <r>
      <rPr>
        <rFont val="Microsoft YaHei"/>
        <sz val="10.0"/>
        <color rgb="FF000000"/>
      </rPr>
      <t xml:space="preserve">郑州吃喝玩乐的最新情报地 花最少的时间 体验最酷的郑州 商务加v：guzaoclass</t>
    </r>
    <phoneticPr fontId="1" type="noConversion" alignment="left"/>
  </si>
  <si>
    <r>
      <rPr>
        <rFont val="Microsoft YaHei"/>
        <sz val="10.0"/>
        <color rgb="FF000000"/>
      </rPr>
      <t xml:space="preserve">vx：guzaoclass</t>
    </r>
    <phoneticPr fontId="1" type="noConversion" alignment="left"/>
  </si>
  <si>
    <t xml:space="preserve">好物推荐馆</t>
    <phoneticPr fontId="1" type="noConversion" alignment="left"/>
  </si>
  <si>
    <t xml:space="preserve">‘100692895434</t>
    <phoneticPr fontId="1" type="noConversion" alignment="left"/>
  </si>
  <si>
    <r>
      <rPr>
        <rFont val="Microsoft YaHei"/>
        <sz val="10.0"/>
        <color rgb="FF0000FF"/>
        <u val="single"/>
      </rPr>
      <t xml:space="preserve">https://www.douyin.com/share/user/100692895434</t>
    </r>
    <phoneticPr fontId="1" type="noConversion" alignment="left"/>
  </si>
  <si>
    <r>
      <rPr>
        <rFont val="Microsoft YaHei"/>
        <sz val="10.0"/>
        <color rgb="FF000000"/>
      </rPr>
      <t xml:space="preserve">视频里的好东西全放在橱窗啦 这里是好物推荐馆</t>
    </r>
    <phoneticPr fontId="1" type="noConversion" alignment="left"/>
  </si>
  <si>
    <t xml:space="preserve">Mr.D甜品工作室</t>
    <phoneticPr fontId="1" type="noConversion" alignment="left"/>
  </si>
  <si>
    <t xml:space="preserve">‘60505543282</t>
    <phoneticPr fontId="1" type="noConversion" alignment="left"/>
  </si>
  <si>
    <r>
      <rPr>
        <rFont val="Microsoft YaHei"/>
        <sz val="10.0"/>
        <color rgb="FF0000FF"/>
        <u val="single"/>
      </rPr>
      <t xml:space="preserve">https://www.douyin.com/share/user/60505543282</t>
    </r>
    <phoneticPr fontId="1" type="noConversion" alignment="left"/>
  </si>
  <si>
    <r>
      <rPr>
        <rFont val="Microsoft YaHei"/>
        <sz val="10.0"/>
        <color rgb="FF000000"/>
      </rPr>
      <t xml:space="preserve">用心做美食 用爱温暖你 学习蛋糕：MrD180709</t>
    </r>
    <phoneticPr fontId="1" type="noConversion" alignment="left"/>
  </si>
  <si>
    <r>
      <rPr>
        <rFont val="Microsoft YaHei"/>
        <sz val="10.0"/>
        <color rgb="FF000000"/>
      </rPr>
      <t xml:space="preserve">vx：MrD180709</t>
    </r>
    <phoneticPr fontId="1" type="noConversion" alignment="left"/>
  </si>
  <si>
    <t xml:space="preserve">Taste西安</t>
    <phoneticPr fontId="1" type="noConversion" alignment="left"/>
  </si>
  <si>
    <t xml:space="preserve">‘100998375007</t>
    <phoneticPr fontId="1" type="noConversion" alignment="left"/>
  </si>
  <si>
    <r>
      <rPr>
        <rFont val="Microsoft YaHei"/>
        <sz val="10.0"/>
        <color rgb="FF0000FF"/>
        <u val="single"/>
      </rPr>
      <t xml:space="preserve">https://www.douyin.com/share/user/100998375007</t>
    </r>
    <phoneticPr fontId="1" type="noConversion" alignment="left"/>
  </si>
  <si>
    <r>
      <rPr>
        <rFont val="Microsoft YaHei"/>
        <sz val="10.0"/>
        <color rgb="FF000000"/>
      </rPr>
      <t xml:space="preserve">点这里进橱窗 推荐西安好吃有故事的美食，深夜放毒爱好者。工作联系vx：qincaiwenhua 注明【Taste合作】</t>
    </r>
    <phoneticPr fontId="1" type="noConversion" alignment="left"/>
  </si>
  <si>
    <r>
      <rPr>
        <rFont val="Microsoft YaHei"/>
        <sz val="10.0"/>
        <color rgb="FF000000"/>
      </rPr>
      <t xml:space="preserve">vx：qincaiwenhua注明【Taste合作】</t>
    </r>
    <phoneticPr fontId="1" type="noConversion" alignment="left"/>
  </si>
  <si>
    <t xml:space="preserve">辉哥</t>
    <phoneticPr fontId="1" type="noConversion" alignment="left"/>
  </si>
  <si>
    <t xml:space="preserve">‘98742588454</t>
    <phoneticPr fontId="1" type="noConversion" alignment="left"/>
  </si>
  <si>
    <r>
      <rPr>
        <rFont val="Microsoft YaHei"/>
        <sz val="10.0"/>
        <color rgb="FF0000FF"/>
        <u val="single"/>
      </rPr>
      <t xml:space="preserve">https://www.douyin.com/share/user/98742588454</t>
    </r>
    <phoneticPr fontId="1" type="noConversion" alignment="left"/>
  </si>
  <si>
    <r>
      <rPr>
        <rFont val="Microsoft YaHei"/>
        <sz val="10.0"/>
        <color rgb="FF000000"/>
      </rPr>
      <t xml:space="preserve">-</t>
    </r>
    <phoneticPr fontId="1" type="noConversion" alignment="left"/>
  </si>
  <si>
    <t xml:space="preserve">画了没设计</t>
    <phoneticPr fontId="1" type="noConversion" alignment="left"/>
  </si>
  <si>
    <t xml:space="preserve">‘88620858494</t>
    <phoneticPr fontId="1" type="noConversion" alignment="left"/>
  </si>
  <si>
    <r>
      <rPr>
        <rFont val="Microsoft YaHei"/>
        <sz val="10.0"/>
        <color rgb="FF0000FF"/>
        <u val="single"/>
      </rPr>
      <t xml:space="preserve">https://www.douyin.com/share/user/88620858494</t>
    </r>
    <phoneticPr fontId="1" type="noConversion" alignment="left"/>
  </si>
  <si>
    <r>
      <rPr>
        <rFont val="Microsoft YaHei"/>
        <sz val="10.0"/>
        <color rgb="FF000000"/>
      </rPr>
      <t xml:space="preserve">装修指南 装修效果图设计 关注我下一条视频更精彩</t>
    </r>
    <phoneticPr fontId="1" type="noConversion" alignment="left"/>
  </si>
  <si>
    <r>
      <rPr>
        <rFont val="Microsoft YaHei"/>
        <sz val="10.0"/>
        <color rgb="FF000000"/>
      </rPr>
      <t xml:space="preserve">叶子:leaf_fluttering_in_wind:</t>
    </r>
    <phoneticPr fontId="1" type="noConversion" alignment="left"/>
  </si>
  <si>
    <t xml:space="preserve">‘61861676008</t>
    <phoneticPr fontId="1" type="noConversion" alignment="left"/>
  </si>
  <si>
    <r>
      <rPr>
        <rFont val="Microsoft YaHei"/>
        <sz val="10.0"/>
        <color rgb="FF0000FF"/>
        <u val="single"/>
      </rPr>
      <t xml:space="preserve">https://www.douyin.com/share/user/61861676008</t>
    </r>
    <phoneticPr fontId="1" type="noConversion" alignment="left"/>
  </si>
  <si>
    <r>
      <rPr>
        <rFont val="Microsoft YaHei"/>
        <sz val="10.0"/>
        <color rgb="FF000000"/>
      </rPr>
      <t xml:space="preserve">学最好的别人，做优秀的自己</t>
    </r>
    <phoneticPr fontId="1" type="noConversion" alignment="left"/>
  </si>
  <si>
    <r>
      <rPr>
        <rFont val="Microsoft YaHei"/>
        <sz val="10.0"/>
        <color rgb="FFFF0000"/>
      </rPr>
      <t xml:space="preserve">我的大远</t>
    </r>
    <phoneticPr fontId="1" type="noConversion" alignment="left"/>
  </si>
  <si>
    <r>
      <rPr>
        <rFont val="Microsoft YaHei"/>
        <sz val="10.0"/>
        <color rgb="FF000000"/>
      </rPr>
      <t xml:space="preserve">‘4234921834447069</t>
    </r>
    <phoneticPr fontId="1" type="noConversion" alignment="left"/>
  </si>
  <si>
    <r>
      <rPr>
        <rFont val="Microsoft YaHei"/>
        <sz val="10.0"/>
        <color rgb="FF0000FF"/>
        <u val="single"/>
      </rPr>
      <t xml:space="preserve">https://www.douyin.com/share/user/4234921834447069</t>
    </r>
    <phoneticPr fontId="1" type="noConversion" alignment="left"/>
  </si>
  <si>
    <r>
      <rPr>
        <rFont val="Microsoft YaHei"/>
        <sz val="10.0"/>
        <color rgb="FF000000"/>
      </rPr>
      <t xml:space="preserve">我的好兄弟大远，前米其林餐厅esplanade厨师，师从著名五颗星大厨jens jakob. 183cm，脾气无，爱好多，音乐、赛车、滑板、sneaker......商务v：xzmcjc（合作走星图）</t>
    </r>
    <phoneticPr fontId="1" type="noConversion" alignment="left"/>
  </si>
  <si>
    <r>
      <rPr>
        <rFont val="Microsoft YaHei"/>
        <sz val="10.0"/>
        <color rgb="FF000000"/>
      </rPr>
      <t xml:space="preserve">vx：xzmcjc</t>
    </r>
    <phoneticPr fontId="1" type="noConversion" alignment="left"/>
  </si>
  <si>
    <r>
      <rPr>
        <rFont val="Microsoft YaHei"/>
        <sz val="10.0"/>
        <color rgb="FF000000"/>
      </rPr>
      <t xml:space="preserve">我的大远</t>
    </r>
    <phoneticPr fontId="1" type="noConversion" alignment="left"/>
  </si>
  <si>
    <r>
      <rPr>
        <rFont val="Microsoft YaHei"/>
        <sz val="10.0"/>
        <color rgb="FF000000"/>
      </rPr>
      <t xml:space="preserve">1001011956409</t>
    </r>
    <phoneticPr fontId="1" type="noConversion" alignment="left"/>
  </si>
  <si>
    <t xml:space="preserve">职场生活</t>
    <phoneticPr fontId="1" type="noConversion" alignment="left"/>
  </si>
  <si>
    <r>
      <rPr>
        <rFont val="Microsoft YaHei"/>
        <sz val="10.0"/>
        <color rgb="FF000000"/>
      </rPr>
      <t xml:space="preserve">南京音斯戴欧造型</t>
    </r>
    <phoneticPr fontId="1" type="noConversion" alignment="left"/>
  </si>
  <si>
    <t xml:space="preserve">‘59680920078</t>
    <phoneticPr fontId="1" type="noConversion" alignment="left"/>
  </si>
  <si>
    <r>
      <rPr>
        <rFont val="Microsoft YaHei"/>
        <sz val="10.0"/>
        <color rgb="FF0000FF"/>
        <u val="single"/>
      </rPr>
      <t xml:space="preserve">https://www.douyin.com/share/user/59680920078</t>
    </r>
    <phoneticPr fontId="1" type="noConversion" alignment="left"/>
  </si>
  <si>
    <r>
      <rPr>
        <rFont val="Microsoft YaHei"/>
        <sz val="10.0"/>
        <color rgb="FF000000"/>
      </rPr>
      <t xml:space="preserve">hello我是欧阳 谢谢你们的关注 不会拍视频 就简简单单拍 设计发型15651911090 同行交流17314990793</t>
    </r>
    <phoneticPr fontId="1" type="noConversion" alignment="left"/>
  </si>
  <si>
    <r>
      <rPr>
        <rFont val="Microsoft YaHei"/>
        <sz val="10.0"/>
        <color rgb="FF000000"/>
      </rPr>
      <t xml:space="preserve">15651911090/17314990793</t>
    </r>
    <phoneticPr fontId="1" type="noConversion" alignment="left"/>
  </si>
  <si>
    <t xml:space="preserve">乘风斩浪:ship:杨大</t>
    <phoneticPr fontId="1" type="noConversion" alignment="left"/>
  </si>
  <si>
    <r>
      <rPr>
        <rFont val="Microsoft YaHei"/>
        <sz val="10.0"/>
        <color rgb="FF000000"/>
      </rPr>
      <t xml:space="preserve">‘59130864244</t>
    </r>
    <phoneticPr fontId="1" type="noConversion" alignment="left"/>
  </si>
  <si>
    <r>
      <rPr>
        <rFont val="Microsoft YaHei"/>
        <sz val="10.0"/>
        <color rgb="FF0000FF"/>
        <u val="single"/>
      </rPr>
      <t xml:space="preserve">https://www.douyin.com/share/user/59130864244</t>
    </r>
    <phoneticPr fontId="1" type="noConversion" alignment="left"/>
  </si>
  <si>
    <r>
      <rPr>
        <rFont val="Microsoft YaHei"/>
        <sz val="10.0"/>
        <color rgb="FF000000"/>
      </rPr>
      <t xml:space="preserve">我们夫妇都是第三代跑船人，老家淮南寿县 视频仅代表我们夫妻跑船的点点滴滴，风雨同舟，厚德载物，喜欢做美食，努力把生活过成童话</t>
    </r>
    <phoneticPr fontId="1" type="noConversion" alignment="left"/>
  </si>
  <si>
    <t xml:space="preserve">桃子:peach:</t>
    <phoneticPr fontId="1" type="noConversion" alignment="left"/>
  </si>
  <si>
    <t xml:space="preserve">‘74854204913</t>
    <phoneticPr fontId="1" type="noConversion" alignment="left"/>
  </si>
  <si>
    <r>
      <rPr>
        <rFont val="Microsoft YaHei"/>
        <sz val="10.0"/>
        <color rgb="FF0000FF"/>
        <u val="single"/>
      </rPr>
      <t xml:space="preserve">https://www.douyin.com/share/user/74854204913</t>
    </r>
    <phoneticPr fontId="1" type="noConversion" alignment="left"/>
  </si>
  <si>
    <r>
      <rPr>
        <rFont val="Microsoft YaHei"/>
        <sz val="10.0"/>
        <color rgb="FF000000"/>
      </rPr>
      <t xml:space="preserve">每日分享自己使用的好物 爱生活爱自己 不定时直播欢迎来聊 好物v913327380 </t>
    </r>
    <phoneticPr fontId="1" type="noConversion" alignment="left"/>
  </si>
  <si>
    <r>
      <rPr>
        <rFont val="Arial"/>
        <sz val="10.0"/>
        <color rgb="FF000000"/>
      </rPr>
      <t xml:space="preserve">vx：913327380</t>
    </r>
    <phoneticPr fontId="1" type="noConversion" alignment="left"/>
  </si>
  <si>
    <t xml:space="preserve">允诺蜀黍</t>
    <phoneticPr fontId="1" type="noConversion" alignment="left"/>
  </si>
  <si>
    <t xml:space="preserve">‘93556380388</t>
    <phoneticPr fontId="1" type="noConversion" alignment="left"/>
  </si>
  <si>
    <r>
      <rPr>
        <rFont val="Microsoft YaHei"/>
        <sz val="10.0"/>
        <color rgb="FF0000FF"/>
        <u val="single"/>
      </rPr>
      <t xml:space="preserve">https://www.douyin.com/share/user/93556380388</t>
    </r>
    <phoneticPr fontId="1" type="noConversion" alignment="left"/>
  </si>
  <si>
    <r>
      <rPr>
        <rFont val="Microsoft YaHei"/>
        <sz val="10.0"/>
        <color rgb="FF000000"/>
      </rPr>
      <t xml:space="preserve">点击这里商品橱窗 每天分享真实好物 感谢抖音平台 感谢官方感谢你们</t>
    </r>
    <phoneticPr fontId="1" type="noConversion" alignment="left"/>
  </si>
  <si>
    <r>
      <rPr>
        <rFont val="Microsoft YaHei"/>
        <sz val="10.0"/>
        <color rgb="FF000000"/>
      </rPr>
      <t xml:space="preserve">已拒绝</t>
    </r>
    <phoneticPr fontId="1" type="noConversion" alignment="left"/>
  </si>
  <si>
    <r>
      <rPr>
        <rFont val="Arial"/>
        <sz val="10.0"/>
        <color rgb="FF000000"/>
      </rPr>
      <t xml:space="preserve">vx：17269676380</t>
    </r>
    <phoneticPr fontId="1" type="noConversion" alignment="left"/>
  </si>
  <si>
    <r>
      <rPr>
        <rFont val="Arial"/>
        <sz val="10.0"/>
        <color rgb="FF000000"/>
      </rPr>
      <t xml:space="preserve">没时间</t>
    </r>
    <phoneticPr fontId="1" type="noConversion" alignment="left"/>
  </si>
  <si>
    <r>
      <rPr>
        <rFont val="Microsoft YaHei"/>
        <sz val="10.0"/>
        <color rgb="FF000000"/>
      </rPr>
      <t xml:space="preserve">太原欧米奇西点西餐学校</t>
    </r>
    <phoneticPr fontId="1" type="noConversion" alignment="left"/>
  </si>
  <si>
    <t xml:space="preserve">‘72074460272</t>
    <phoneticPr fontId="1" type="noConversion" alignment="left"/>
  </si>
  <si>
    <r>
      <rPr>
        <rFont val="Microsoft YaHei"/>
        <sz val="10.0"/>
        <color rgb="FF0000FF"/>
        <u val="single"/>
      </rPr>
      <t xml:space="preserve">https://www.douyin.com/share/user/72074460272</t>
    </r>
    <phoneticPr fontId="1" type="noConversion" alignment="left"/>
  </si>
  <si>
    <r>
      <rPr>
        <rFont val="Microsoft YaHei"/>
        <sz val="10.0"/>
        <color rgb="FF000000"/>
      </rPr>
      <t xml:space="preserve">西点、西餐、咖啡、调酒炫酷技艺。咨询学习点击下方链接</t>
    </r>
    <phoneticPr fontId="1" type="noConversion" alignment="left"/>
  </si>
  <si>
    <r>
      <rPr>
        <rFont val="Microsoft YaHei"/>
        <sz val="10.0"/>
        <color rgb="FF000000"/>
      </rPr>
      <t xml:space="preserve">tel：18235142192</t>
    </r>
    <phoneticPr fontId="1" type="noConversion" alignment="left"/>
  </si>
  <si>
    <t xml:space="preserve">什么值得种草</t>
    <phoneticPr fontId="1" type="noConversion" alignment="left"/>
  </si>
  <si>
    <t xml:space="preserve">‘63342036090</t>
    <phoneticPr fontId="1" type="noConversion" alignment="left"/>
  </si>
  <si>
    <r>
      <rPr>
        <rFont val="Microsoft YaHei"/>
        <sz val="10.0"/>
        <color rgb="FF0000FF"/>
        <u val="single"/>
      </rPr>
      <t xml:space="preserve">https://www.douyin.com/share/user/63342036090</t>
    </r>
    <phoneticPr fontId="1" type="noConversion" alignment="left"/>
  </si>
  <si>
    <r>
      <rPr>
        <rFont val="Microsoft YaHei"/>
        <sz val="10.0"/>
        <color rgb="FF000000"/>
      </rPr>
      <t xml:space="preserve">每天更新种草日记 合作请私信（备注品牌）</t>
    </r>
    <phoneticPr fontId="1" type="noConversion" alignment="left"/>
  </si>
  <si>
    <r>
      <rPr>
        <rFont val="Arial"/>
        <sz val="10.0"/>
        <color rgb="FF000000"/>
      </rPr>
      <t xml:space="preserve">vx：785737225</t>
    </r>
    <phoneticPr fontId="1" type="noConversion" alignment="left"/>
  </si>
  <si>
    <t xml:space="preserve">航志</t>
    <phoneticPr fontId="1" type="noConversion" alignment="left"/>
  </si>
  <si>
    <r>
      <rPr>
        <rFont val="Microsoft YaHei"/>
        <sz val="10.0"/>
        <color rgb="FF000000"/>
      </rPr>
      <t xml:space="preserve">‘95241005978</t>
    </r>
    <phoneticPr fontId="1" type="noConversion" alignment="left"/>
  </si>
  <si>
    <r>
      <rPr>
        <rFont val="Microsoft YaHei"/>
        <sz val="10.0"/>
        <color rgb="FF0000FF"/>
        <u val="single"/>
      </rPr>
      <t xml:space="preserve">https://www.douyin.com/share/user/95241005978</t>
    </r>
    <phoneticPr fontId="1" type="noConversion" alignment="left"/>
  </si>
  <si>
    <r>
      <rPr>
        <rFont val="Microsoft YaHei"/>
        <sz val="10.0"/>
        <color rgb="FF000000"/>
      </rPr>
      <t xml:space="preserve">我是航志，一个注重内容，让您收获的主播。</t>
    </r>
    <phoneticPr fontId="1" type="noConversion" alignment="left"/>
  </si>
  <si>
    <r>
      <rPr>
        <rFont val="Arial"/>
        <sz val="10.0"/>
        <color rgb="FF000000"/>
      </rPr>
      <t xml:space="preserve">vx：13139696866</t>
    </r>
    <phoneticPr fontId="1" type="noConversion" alignment="left"/>
  </si>
  <si>
    <r>
      <rPr>
        <rFont val="Helvetica Neue For Number"/>
        <sz val="10.0"/>
        <color rgb="FF595959"/>
      </rPr>
      <t xml:space="preserve">1001011559315</t>
    </r>
    <phoneticPr fontId="1" type="noConversion" alignment="left"/>
  </si>
  <si>
    <t xml:space="preserve">玉林美食</t>
    <phoneticPr fontId="1" type="noConversion" alignment="left"/>
  </si>
  <si>
    <r>
      <rPr>
        <rFont val="Microsoft YaHei"/>
        <sz val="10.0"/>
        <color rgb="FF000000"/>
      </rPr>
      <t xml:space="preserve">‘54374699660</t>
    </r>
    <phoneticPr fontId="1" type="noConversion" alignment="left"/>
  </si>
  <si>
    <r>
      <rPr>
        <rFont val="Microsoft YaHei"/>
        <sz val="10.0"/>
        <color rgb="FF0000FF"/>
        <u val="single"/>
      </rPr>
      <t xml:space="preserve">https://www.douyin.com/share/user/54374699660</t>
    </r>
    <phoneticPr fontId="1" type="noConversion" alignment="left"/>
  </si>
  <si>
    <r>
      <rPr>
        <rFont val="Microsoft YaHei"/>
        <sz val="10.0"/>
        <color rgb="FF000000"/>
      </rPr>
      <t xml:space="preserve">花花带你吃遍玉林 欢迎把你喜欢的美食推荐给我 团队招募视频编导和主播 合作18276000068</t>
    </r>
    <phoneticPr fontId="1" type="noConversion" alignment="left"/>
  </si>
  <si>
    <r>
      <rPr>
        <rFont val="Arial"/>
        <sz val="10.0"/>
        <color rgb="FF000000"/>
      </rPr>
      <t xml:space="preserve">vx：18276000068</t>
    </r>
    <phoneticPr fontId="1" type="noConversion" alignment="left"/>
  </si>
  <si>
    <r>
      <rPr>
        <rFont val="Microsoft YaHei"/>
        <sz val="10.0"/>
        <color rgb="FF000000"/>
      </rPr>
      <t xml:space="preserve">玉林人</t>
    </r>
    <phoneticPr fontId="1" type="noConversion" alignment="left"/>
  </si>
  <si>
    <r>
      <rPr>
        <rFont val="Microsoft YaHei"/>
        <sz val="10.0"/>
        <color rgb="FF000000"/>
      </rPr>
      <t xml:space="preserve">1001012101961</t>
    </r>
    <phoneticPr fontId="1" type="noConversion" alignment="left"/>
  </si>
  <si>
    <t xml:space="preserve">小鱼儿</t>
    <phoneticPr fontId="1" type="noConversion" alignment="left"/>
  </si>
  <si>
    <t xml:space="preserve">‘63594963412</t>
    <phoneticPr fontId="1" type="noConversion" alignment="left"/>
  </si>
  <si>
    <r>
      <rPr>
        <rFont val="Microsoft YaHei"/>
        <sz val="10.0"/>
        <color rgb="FF0000FF"/>
        <u val="single"/>
      </rPr>
      <t xml:space="preserve">https://www.douyin.com/share/user/63594963412</t>
    </r>
    <phoneticPr fontId="1" type="noConversion" alignment="left"/>
  </si>
  <si>
    <r>
      <rPr>
        <rFont val="Microsoft YaHei"/>
        <sz val="10.0"/>
        <color rgb="FF000000"/>
      </rPr>
      <t xml:space="preserve">发布小姐姐作文方法讲解和数学应用题解析</t>
    </r>
    <phoneticPr fontId="1" type="noConversion" alignment="left"/>
  </si>
  <si>
    <r>
      <rPr>
        <rFont val="Microsoft YaHei"/>
        <sz val="10.0"/>
        <color rgb="FF000000"/>
      </rPr>
      <t xml:space="preserve">vx：niudou123456789</t>
    </r>
    <phoneticPr fontId="1" type="noConversion" alignment="left"/>
  </si>
  <si>
    <t xml:space="preserve">食创技术培训</t>
    <phoneticPr fontId="1" type="noConversion" alignment="left"/>
  </si>
  <si>
    <t xml:space="preserve">‘61755247160</t>
    <phoneticPr fontId="1" type="noConversion" alignment="left"/>
  </si>
  <si>
    <r>
      <rPr>
        <rFont val="Microsoft YaHei"/>
        <sz val="10.0"/>
        <color rgb="FF0000FF"/>
        <u val="single"/>
      </rPr>
      <t xml:space="preserve">https://v.douyin.com/J6WUXbb/</t>
    </r>
    <phoneticPr fontId="1" type="noConversion" alignment="left"/>
  </si>
  <si>
    <r>
      <rPr>
        <rFont val="Microsoft YaHei"/>
        <sz val="10.0"/>
        <color rgb="FF000000"/>
      </rPr>
      <t xml:space="preserve">谢谢你们的关注</t>
    </r>
    <phoneticPr fontId="1" type="noConversion" alignment="left"/>
  </si>
  <si>
    <t xml:space="preserve">屿鹿Eulu烘焙-文静</t>
    <phoneticPr fontId="1" type="noConversion" alignment="left"/>
  </si>
  <si>
    <r>
      <rPr>
        <rFont val="Microsoft YaHei"/>
        <sz val="10.0"/>
        <color rgb="FF000000"/>
      </rPr>
      <t xml:space="preserve">‘93621728014</t>
    </r>
    <phoneticPr fontId="1" type="noConversion" alignment="left"/>
  </si>
  <si>
    <r>
      <rPr>
        <rFont val="Microsoft YaHei"/>
        <sz val="10.0"/>
        <color rgb="FF0000FF"/>
        <u val="single"/>
      </rPr>
      <t xml:space="preserve">https://v.douyin.com/J6WUSNf/</t>
    </r>
    <phoneticPr fontId="1" type="noConversion" alignment="left"/>
  </si>
  <si>
    <r>
      <rPr>
        <rFont val="Microsoft YaHei"/>
        <sz val="10.0"/>
        <color rgb="FF000000"/>
      </rPr>
      <t xml:space="preserve">屿鹿Eulu烘培教室 主理人 课程咨询vxeulu5210 v博：屿鹿Eulu</t>
    </r>
    <phoneticPr fontId="1" type="noConversion" alignment="left"/>
  </si>
  <si>
    <r>
      <rPr>
        <rFont val="Microsoft YaHei"/>
        <sz val="10.0"/>
        <color rgb="FF000000"/>
      </rPr>
      <t xml:space="preserve">vx：eulu5210/940794071 / vb：屿鹿Eulu</t>
    </r>
    <phoneticPr fontId="1" type="noConversion" alignment="left"/>
  </si>
  <si>
    <t xml:space="preserve">王太琼</t>
    <phoneticPr fontId="1" type="noConversion" alignment="left"/>
  </si>
  <si>
    <t xml:space="preserve">‘59191183518</t>
    <phoneticPr fontId="1" type="noConversion" alignment="left"/>
  </si>
  <si>
    <r>
      <rPr>
        <rFont val="Microsoft YaHei"/>
        <sz val="10.0"/>
        <color rgb="FF0000FF"/>
        <u val="single"/>
      </rPr>
      <t xml:space="preserve">https://www.douyin.com/share/user/59191183518</t>
    </r>
    <phoneticPr fontId="1" type="noConversion" alignment="left"/>
  </si>
  <si>
    <r>
      <rPr>
        <rFont val="Microsoft YaHei"/>
        <sz val="10.0"/>
        <color rgb="FF000000"/>
      </rPr>
      <t xml:space="preserve">vb：王太琼</t>
    </r>
    <phoneticPr fontId="1" type="noConversion" alignment="left"/>
  </si>
  <si>
    <t xml:space="preserve">创造家</t>
    <phoneticPr fontId="1" type="noConversion" alignment="left"/>
  </si>
  <si>
    <t xml:space="preserve">‘61669692071</t>
    <phoneticPr fontId="1" type="noConversion" alignment="left"/>
  </si>
  <si>
    <r>
      <rPr>
        <rFont val="Microsoft YaHei"/>
        <sz val="10.0"/>
        <color rgb="FF0000FF"/>
        <u val="single"/>
      </rPr>
      <t xml:space="preserve">https://www.douyin.com/share/user/61669692071</t>
    </r>
    <phoneticPr fontId="1" type="noConversion" alignment="left"/>
  </si>
  <si>
    <r>
      <rPr>
        <rFont val="Microsoft YaHei"/>
        <sz val="10.0"/>
        <color rgb="FF000000"/>
      </rPr>
      <t xml:space="preserve">严选全球家居好物</t>
    </r>
    <phoneticPr fontId="1" type="noConversion" alignment="left"/>
  </si>
  <si>
    <t xml:space="preserve">格蕾思的美味与旅行</t>
    <phoneticPr fontId="1" type="noConversion" alignment="left"/>
  </si>
  <si>
    <t xml:space="preserve">‘61333954855</t>
    <phoneticPr fontId="1" type="noConversion" alignment="left"/>
  </si>
  <si>
    <r>
      <rPr>
        <rFont val="Microsoft YaHei"/>
        <sz val="10.0"/>
        <color rgb="FF0000FF"/>
        <u val="single"/>
      </rPr>
      <t xml:space="preserve">https://www.douyin.com/share/user/61333954855</t>
    </r>
    <phoneticPr fontId="1" type="noConversion" alignment="left"/>
  </si>
  <si>
    <r>
      <rPr>
        <rFont val="Microsoft YaHei"/>
        <sz val="10.0"/>
        <color rgb="FF000000"/>
      </rPr>
      <t xml:space="preserve">美食/旅行/种草/直播</t>
    </r>
    <phoneticPr fontId="1" type="noConversion" alignment="left"/>
  </si>
  <si>
    <r>
      <rPr>
        <rFont val="Microsoft YaHei"/>
        <sz val="10.0"/>
        <color rgb="FF000000"/>
      </rPr>
      <t xml:space="preserve">vx：songtongjuan</t>
    </r>
    <phoneticPr fontId="1" type="noConversion" alignment="left"/>
  </si>
  <si>
    <t xml:space="preserve">喜茶</t>
    <phoneticPr fontId="1" type="noConversion" alignment="left"/>
  </si>
  <si>
    <t xml:space="preserve">‘91726414516</t>
    <phoneticPr fontId="1" type="noConversion" alignment="left"/>
  </si>
  <si>
    <r>
      <rPr>
        <rFont val="Microsoft YaHei"/>
        <sz val="10.0"/>
        <color rgb="FF0000FF"/>
        <u val="single"/>
      </rPr>
      <t xml:space="preserve">https://www.douyin.com/share/user/91726414516</t>
    </r>
    <phoneticPr fontId="1" type="noConversion" alignment="left"/>
  </si>
  <si>
    <r>
      <rPr>
        <rFont val="Microsoft YaHei"/>
        <sz val="10.0"/>
        <color rgb="FF000000"/>
      </rPr>
      <t xml:space="preserve">欢迎酷酷的你来到喜茶星球。喜茶起源于江门一条名叫江边里的小巷，在这里我们创造出第一杯芝士茶，希望用一杯好茶激发一份灵感。</t>
    </r>
    <phoneticPr fontId="1" type="noConversion" alignment="left"/>
  </si>
  <si>
    <t xml:space="preserve">你的胖圈！</t>
    <phoneticPr fontId="1" type="noConversion" alignment="left"/>
  </si>
  <si>
    <t xml:space="preserve">‘58696247676</t>
    <phoneticPr fontId="1" type="noConversion" alignment="left"/>
  </si>
  <si>
    <r>
      <rPr>
        <rFont val="Microsoft YaHei"/>
        <sz val="10.0"/>
        <color rgb="FF0000FF"/>
        <u val="single"/>
      </rPr>
      <t xml:space="preserve">https://www.douyin.com/share/user/58696247676</t>
    </r>
    <phoneticPr fontId="1" type="noConversion" alignment="left"/>
  </si>
  <si>
    <r>
      <rPr>
        <rFont val="Microsoft YaHei"/>
        <sz val="10.0"/>
        <color rgb="FF000000"/>
      </rPr>
      <t xml:space="preserve">vx：pangquan2 围脖：徐州探店 关注圈圈一起吃遍大徐州！</t>
    </r>
    <phoneticPr fontId="1" type="noConversion" alignment="left"/>
  </si>
  <si>
    <r>
      <rPr>
        <rFont val="Microsoft YaHei"/>
        <sz val="10.0"/>
        <color rgb="FF000000"/>
      </rPr>
      <t xml:space="preserve">vx：pangquan2 / vb：徐州探店</t>
    </r>
    <phoneticPr fontId="1" type="noConversion" alignment="left"/>
  </si>
  <si>
    <r>
      <rPr>
        <rFont val="Microsoft YaHei"/>
        <sz val="10.0"/>
        <color rgb="FFFF0000"/>
      </rPr>
      <t xml:space="preserve">吃货界的荤君</t>
    </r>
    <phoneticPr fontId="1" type="noConversion" alignment="left"/>
  </si>
  <si>
    <t xml:space="preserve">‘59383304125</t>
    <phoneticPr fontId="1" type="noConversion" alignment="left"/>
  </si>
  <si>
    <r>
      <rPr>
        <rFont val="Microsoft YaHei"/>
        <sz val="10.0"/>
        <color rgb="FF0000FF"/>
        <u val="single"/>
      </rPr>
      <t xml:space="preserve">https://www.douyin.com/share/user/59383304125</t>
    </r>
    <phoneticPr fontId="1" type="noConversion" alignment="left"/>
  </si>
  <si>
    <r>
      <rPr>
        <rFont val="Microsoft YaHei"/>
        <sz val="10.0"/>
        <color rgb="FF000000"/>
      </rPr>
      <t xml:space="preserve">【泉州本土的吃货护士】当地接地气走街串巷吃货一枚 分享是自己对事物的兴趣热爱</t>
    </r>
    <phoneticPr fontId="1" type="noConversion" alignment="left"/>
  </si>
  <si>
    <r>
      <rPr>
        <rFont val="Microsoft YaHei"/>
        <sz val="10.0"/>
        <color rgb="FF000000"/>
      </rPr>
      <t xml:space="preserve">vb：吃货界的昏君</t>
    </r>
    <phoneticPr fontId="1" type="noConversion" alignment="left"/>
  </si>
  <si>
    <r>
      <rPr>
        <rFont val="Microsoft YaHei"/>
        <sz val="10.0"/>
        <color rgb="FF000000"/>
      </rPr>
      <t xml:space="preserve">东哥只教真配方:tanabata_tree:</t>
    </r>
    <phoneticPr fontId="1" type="noConversion" alignment="left"/>
  </si>
  <si>
    <t xml:space="preserve">‘95107454826</t>
    <phoneticPr fontId="1" type="noConversion" alignment="left"/>
  </si>
  <si>
    <r>
      <rPr>
        <rFont val="Microsoft YaHei"/>
        <sz val="10.0"/>
        <color rgb="FF0000FF"/>
        <u val="single"/>
      </rPr>
      <t xml:space="preserve">https://www.douyin.com/share/user/95107454826</t>
    </r>
    <phoneticPr fontId="1" type="noConversion" alignment="left"/>
  </si>
  <si>
    <r>
      <rPr>
        <rFont val="Microsoft YaHei"/>
        <sz val="10.0"/>
        <color rgb="FF000000"/>
      </rPr>
      <t xml:space="preserve">西瓜视频：头条号搜索“东哥只教真配方”看首发 商务合作：DG5202345</t>
    </r>
    <phoneticPr fontId="1" type="noConversion" alignment="left"/>
  </si>
  <si>
    <r>
      <rPr>
        <rFont val="Microsoft YaHei"/>
        <sz val="10.0"/>
        <color rgb="FF000000"/>
      </rPr>
      <t xml:space="preserve">vx：DG5202345 / 18395802345</t>
    </r>
    <phoneticPr fontId="1" type="noConversion" alignment="left"/>
  </si>
  <si>
    <r>
      <rPr>
        <rFont val="Microsoft YaHei"/>
        <sz val="10.0"/>
        <color rgb="FF000000"/>
      </rPr>
      <t xml:space="preserve">:two_hearts:希麻</t>
    </r>
    <phoneticPr fontId="1" type="noConversion" alignment="left"/>
  </si>
  <si>
    <t xml:space="preserve">‘75765371975</t>
    <phoneticPr fontId="1" type="noConversion" alignment="left"/>
  </si>
  <si>
    <r>
      <rPr>
        <rFont val="Microsoft YaHei"/>
        <sz val="10.0"/>
        <color rgb="FF0000FF"/>
        <u val="single"/>
      </rPr>
      <t xml:space="preserve">https://www.douyin.com/share/user/75765371975</t>
    </r>
    <phoneticPr fontId="1" type="noConversion" alignment="left"/>
  </si>
  <si>
    <r>
      <rPr>
        <rFont val="Microsoft YaHei"/>
        <sz val="10.0"/>
        <color rgb="FF000000"/>
      </rPr>
      <t xml:space="preserve">7年早教老师、3年幼师、奥尔夫教师、绘本讲师、儿童心理成长指导师 为幼师分享音乐律动、幼儿园环境创设、公开课 不定期直播 v：18915158312</t>
    </r>
    <phoneticPr fontId="1" type="noConversion" alignment="left"/>
  </si>
  <si>
    <t xml:space="preserve">吃播</t>
    <phoneticPr fontId="1" type="noConversion" alignment="left"/>
  </si>
  <si>
    <r>
      <rPr>
        <rFont val="Microsoft YaHei"/>
        <sz val="10.0"/>
        <color rgb="FFFF0000"/>
      </rPr>
      <t xml:space="preserve">麻辣小吃货</t>
    </r>
    <phoneticPr fontId="1" type="noConversion" alignment="left"/>
  </si>
  <si>
    <t xml:space="preserve">‘1578503934317155</t>
    <phoneticPr fontId="1" type="noConversion" alignment="left"/>
  </si>
  <si>
    <r>
      <rPr>
        <rFont val="Microsoft YaHei"/>
        <sz val="10.0"/>
        <color rgb="FF0000FF"/>
        <u val="single"/>
      </rPr>
      <t xml:space="preserve">https://www.douyin.com/share/user/1578503934317155</t>
    </r>
    <phoneticPr fontId="1" type="noConversion" alignment="left"/>
  </si>
  <si>
    <r>
      <rPr>
        <rFont val="Microsoft YaHei"/>
        <sz val="10.0"/>
        <color rgb="FF000000"/>
      </rPr>
      <t xml:space="preserve">感谢大家支持，想吃辣条私信我，谢谢！</t>
    </r>
    <phoneticPr fontId="1" type="noConversion" alignment="left"/>
  </si>
  <si>
    <r>
      <rPr>
        <rFont val="Arial"/>
        <sz val="10.0"/>
        <color rgb="FF000000"/>
      </rPr>
      <t xml:space="preserve">vx：17896515358</t>
    </r>
    <phoneticPr fontId="1" type="noConversion" alignment="left"/>
  </si>
  <si>
    <r>
      <rPr>
        <rFont val="Microsoft YaHei"/>
        <sz val="10.0"/>
        <color rgb="FF000000"/>
      </rPr>
      <t xml:space="preserve">太累了身心疲惫</t>
    </r>
    <phoneticPr fontId="1" type="noConversion" alignment="left"/>
  </si>
  <si>
    <t xml:space="preserve">是夕爸～</t>
    <phoneticPr fontId="1" type="noConversion" alignment="left"/>
  </si>
  <si>
    <t xml:space="preserve">‘725320889282763</t>
    <phoneticPr fontId="1" type="noConversion" alignment="left"/>
  </si>
  <si>
    <r>
      <rPr>
        <rFont val="Microsoft YaHei"/>
        <sz val="10.0"/>
        <color rgb="FF0000FF"/>
        <u val="single"/>
      </rPr>
      <t xml:space="preserve">https://www.douyin.com/share/user/725320889282763</t>
    </r>
    <phoneticPr fontId="1" type="noConversion" alignment="left"/>
  </si>
  <si>
    <r>
      <rPr>
        <rFont val="Microsoft YaHei"/>
        <sz val="10.0"/>
        <color rgb="FF000000"/>
      </rPr>
      <t xml:space="preserve">白用好物上面橱窗。90后宝爸，爱生活爱分享。 粉丝：xibaxima01 感谢大家的认可，现在每天陪孩子，有时间就直播。</t>
    </r>
    <phoneticPr fontId="1" type="noConversion" alignment="left"/>
  </si>
  <si>
    <r>
      <rPr>
        <rFont val="Microsoft YaHei"/>
        <sz val="10.0"/>
        <color rgb="FF000000"/>
      </rPr>
      <t xml:space="preserve">vx：xibaxima01</t>
    </r>
    <phoneticPr fontId="1" type="noConversion" alignment="left"/>
  </si>
  <si>
    <r>
      <rPr>
        <rFont val="Microsoft YaHei"/>
        <sz val="10.0"/>
        <color rgb="FFFF0000"/>
      </rPr>
      <t xml:space="preserve">大表哥鉴货</t>
    </r>
    <phoneticPr fontId="1" type="noConversion" alignment="left"/>
  </si>
  <si>
    <t xml:space="preserve">‘103699152975</t>
    <phoneticPr fontId="1" type="noConversion" alignment="left"/>
  </si>
  <si>
    <r>
      <rPr>
        <rFont val="Microsoft YaHei"/>
        <sz val="10.0"/>
        <color rgb="FF0000FF"/>
        <u val="single"/>
      </rPr>
      <t xml:space="preserve">https://www.douyin.com/share/user/103699152975</t>
    </r>
    <phoneticPr fontId="1" type="noConversion" alignment="left"/>
  </si>
  <si>
    <r>
      <rPr>
        <rFont val="Microsoft YaHei"/>
        <sz val="10.0"/>
        <color rgb="FF000000"/>
      </rPr>
      <t xml:space="preserve">感谢粉丝支持、谢谢大家关注、感谢抖音平台 vx：xiaoLF688</t>
    </r>
    <phoneticPr fontId="1" type="noConversion" alignment="left"/>
  </si>
  <si>
    <r>
      <rPr>
        <rFont val="Microsoft YaHei"/>
        <sz val="10.0"/>
        <color rgb="FF000000"/>
      </rPr>
      <t xml:space="preserve">vx：xiaoLF688</t>
    </r>
    <phoneticPr fontId="1" type="noConversion" alignment="left"/>
  </si>
  <si>
    <t xml:space="preserve">生活vlog</t>
    <phoneticPr fontId="1" type="noConversion" alignment="left"/>
  </si>
  <si>
    <t xml:space="preserve">图图想回国</t>
    <phoneticPr fontId="1" type="noConversion" alignment="left"/>
  </si>
  <si>
    <r>
      <rPr>
        <rFont val="Microsoft YaHei"/>
        <sz val="10.0"/>
        <color rgb="FF000000"/>
      </rPr>
      <t xml:space="preserve">‘99913619632</t>
    </r>
    <phoneticPr fontId="1" type="noConversion" alignment="left"/>
  </si>
  <si>
    <r>
      <rPr>
        <rFont val="Microsoft YaHei"/>
        <sz val="10.0"/>
        <color rgb="FF0000FF"/>
        <u val="single"/>
      </rPr>
      <t xml:space="preserve">https://www.douyin.com/share/user/99913619632</t>
    </r>
    <phoneticPr fontId="1" type="noConversion" alignment="left"/>
  </si>
  <si>
    <r>
      <rPr>
        <rFont val="Microsoft YaHei"/>
        <sz val="10.0"/>
        <color rgb="FF000000"/>
      </rPr>
      <t xml:space="preserve">本科北京理工飞行器动力工程 德国航空航天硕士在读 ❤：giraffe-de 微博同名 谢谢你的关注</t>
    </r>
    <phoneticPr fontId="1" type="noConversion" alignment="left"/>
  </si>
  <si>
    <r>
      <rPr>
        <rFont val="Microsoft YaHei"/>
        <sz val="10.0"/>
        <color rgb="FF000000"/>
      </rPr>
      <t xml:space="preserve">vx：giraffe-de / vb：图图想回国</t>
    </r>
    <phoneticPr fontId="1" type="noConversion" alignment="left"/>
  </si>
  <si>
    <r>
      <rPr>
        <rFont val="Microsoft YaHei"/>
        <sz val="10.0"/>
        <color rgb="FF000000"/>
      </rPr>
      <t xml:space="preserve">图图想回国</t>
    </r>
    <phoneticPr fontId="1" type="noConversion" alignment="left"/>
  </si>
  <si>
    <r>
      <rPr>
        <rFont val="Microsoft YaHei"/>
        <sz val="10.0"/>
        <color rgb="FF000000"/>
      </rPr>
      <t xml:space="preserve">1001011917380</t>
    </r>
    <phoneticPr fontId="1" type="noConversion" alignment="left"/>
  </si>
  <si>
    <t xml:space="preserve">清风</t>
    <phoneticPr fontId="1" type="noConversion" alignment="left"/>
  </si>
  <si>
    <t xml:space="preserve">‘101350528326</t>
    <phoneticPr fontId="1" type="noConversion" alignment="left"/>
  </si>
  <si>
    <r>
      <rPr>
        <rFont val="Microsoft YaHei"/>
        <sz val="10.0"/>
        <color rgb="FF0000FF"/>
        <u val="single"/>
      </rPr>
      <t xml:space="preserve">https://www.douyin.com/share/user/101350528326</t>
    </r>
    <phoneticPr fontId="1" type="noConversion" alignment="left"/>
  </si>
  <si>
    <r>
      <rPr>
        <rFont val="Microsoft YaHei"/>
        <sz val="10.0"/>
        <color rgb="FF000000"/>
      </rPr>
      <t xml:space="preserve">该用户已关注了你 三里清风三里路 步步清风步步你 vx：sh2019416合作</t>
    </r>
    <phoneticPr fontId="1" type="noConversion" alignment="left"/>
  </si>
  <si>
    <r>
      <rPr>
        <rFont val="Microsoft YaHei"/>
        <sz val="10.0"/>
        <color rgb="FF000000"/>
      </rPr>
      <t xml:space="preserve">vx：sh2019416</t>
    </r>
    <phoneticPr fontId="1" type="noConversion" alignment="left"/>
  </si>
  <si>
    <t xml:space="preserve">好滴多仔</t>
    <phoneticPr fontId="1" type="noConversion" alignment="left"/>
  </si>
  <si>
    <t xml:space="preserve">‘82702441632</t>
    <phoneticPr fontId="1" type="noConversion" alignment="left"/>
  </si>
  <si>
    <r>
      <rPr>
        <rFont val="Microsoft YaHei"/>
        <sz val="10.0"/>
        <color rgb="FF0000FF"/>
        <u val="single"/>
      </rPr>
      <t xml:space="preserve">https://www.douyin.com/share/user/82702441632</t>
    </r>
    <phoneticPr fontId="1" type="noConversion" alignment="left"/>
  </si>
  <si>
    <r>
      <rPr>
        <rFont val="Microsoft YaHei"/>
        <sz val="10.0"/>
        <color rgb="FF000000"/>
      </rPr>
      <t xml:space="preserve">只吃饭不吃亏 颜值飘忽不定 完整版到处搜索 不更新就是在攒钱 商务合作添加 bfbf177（标明来意）随缘直播 期待再相逢</t>
    </r>
    <phoneticPr fontId="1" type="noConversion" alignment="left"/>
  </si>
  <si>
    <r>
      <rPr>
        <rFont val="Microsoft YaHei"/>
        <sz val="10.0"/>
        <color rgb="FF000000"/>
      </rPr>
      <t xml:space="preserve">vx：bfbf177</t>
    </r>
    <phoneticPr fontId="1" type="noConversion" alignment="left"/>
  </si>
  <si>
    <t xml:space="preserve">种草丛</t>
    <phoneticPr fontId="1" type="noConversion" alignment="left"/>
  </si>
  <si>
    <t xml:space="preserve">‘64639536588</t>
    <phoneticPr fontId="1" type="noConversion" alignment="left"/>
  </si>
  <si>
    <r>
      <rPr>
        <rFont val="Microsoft YaHei"/>
        <sz val="10.0"/>
        <color rgb="FF0000FF"/>
        <u val="single"/>
      </rPr>
      <t xml:space="preserve">https://www.douyin.com/share/user/64639536588</t>
    </r>
    <phoneticPr fontId="1" type="noConversion" alignment="left"/>
  </si>
  <si>
    <r>
      <rPr>
        <rFont val="Microsoft YaHei"/>
        <sz val="10.0"/>
        <color rgb="FF000000"/>
      </rPr>
      <t xml:space="preserve">周一二三四六日20:00直播产品效果 我就一个原则：真实不说假话 每日真实分享我用过的家居好物 粉丝词语的口号：爱丛姐没坎坷，前方一路小平坡</t>
    </r>
    <phoneticPr fontId="1" type="noConversion" alignment="left"/>
  </si>
  <si>
    <r>
      <rPr>
        <rFont val="Microsoft YaHei"/>
        <sz val="10.0"/>
        <color rgb="FFFF0000"/>
      </rPr>
      <t xml:space="preserve">熙世美是小美</t>
    </r>
    <phoneticPr fontId="1" type="noConversion" alignment="left"/>
  </si>
  <si>
    <t xml:space="preserve">‘79982327426</t>
    <phoneticPr fontId="1" type="noConversion" alignment="left"/>
  </si>
  <si>
    <r>
      <rPr>
        <rFont val="Microsoft YaHei"/>
        <sz val="10.0"/>
        <color rgb="FF0000FF"/>
        <u val="single"/>
      </rPr>
      <t xml:space="preserve">https://www.douyin.com/share/user/79982327426</t>
    </r>
    <phoneticPr fontId="1" type="noConversion" alignment="left"/>
  </si>
  <si>
    <r>
      <rPr>
        <rFont val="Microsoft YaHei"/>
        <sz val="10.0"/>
        <color rgb="FF000000"/>
      </rPr>
      <t xml:space="preserve">周一至周五14:00直播 hi 我是毛丹琳，86年天蝎座 成都熙世美商贸有限公司 CEO 巴蜀懒人自热小火锅品牌 创始人 巴蜀懒人餐饮管理有限公司 股东 四川优迪教育机构 投资人</t>
    </r>
    <phoneticPr fontId="1" type="noConversion" alignment="left"/>
  </si>
  <si>
    <r>
      <rPr>
        <rFont val="Arial"/>
        <sz val="10.0"/>
        <color rgb="FF000000"/>
      </rPr>
      <t xml:space="preserve">vx：13550002113</t>
    </r>
    <phoneticPr fontId="1" type="noConversion" alignment="left"/>
  </si>
  <si>
    <t xml:space="preserve">永鹏餐饮店</t>
    <phoneticPr fontId="1" type="noConversion" alignment="left"/>
  </si>
  <si>
    <t xml:space="preserve">‘24696569072</t>
    <phoneticPr fontId="1" type="noConversion" alignment="left"/>
  </si>
  <si>
    <r>
      <rPr>
        <rFont val="Microsoft YaHei"/>
        <sz val="10.0"/>
        <color rgb="FF0000FF"/>
        <u val="single"/>
      </rPr>
      <t xml:space="preserve">https://www.douyin.com/share/user/24696569072</t>
    </r>
    <phoneticPr fontId="1" type="noConversion" alignment="left"/>
  </si>
  <si>
    <r>
      <rPr>
        <rFont val="Microsoft YaHei"/>
        <sz val="10.0"/>
        <color rgb="FF000000"/>
      </rPr>
      <t xml:space="preserve">十里鸡爪原创 鸡爪有多种口味 在东莞摆摊卖鸡爪 学鸡爪可以私信我 摆摊有什么不懂都可以问我 每天晚上8点摆摊卖鸡爪直播 学鸡爪可以找我 免费分享一种口味</t>
    </r>
    <phoneticPr fontId="1" type="noConversion" alignment="left"/>
  </si>
  <si>
    <r>
      <rPr>
        <rFont val="Arial"/>
        <sz val="10.0"/>
        <color rgb="FF000000"/>
      </rPr>
      <t xml:space="preserve">vx：17820323272</t>
    </r>
    <phoneticPr fontId="1" type="noConversion" alignment="left"/>
  </si>
  <si>
    <t xml:space="preserve">这里最洛阳</t>
    <phoneticPr fontId="1" type="noConversion" alignment="left"/>
  </si>
  <si>
    <t xml:space="preserve">‘59088641557</t>
    <phoneticPr fontId="1" type="noConversion" alignment="left"/>
  </si>
  <si>
    <r>
      <rPr>
        <rFont val="Microsoft YaHei"/>
        <sz val="10.0"/>
        <color rgb="FF0000FF"/>
        <u val="single"/>
      </rPr>
      <t xml:space="preserve">https://www.douyin.com/share/user/59088641557</t>
    </r>
    <phoneticPr fontId="1" type="noConversion" alignment="left"/>
  </si>
  <si>
    <r>
      <rPr>
        <rFont val="Microsoft YaHei"/>
        <sz val="10.0"/>
        <color rgb="FF000000"/>
      </rPr>
      <t xml:space="preserve">记录美好洛阳 粉丝群，福利，合作vx：zlzlyxiyang</t>
    </r>
    <phoneticPr fontId="1" type="noConversion" alignment="left"/>
  </si>
  <si>
    <r>
      <rPr>
        <rFont val="Microsoft YaHei"/>
        <sz val="10.0"/>
        <color rgb="FF000000"/>
      </rPr>
      <t xml:space="preserve">vx：zlzlyxiyang / 18538883332</t>
    </r>
    <phoneticPr fontId="1" type="noConversion" alignment="left"/>
  </si>
  <si>
    <r>
      <rPr>
        <rFont val="Microsoft YaHei"/>
        <sz val="10.0"/>
        <color rgb="FF000000"/>
      </rPr>
      <t xml:space="preserve">我们主要做抖音哈</t>
    </r>
    <phoneticPr fontId="1" type="noConversion" alignment="left"/>
  </si>
  <si>
    <t xml:space="preserve">郝博西点艺术烘焙</t>
    <phoneticPr fontId="1" type="noConversion" alignment="left"/>
  </si>
  <si>
    <t xml:space="preserve">‘61565807215</t>
    <phoneticPr fontId="1" type="noConversion" alignment="left"/>
  </si>
  <si>
    <r>
      <rPr>
        <rFont val="Microsoft YaHei"/>
        <sz val="10.0"/>
        <color rgb="FF0000FF"/>
        <u val="single"/>
      </rPr>
      <t xml:space="preserve">https://www.douyin.com/share/user/61565807215</t>
    </r>
    <phoneticPr fontId="1" type="noConversion" alignment="left"/>
  </si>
  <si>
    <r>
      <rPr>
        <rFont val="Microsoft YaHei"/>
        <sz val="10.0"/>
        <color rgb="FF000000"/>
      </rPr>
      <t xml:space="preserve">威：viphaobo666 爱烘焙 蛋糕 做蛋糕 教蛋糕 法式西点 西式拉糖 翻糖蛋糕 韩式裱花 巧克力 生日蛋糕 欧包 大家有问题可以私信我</t>
    </r>
    <phoneticPr fontId="1" type="noConversion" alignment="left"/>
  </si>
  <si>
    <r>
      <rPr>
        <rFont val="Microsoft YaHei"/>
        <sz val="10.0"/>
        <color rgb="FF000000"/>
      </rPr>
      <t xml:space="preserve">vx：viphaobo666 / 15040070778</t>
    </r>
    <phoneticPr fontId="1" type="noConversion" alignment="left"/>
  </si>
  <si>
    <r>
      <rPr>
        <rFont val="Microsoft YaHei"/>
        <sz val="10.0"/>
        <color rgb="FFFF0000"/>
      </rPr>
      <t xml:space="preserve">米拉大魔王</t>
    </r>
    <phoneticPr fontId="1" type="noConversion" alignment="left"/>
  </si>
  <si>
    <t xml:space="preserve">‘68728901200</t>
    <phoneticPr fontId="1" type="noConversion" alignment="left"/>
  </si>
  <si>
    <r>
      <rPr>
        <rFont val="Microsoft YaHei"/>
        <sz val="10.0"/>
        <color rgb="FF0000FF"/>
        <u val="single"/>
      </rPr>
      <t xml:space="preserve">https://www.douyin.com/share/user/68728901200</t>
    </r>
    <phoneticPr fontId="1" type="noConversion" alignment="left"/>
  </si>
  <si>
    <r>
      <rPr>
        <rFont val="Microsoft YaHei"/>
        <sz val="10.0"/>
        <color rgb="FF000000"/>
      </rPr>
      <t xml:space="preserve">一个爱吃、爱想象的女汉纸 曾经想拥有自己的一家小店，现在实现了 商务duitang4</t>
    </r>
    <phoneticPr fontId="1" type="noConversion" alignment="left"/>
  </si>
  <si>
    <r>
      <rPr>
        <rFont val="Microsoft YaHei"/>
        <sz val="10.0"/>
        <color rgb="FF000000"/>
      </rPr>
      <t xml:space="preserve">vx：duitang4</t>
    </r>
    <phoneticPr fontId="1" type="noConversion" alignment="left"/>
  </si>
  <si>
    <t xml:space="preserve">摩登南宁</t>
    <phoneticPr fontId="1" type="noConversion" alignment="left"/>
  </si>
  <si>
    <t xml:space="preserve">‘98127489095</t>
    <phoneticPr fontId="1" type="noConversion" alignment="left"/>
  </si>
  <si>
    <r>
      <rPr>
        <rFont val="Microsoft YaHei"/>
        <sz val="10.0"/>
        <color rgb="FF0000FF"/>
        <u val="single"/>
      </rPr>
      <t xml:space="preserve">https://www.douyin.com/share/user/98127489095</t>
    </r>
    <phoneticPr fontId="1" type="noConversion" alignment="left"/>
  </si>
  <si>
    <r>
      <rPr>
        <rFont val="Microsoft YaHei"/>
        <sz val="10.0"/>
        <color rgb="FF000000"/>
      </rPr>
      <t xml:space="preserve">大家好，我们是摩登君和S姐！南宁最潮的吃喝玩乐购请找我！也可以推荐给我哟！粉丝佳Vx：modengnanning</t>
    </r>
    <phoneticPr fontId="1" type="noConversion" alignment="left"/>
  </si>
  <si>
    <r>
      <rPr>
        <rFont val="Microsoft YaHei"/>
        <sz val="10.0"/>
        <color rgb="FF000000"/>
      </rPr>
      <t xml:space="preserve">vx：modengnanning</t>
    </r>
    <phoneticPr fontId="1" type="noConversion" alignment="left"/>
  </si>
  <si>
    <t xml:space="preserve">哏都大雪:snowflake:</t>
    <phoneticPr fontId="1" type="noConversion" alignment="left"/>
  </si>
  <si>
    <t xml:space="preserve">‘63386481792</t>
    <phoneticPr fontId="1" type="noConversion" alignment="left"/>
  </si>
  <si>
    <r>
      <rPr>
        <rFont val="Microsoft YaHei"/>
        <sz val="10.0"/>
        <color rgb="FF0000FF"/>
        <u val="single"/>
      </rPr>
      <t xml:space="preserve">https://www.douyin.com/share/user/63386481792</t>
    </r>
    <phoneticPr fontId="1" type="noConversion" alignment="left"/>
  </si>
  <si>
    <r>
      <rPr>
        <rFont val="Microsoft YaHei"/>
        <sz val="10.0"/>
        <color rgb="FF000000"/>
      </rPr>
      <t xml:space="preserve">天津girl爱生活爱美食不定期直播粉丝加吃货群看心情蟹蟹一直喜欢大雪的朋友们么么哒 商务合作请私信不加工会 </t>
    </r>
    <phoneticPr fontId="1" type="noConversion" alignment="left"/>
  </si>
  <si>
    <r>
      <rPr>
        <rFont val="Arial"/>
        <sz val="10.0"/>
        <color rgb="FF000000"/>
      </rPr>
      <t xml:space="preserve">vx：298764014</t>
    </r>
    <phoneticPr fontId="1" type="noConversion" alignment="left"/>
  </si>
  <si>
    <r>
      <rPr>
        <rFont val="Microsoft YaHei"/>
        <sz val="10.0"/>
        <color rgb="FF000000"/>
      </rPr>
      <t xml:space="preserve">没时间</t>
    </r>
    <phoneticPr fontId="1" type="noConversion" alignment="left"/>
  </si>
  <si>
    <t xml:space="preserve">太原达人国帅</t>
    <phoneticPr fontId="1" type="noConversion" alignment="left"/>
  </si>
  <si>
    <t xml:space="preserve">‘95975735130</t>
    <phoneticPr fontId="1" type="noConversion" alignment="left"/>
  </si>
  <si>
    <r>
      <rPr>
        <rFont val="Microsoft YaHei"/>
        <sz val="10.0"/>
        <color rgb="FF0000FF"/>
        <u val="single"/>
      </rPr>
      <t xml:space="preserve">https://www.douyin.com/share/user/95975735130</t>
    </r>
    <phoneticPr fontId="1" type="noConversion" alignment="left"/>
  </si>
  <si>
    <r>
      <rPr>
        <rFont val="Microsoft YaHei"/>
        <sz val="10.0"/>
        <color rgb="FF000000"/>
      </rPr>
      <t xml:space="preserve">吃喝玩乐大太原，跟随国帅不迷路 微信：tydr3333 微信公众平台：太原达人</t>
    </r>
    <phoneticPr fontId="1" type="noConversion" alignment="left"/>
  </si>
  <si>
    <r>
      <rPr>
        <rFont val="Microsoft YaHei"/>
        <sz val="10.0"/>
        <color rgb="FF000000"/>
      </rPr>
      <t xml:space="preserve">vx：tydr3333</t>
    </r>
    <phoneticPr fontId="1" type="noConversion" alignment="left"/>
  </si>
  <si>
    <r>
      <rPr>
        <rFont val="Microsoft YaHei"/>
        <sz val="10.0"/>
        <color rgb="FF000000"/>
      </rPr>
      <t xml:space="preserve">生活</t>
    </r>
    <phoneticPr fontId="1" type="noConversion" alignment="left"/>
  </si>
  <si/>
  <si>
    <t xml:space="preserve">小院主人</t>
    <phoneticPr fontId="1" type="noConversion" alignment="left"/>
  </si>
  <si>
    <t xml:space="preserve">‘101906250064</t>
    <phoneticPr fontId="1" type="noConversion" alignment="left"/>
  </si>
  <si>
    <r>
      <rPr>
        <rFont val="Microsoft YaHei"/>
        <sz val="10.0"/>
        <color rgb="FF0000FF"/>
        <u val="single"/>
      </rPr>
      <t xml:space="preserve">https://www.douyin.com/share/user/101906250064</t>
    </r>
    <phoneticPr fontId="1" type="noConversion" alignment="left"/>
  </si>
  <si>
    <r>
      <rPr>
        <rFont val="Microsoft YaHei"/>
        <sz val="10.0"/>
        <color rgb="FF000000"/>
      </rPr>
      <t xml:space="preserve">人生多苦难，有点艺术是安慰。更需要一些高于茶米油盐的品相。我会经常和大家分享建院子的小经验。不定时直播哦，a13121325080</t>
    </r>
    <phoneticPr fontId="1" type="noConversion" alignment="left"/>
  </si>
  <si>
    <r>
      <rPr>
        <rFont val="Microsoft YaHei"/>
        <sz val="10.0"/>
        <color rgb="FF000000"/>
      </rPr>
      <t xml:space="preserve">vx：a13121325080</t>
    </r>
    <phoneticPr fontId="1" type="noConversion" alignment="left"/>
  </si>
  <si>
    <t xml:space="preserve">飞飞玩具屋</t>
    <phoneticPr fontId="1" type="noConversion" alignment="left"/>
  </si>
  <si>
    <t xml:space="preserve">‘77882054178</t>
    <phoneticPr fontId="1" type="noConversion" alignment="left"/>
  </si>
  <si>
    <r>
      <rPr>
        <rFont val="Microsoft YaHei"/>
        <sz val="10.0"/>
        <color rgb="FF0000FF"/>
        <u val="single"/>
      </rPr>
      <t xml:space="preserve">https://www.douyin.com/share/user/77882054178</t>
    </r>
    <phoneticPr fontId="1" type="noConversion" alignment="left"/>
  </si>
  <si>
    <r>
      <rPr>
        <rFont val="Microsoft YaHei"/>
        <sz val="10.0"/>
        <color rgb="FF000000"/>
      </rPr>
      <t xml:space="preserve">好玩有趣的玩具小故事！合作加v：ao5639a</t>
    </r>
    <phoneticPr fontId="1" type="noConversion" alignment="left"/>
  </si>
  <si>
    <r>
      <rPr>
        <rFont val="Microsoft YaHei"/>
        <sz val="10.0"/>
        <color rgb="FF000000"/>
      </rPr>
      <t xml:space="preserve">vx：ao5639a</t>
    </r>
    <phoneticPr fontId="1" type="noConversion" alignment="left"/>
  </si>
  <si>
    <t xml:space="preserve">夜岚一</t>
    <phoneticPr fontId="1" type="noConversion" alignment="left"/>
  </si>
  <si>
    <t xml:space="preserve">‘94802092952</t>
    <phoneticPr fontId="1" type="noConversion" alignment="left"/>
  </si>
  <si>
    <r>
      <rPr>
        <rFont val="Microsoft YaHei"/>
        <sz val="10.0"/>
        <color rgb="FF0000FF"/>
        <u val="single"/>
      </rPr>
      <t xml:space="preserve">https://www.douyin.com/share/user/94802092952</t>
    </r>
    <phoneticPr fontId="1" type="noConversion" alignment="left"/>
  </si>
  <si>
    <r>
      <rPr>
        <rFont val="Microsoft YaHei"/>
        <sz val="10.0"/>
        <color rgb="FF000000"/>
      </rPr>
      <t xml:space="preserve">佛系更新 wb：natsuka夜岚一 v：yoruarashiichi32</t>
    </r>
    <phoneticPr fontId="1" type="noConversion" alignment="left"/>
  </si>
  <si>
    <r>
      <rPr>
        <rFont val="Microsoft YaHei"/>
        <sz val="10.0"/>
        <color rgb="FF000000"/>
      </rPr>
      <t xml:space="preserve">vx：yoruarashiichi32</t>
    </r>
    <phoneticPr fontId="1" type="noConversion" alignment="left"/>
  </si>
  <si>
    <r>
      <rPr>
        <rFont val="Microsoft YaHei"/>
        <sz val="10.0"/>
        <color rgb="FF000000"/>
      </rPr>
      <t xml:space="preserve">无库存视频，达不到更新频率</t>
    </r>
    <phoneticPr fontId="1" type="noConversion" alignment="left"/>
  </si>
  <si>
    <t xml:space="preserve">大海烘焙</t>
    <phoneticPr fontId="1" type="noConversion" alignment="left"/>
  </si>
  <si>
    <r>
      <rPr>
        <rFont val="Microsoft YaHei"/>
        <sz val="10.0"/>
        <color rgb="FF000000"/>
      </rPr>
      <t xml:space="preserve">‘65274157680</t>
    </r>
    <phoneticPr fontId="1" type="noConversion" alignment="left"/>
  </si>
  <si>
    <r>
      <rPr>
        <rFont val="Microsoft YaHei"/>
        <sz val="10.0"/>
        <color rgb="FF0000FF"/>
        <u val="single"/>
      </rPr>
      <t xml:space="preserve">https://www.douyin.com/share/user/65274157680</t>
    </r>
    <phoneticPr fontId="1" type="noConversion" alignment="left"/>
  </si>
  <si>
    <r>
      <rPr>
        <rFont val="Microsoft YaHei"/>
        <sz val="10.0"/>
        <color rgb="FF000000"/>
      </rPr>
      <t xml:space="preserve">我是你的烘焙导师大海 擅长欧包日式吐司蛋糕饼干慕斯法甜裱花</t>
    </r>
    <phoneticPr fontId="1" type="noConversion" alignment="left"/>
  </si>
  <si>
    <r>
      <rPr>
        <rFont val="Arial"/>
        <sz val="10.0"/>
        <color rgb="FF000000"/>
      </rPr>
      <t xml:space="preserve">vx：331220222</t>
    </r>
    <phoneticPr fontId="1" type="noConversion" alignment="left"/>
  </si>
  <si>
    <t xml:space="preserve">少女心放映室</t>
    <phoneticPr fontId="1" type="noConversion" alignment="left"/>
  </si>
  <si>
    <t xml:space="preserve">‘94233998063</t>
    <phoneticPr fontId="1" type="noConversion" alignment="left"/>
  </si>
  <si>
    <r>
      <rPr>
        <rFont val="Microsoft YaHei"/>
        <sz val="10.0"/>
        <color rgb="FF0000FF"/>
        <u val="single"/>
      </rPr>
      <t xml:space="preserve">https://www.douyin.com/share/user/94233998063</t>
    </r>
    <phoneticPr fontId="1" type="noConversion" alignment="left"/>
  </si>
  <si>
    <r>
      <rPr>
        <rFont val="Microsoft YaHei"/>
        <sz val="10.0"/>
        <color rgb="FF000000"/>
      </rPr>
      <t xml:space="preserve">掌柜暖暖，成都姑娘 坚持做自己喜欢的事 17年创办少女心放映室 和一群可爱的小伙伴分享自己的宝贝 不接广告哈 痘印会每天更新哟感谢每一位喜欢我们的你 记得关注噢</t>
    </r>
    <phoneticPr fontId="1" type="noConversion" alignment="left"/>
  </si>
  <si>
    <r>
      <rPr>
        <rFont val="Microsoft YaHei"/>
        <sz val="10.0"/>
        <color rgb="FF000000"/>
      </rPr>
      <t xml:space="preserve"> </t>
    </r>
    <phoneticPr fontId="1" type="noConversion" alignment="left"/>
  </si>
  <si>
    <t xml:space="preserve">美墅建房</t>
    <phoneticPr fontId="1" type="noConversion" alignment="left"/>
  </si>
  <si>
    <t xml:space="preserve">‘94870457400</t>
    <phoneticPr fontId="1" type="noConversion" alignment="left"/>
  </si>
  <si>
    <r>
      <rPr>
        <rFont val="Microsoft YaHei"/>
        <sz val="10.0"/>
        <color rgb="FF0000FF"/>
        <u val="single"/>
      </rPr>
      <t xml:space="preserve">https://www.douyin.com/share/user/94870457400</t>
    </r>
    <phoneticPr fontId="1" type="noConversion" alignment="left"/>
  </si>
  <si>
    <r>
      <rPr>
        <rFont val="Microsoft YaHei"/>
        <sz val="10.0"/>
        <color rgb="FF000000"/>
      </rPr>
      <t xml:space="preserve">想要咨询设计点击</t>
    </r>
    <phoneticPr fontId="1" type="noConversion" alignment="left"/>
  </si>
  <si>
    <r>
      <rPr>
        <rFont val="Arial"/>
        <sz val="10.0"/>
        <color rgb="FF000000"/>
      </rPr>
      <t xml:space="preserve">vx：13359096535</t>
    </r>
    <phoneticPr fontId="1" type="noConversion" alignment="left"/>
  </si>
  <si>
    <t xml:space="preserve">东北人(酱)在洛杉矶</t>
    <phoneticPr fontId="1" type="noConversion" alignment="left"/>
  </si>
  <si>
    <t xml:space="preserve">‘71647309230</t>
    <phoneticPr fontId="1" type="noConversion" alignment="left"/>
  </si>
  <si>
    <r>
      <rPr>
        <rFont val="Microsoft YaHei"/>
        <sz val="10.0"/>
        <color rgb="FF0000FF"/>
        <u val="single"/>
      </rPr>
      <t xml:space="preserve">https://www.douyin.com/share/user/71647309230</t>
    </r>
    <phoneticPr fontId="1" type="noConversion" alignment="left"/>
  </si>
  <si>
    <r>
      <rPr>
        <rFont val="Microsoft YaHei"/>
        <sz val="10.0"/>
        <color rgb="FF000000"/>
      </rPr>
      <t xml:space="preserve">商务v：dongbei-jiang非本人，注明来意</t>
    </r>
    <phoneticPr fontId="1" type="noConversion" alignment="left"/>
  </si>
  <si>
    <r>
      <rPr>
        <rFont val="Microsoft YaHei"/>
        <sz val="10.0"/>
        <color rgb="FF000000"/>
      </rPr>
      <t xml:space="preserve">vx：dongbei-jiang</t>
    </r>
    <phoneticPr fontId="1" type="noConversion" alignment="left"/>
  </si>
  <si>
    <r>
      <rPr>
        <rFont val="Microsoft YaHei"/>
        <sz val="10.0"/>
        <color rgb="FFFF0000"/>
      </rPr>
      <t xml:space="preserve">小 太 阳</t>
    </r>
    <phoneticPr fontId="1" type="noConversion" alignment="left"/>
  </si>
  <si>
    <r>
      <rPr>
        <rFont val="Microsoft YaHei"/>
        <sz val="10.0"/>
        <color rgb="FF000000"/>
      </rPr>
      <t xml:space="preserve">‘3672008669804589</t>
    </r>
    <phoneticPr fontId="1" type="noConversion" alignment="left"/>
  </si>
  <si>
    <r>
      <rPr>
        <rFont val="Microsoft YaHei"/>
        <sz val="10.0"/>
        <color rgb="FF0000FF"/>
        <u val="single"/>
      </rPr>
      <t xml:space="preserve">https://www.douyin.com/share/user/3672008669804589</t>
    </r>
    <phoneticPr fontId="1" type="noConversion" alignment="left"/>
  </si>
  <si>
    <r>
      <rPr>
        <rFont val="Microsoft YaHei"/>
        <sz val="10.0"/>
        <color rgb="FF000000"/>
      </rPr>
      <t xml:space="preserve">每天分享生活中实用有趣的家居用品，做你温暖的小太阳</t>
    </r>
    <phoneticPr fontId="1" type="noConversion" alignment="left"/>
  </si>
  <si>
    <r>
      <rPr>
        <rFont val="Microsoft YaHei"/>
        <sz val="10.0"/>
        <color rgb="FFFF0000"/>
      </rPr>
      <t xml:space="preserve">不务正业的旅游博主郭郭</t>
    </r>
    <phoneticPr fontId="1" type="noConversion" alignment="left"/>
  </si>
  <si>
    <t xml:space="preserve">‘95156687886</t>
    <phoneticPr fontId="1" type="noConversion" alignment="left"/>
  </si>
  <si>
    <r>
      <rPr>
        <rFont val="Microsoft YaHei"/>
        <sz val="10.0"/>
        <color rgb="FF0000FF"/>
        <u val="single"/>
      </rPr>
      <t xml:space="preserve">https://www.douyin.com/share/user/95156687886</t>
    </r>
    <phoneticPr fontId="1" type="noConversion" alignment="left"/>
  </si>
  <si>
    <r>
      <rPr>
        <rFont val="Microsoft YaHei"/>
        <sz val="10.0"/>
        <color rgb="FF000000"/>
      </rPr>
      <t xml:space="preserve">不务正业的泰国旅行博主 随缘摆摊，回国修炼 努力挣钱，继续旅游事业 有问必答，谢谢厚爱 泰国咨询❤：18027469378摆摊合作 windours</t>
    </r>
    <phoneticPr fontId="1" type="noConversion" alignment="left"/>
  </si>
  <si>
    <r>
      <rPr>
        <rFont val="Microsoft YaHei"/>
        <sz val="10.0"/>
        <color rgb="FF000000"/>
      </rPr>
      <t xml:space="preserve">vx：windours / 18027469378</t>
    </r>
    <phoneticPr fontId="1" type="noConversion" alignment="left"/>
  </si>
  <si>
    <t xml:space="preserve">方方美食</t>
    <phoneticPr fontId="1" type="noConversion" alignment="left"/>
  </si>
  <si>
    <t xml:space="preserve">‘2299824566189559</t>
    <phoneticPr fontId="1" type="noConversion" alignment="left"/>
  </si>
  <si>
    <r>
      <rPr>
        <rFont val="Microsoft YaHei"/>
        <sz val="10.0"/>
        <color rgb="FF0000FF"/>
        <u val="single"/>
      </rPr>
      <t xml:space="preserve">https://www.douyin.com/share/user/2299824566189559</t>
    </r>
    <phoneticPr fontId="1" type="noConversion" alignment="left"/>
  </si>
  <si>
    <r>
      <rPr>
        <rFont val="Microsoft YaHei"/>
        <sz val="10.0"/>
        <color rgb="FF000000"/>
      </rPr>
      <t xml:space="preserve">唯有美食与爱不可辜负 vx：693867916</t>
    </r>
    <phoneticPr fontId="1" type="noConversion" alignment="left"/>
  </si>
  <si>
    <r>
      <rPr>
        <rFont val="Arial"/>
        <sz val="10.0"/>
        <color rgb="FF000000"/>
      </rPr>
      <t xml:space="preserve">vx：693867916</t>
    </r>
    <phoneticPr fontId="1" type="noConversion" alignment="left"/>
  </si>
  <si>
    <r>
      <rPr>
        <rFont val="Microsoft YaHei"/>
        <sz val="10.0"/>
        <color rgb="FF000000"/>
      </rPr>
      <t xml:space="preserve">格式化:heavy_check_mark:小逗号</t>
    </r>
    <phoneticPr fontId="1" type="noConversion" alignment="left"/>
  </si>
  <si>
    <t xml:space="preserve">‘61718821865</t>
    <phoneticPr fontId="1" type="noConversion" alignment="left"/>
  </si>
  <si>
    <r>
      <rPr>
        <rFont val="Microsoft YaHei"/>
        <sz val="10.0"/>
        <color rgb="FF0000FF"/>
        <u val="single"/>
      </rPr>
      <t xml:space="preserve">https://www.douyin.com/share/user/61718821865</t>
    </r>
    <phoneticPr fontId="1" type="noConversion" alignment="left"/>
  </si>
  <si>
    <r>
      <rPr>
        <rFont val="Microsoft YaHei"/>
        <sz val="10.0"/>
        <color rgb="FF000000"/>
      </rPr>
      <t xml:space="preserve">生活从来都是身不由己</t>
    </r>
    <phoneticPr fontId="1" type="noConversion" alignment="left"/>
  </si>
  <si>
    <t xml:space="preserve">巧巧吃播</t>
    <phoneticPr fontId="1" type="noConversion" alignment="left"/>
  </si>
  <si>
    <t xml:space="preserve">‘97894157017</t>
    <phoneticPr fontId="1" type="noConversion" alignment="left"/>
  </si>
  <si>
    <r>
      <rPr>
        <rFont val="Microsoft YaHei"/>
        <sz val="10.0"/>
        <color rgb="FF0000FF"/>
        <u val="single"/>
      </rPr>
      <t xml:space="preserve">https://www.douyin.com/share/user/97894157017</t>
    </r>
    <phoneticPr fontId="1" type="noConversion" alignment="left"/>
  </si>
  <si>
    <r>
      <rPr>
        <rFont val="Microsoft YaHei"/>
        <sz val="10.0"/>
        <color rgb="FF000000"/>
      </rPr>
      <t xml:space="preserve">本人体重从150到105 掉重❤630696286相遇是种缘分!承蒙大家厚爱</t>
    </r>
    <phoneticPr fontId="1" type="noConversion" alignment="left"/>
  </si>
  <si>
    <r>
      <rPr>
        <rFont val="Microsoft YaHei"/>
        <sz val="10.0"/>
        <color rgb="FF000000"/>
      </rPr>
      <t xml:space="preserve">vx：630696286 / 15057960707</t>
    </r>
    <phoneticPr fontId="1" type="noConversion" alignment="left"/>
  </si>
  <si>
    <r>
      <rPr>
        <rFont val="Microsoft YaHei"/>
        <sz val="10.0"/>
        <color rgb="FF000000"/>
      </rPr>
      <t xml:space="preserve"> 美食</t>
    </r>
    <phoneticPr fontId="1" type="noConversion" alignment="left"/>
  </si>
  <si>
    <t xml:space="preserve">你的茜茜上线啦！</t>
    <phoneticPr fontId="1" type="noConversion" alignment="left"/>
  </si>
  <si>
    <t xml:space="preserve">‘4472444156918444</t>
    <phoneticPr fontId="1" type="noConversion" alignment="left"/>
  </si>
  <si>
    <r>
      <rPr>
        <rFont val="Microsoft YaHei"/>
        <sz val="10.0"/>
        <color rgb="FF0000FF"/>
        <u val="single"/>
      </rPr>
      <t xml:space="preserve">https://www.douyin.com/share/user/4472444156918444</t>
    </r>
    <phoneticPr fontId="1" type="noConversion" alignment="left"/>
  </si>
  <si>
    <r>
      <rPr>
        <rFont val="Microsoft YaHei"/>
        <sz val="10.0"/>
        <color rgb="FF000000"/>
      </rPr>
      <t xml:space="preserve">吃货茜茜 在日本留学 经常带来日本生活日常 茜茜会在日本好好学学然后回国报效祖国的！代购和抖音号同（半袖地址发这里）商务卫星：Cc490539091备注茜茜加品牌：微博萌小茜Ccc</t>
    </r>
    <phoneticPr fontId="1" type="noConversion" alignment="left"/>
  </si>
  <si>
    <r>
      <rPr>
        <rFont val="Microsoft YaHei"/>
        <sz val="10.0"/>
        <color rgb="FF000000"/>
      </rPr>
      <t xml:space="preserve">vx：Cc490539091 / vb：萌小茜Ccc</t>
    </r>
    <phoneticPr fontId="1" type="noConversion" alignment="left"/>
  </si>
  <si>
    <r>
      <rPr>
        <rFont val="Microsoft YaHei"/>
        <sz val="10.0"/>
        <color rgb="FFFF0000"/>
      </rPr>
      <t xml:space="preserve">村小宅家墅设计</t>
    </r>
    <phoneticPr fontId="1" type="noConversion" alignment="left"/>
  </si>
  <si>
    <r>
      <rPr>
        <rFont val="Microsoft YaHei"/>
        <sz val="10.0"/>
        <color rgb="FF000000"/>
      </rPr>
      <t xml:space="preserve">‘2686814434625315</t>
    </r>
    <phoneticPr fontId="1" type="noConversion" alignment="left"/>
  </si>
  <si>
    <r>
      <rPr>
        <rFont val="Microsoft YaHei"/>
        <sz val="10.0"/>
        <color rgb="FF0000FF"/>
        <u val="single"/>
      </rPr>
      <t xml:space="preserve">https://www.douyin.com/share/user/2686814434625315</t>
    </r>
    <phoneticPr fontId="1" type="noConversion" alignment="left"/>
  </si>
  <si>
    <r>
      <rPr>
        <rFont val="Microsoft YaHei"/>
        <sz val="10.0"/>
        <color rgb="FF000000"/>
      </rPr>
      <t xml:space="preserve">专注乡村高端自建别墅设计 设计师：13064185312 点击下方和设计师沟通</t>
    </r>
    <phoneticPr fontId="1" type="noConversion" alignment="left"/>
  </si>
  <si>
    <t xml:space="preserve">樱桃酿丸子:dango:</t>
    <phoneticPr fontId="1" type="noConversion" alignment="left"/>
  </si>
  <si>
    <t xml:space="preserve">‘83538317397</t>
    <phoneticPr fontId="1" type="noConversion" alignment="left"/>
  </si>
  <si>
    <r>
      <rPr>
        <rFont val="Microsoft YaHei"/>
        <sz val="10.0"/>
        <color rgb="FF0000FF"/>
        <u val="single"/>
      </rPr>
      <t xml:space="preserve">https://www.douyin.com/share/user/83538317397</t>
    </r>
    <phoneticPr fontId="1" type="noConversion" alignment="left"/>
  </si>
  <si>
    <r>
      <rPr>
        <rFont val="Microsoft YaHei"/>
        <sz val="10.0"/>
        <color rgb="FF000000"/>
      </rPr>
      <t xml:space="preserve">爱生活，爱美食，爱分享。官谢您的关注和支持</t>
    </r>
    <phoneticPr fontId="1" type="noConversion" alignment="left"/>
  </si>
  <si>
    <t xml:space="preserve">阳阳测评师</t>
    <phoneticPr fontId="1" type="noConversion" alignment="left"/>
  </si>
  <si>
    <t xml:space="preserve">‘4041410947849143</t>
    <phoneticPr fontId="1" type="noConversion" alignment="left"/>
  </si>
  <si>
    <r>
      <rPr>
        <rFont val="Microsoft YaHei"/>
        <sz val="10.0"/>
        <color rgb="FF0000FF"/>
        <u val="single"/>
      </rPr>
      <t xml:space="preserve">https://www.douyin.com/share/user/4041410947849143</t>
    </r>
    <phoneticPr fontId="1" type="noConversion" alignment="left"/>
  </si>
  <si>
    <r>
      <rPr>
        <rFont val="Microsoft YaHei"/>
        <sz val="10.0"/>
        <color rgb="FF000000"/>
      </rPr>
      <t xml:space="preserve">感谢大家的关注与支持每天与大家分享美好的生活❤每天早上8:00直播，给大家带来不同的体验与乐趣</t>
    </r>
    <phoneticPr fontId="1" type="noConversion" alignment="left"/>
  </si>
  <si>
    <t xml:space="preserve">小师妹南湘</t>
    <phoneticPr fontId="1" type="noConversion" alignment="left"/>
  </si>
  <si>
    <t xml:space="preserve">‘2739595646874152</t>
    <phoneticPr fontId="1" type="noConversion" alignment="left"/>
  </si>
  <si>
    <r>
      <rPr>
        <rFont val="Microsoft YaHei"/>
        <sz val="10.0"/>
        <color rgb="FF0000FF"/>
        <u val="single"/>
      </rPr>
      <t xml:space="preserve">https://www.douyin.com/share/user/2739595646874152</t>
    </r>
    <phoneticPr fontId="1" type="noConversion" alignment="left"/>
  </si>
  <si>
    <r>
      <rPr>
        <rFont val="Microsoft YaHei"/>
        <sz val="10.0"/>
        <color rgb="FF000000"/>
      </rPr>
      <t xml:space="preserve">我是小师妹，下山吃美味 工作V：tdcm222（备注长沙小师妹南湘合作）</t>
    </r>
    <phoneticPr fontId="1" type="noConversion" alignment="left"/>
  </si>
  <si>
    <r>
      <rPr>
        <rFont val="Microsoft YaHei"/>
        <sz val="10.0"/>
        <color rgb="FF000000"/>
      </rPr>
      <t xml:space="preserve">vx：tdcm222</t>
    </r>
    <phoneticPr fontId="1" type="noConversion" alignment="left"/>
  </si>
  <si>
    <t xml:space="preserve">王小骞家居生活馆</t>
    <phoneticPr fontId="1" type="noConversion" alignment="left"/>
  </si>
  <si>
    <t xml:space="preserve">‘2862739114691172</t>
    <phoneticPr fontId="1" type="noConversion" alignment="left"/>
  </si>
  <si>
    <r>
      <rPr>
        <rFont val="Microsoft YaHei"/>
        <sz val="10.0"/>
        <color rgb="FF0000FF"/>
        <u val="single"/>
      </rPr>
      <t xml:space="preserve">https://www.douyin.com/share/user/2862739114691172</t>
    </r>
    <phoneticPr fontId="1" type="noConversion" alignment="left"/>
  </si>
  <si>
    <r>
      <rPr>
        <rFont val="Microsoft YaHei"/>
        <sz val="10.0"/>
        <color rgb="FF000000"/>
      </rPr>
      <t xml:space="preserve">原央视交换空间主持人 家与生活，怎能怠慢？ 商务合作V：17800262560</t>
    </r>
    <phoneticPr fontId="1" type="noConversion" alignment="left"/>
  </si>
  <si>
    <r>
      <rPr>
        <rFont val="Arial"/>
        <sz val="10.0"/>
        <color rgb="FF000000"/>
      </rPr>
      <t xml:space="preserve">vx：17800262560</t>
    </r>
    <phoneticPr fontId="1" type="noConversion" alignment="left"/>
  </si>
  <si>
    <t xml:space="preserve">邓噔噔</t>
    <phoneticPr fontId="1" type="noConversion" alignment="left"/>
  </si>
  <si>
    <t xml:space="preserve">‘74753331747</t>
    <phoneticPr fontId="1" type="noConversion" alignment="left"/>
  </si>
  <si>
    <r>
      <rPr>
        <rFont val="Microsoft YaHei"/>
        <sz val="10.0"/>
        <color rgb="FF0000FF"/>
        <u val="single"/>
      </rPr>
      <t xml:space="preserve">https://www.douyin.com/share/user/74753331747</t>
    </r>
    <phoneticPr fontId="1" type="noConversion" alignment="left"/>
  </si>
  <si>
    <r>
      <rPr>
        <rFont val="Microsoft YaHei"/>
        <sz val="10.0"/>
        <color rgb="FF000000"/>
      </rPr>
      <t xml:space="preserve">关注噔噔，胃口常开</t>
    </r>
    <phoneticPr fontId="1" type="noConversion" alignment="left"/>
  </si>
  <si>
    <r>
      <rPr>
        <rFont val="Arial"/>
        <sz val="10.0"/>
        <color rgb="FF000000"/>
      </rPr>
      <t xml:space="preserve">vx：18311160502</t>
    </r>
    <phoneticPr fontId="1" type="noConversion" alignment="left"/>
  </si>
  <si>
    <t xml:space="preserve">思思家小铺</t>
    <phoneticPr fontId="1" type="noConversion" alignment="left"/>
  </si>
  <si>
    <t xml:space="preserve">‘3795127803576695</t>
    <phoneticPr fontId="1" type="noConversion" alignment="left"/>
  </si>
  <si>
    <r>
      <rPr>
        <rFont val="Microsoft YaHei"/>
        <sz val="10.0"/>
        <color rgb="FF0000FF"/>
        <u val="single"/>
      </rPr>
      <t xml:space="preserve">https://www.douyin.com/share/user/3795127803576695</t>
    </r>
    <phoneticPr fontId="1" type="noConversion" alignment="left"/>
  </si>
  <si>
    <r>
      <rPr>
        <rFont val="Microsoft YaHei"/>
        <sz val="10.0"/>
        <color rgb="FF000000"/>
      </rPr>
      <t xml:space="preserve">找思思：M68868 唯有美食和你们不可辜负 点个关注 交个朋友，深入了解</t>
    </r>
    <phoneticPr fontId="1" type="noConversion" alignment="left"/>
  </si>
  <si>
    <r>
      <rPr>
        <rFont val="Microsoft YaHei"/>
        <sz val="10.0"/>
        <color rgb="FF000000"/>
      </rPr>
      <t xml:space="preserve">vx：M68868 / 17355815205</t>
    </r>
    <phoneticPr fontId="1" type="noConversion" alignment="left"/>
  </si>
  <si>
    <t xml:space="preserve">詹姆士的厨房</t>
    <phoneticPr fontId="1" type="noConversion" alignment="left"/>
  </si>
  <si>
    <t xml:space="preserve">‘106178158048</t>
    <phoneticPr fontId="1" type="noConversion" alignment="left"/>
  </si>
  <si>
    <r>
      <rPr>
        <rFont val="Microsoft YaHei"/>
        <sz val="10.0"/>
        <color rgb="FF0000FF"/>
        <u val="single"/>
      </rPr>
      <t xml:space="preserve">https://www.douyin.com/share/user/106178158048</t>
    </r>
    <phoneticPr fontId="1" type="noConversion" alignment="left"/>
  </si>
  <si>
    <r>
      <rPr>
        <rFont val="Microsoft YaHei"/>
        <sz val="10.0"/>
        <color rgb="FF000000"/>
      </rPr>
      <t xml:space="preserve">詹姆士的厨房，透过美食看世界。贵州卫视每周四晚9点30分播出！</t>
    </r>
    <phoneticPr fontId="1" type="noConversion" alignment="left"/>
  </si>
  <si>
    <r>
      <rPr>
        <rFont val="Microsoft YaHei"/>
        <sz val="10.0"/>
        <color rgb="FF000000"/>
      </rPr>
      <t xml:space="preserve">vx：lejean1997</t>
    </r>
    <phoneticPr fontId="1" type="noConversion" alignment="left"/>
  </si>
  <si>
    <r>
      <rPr>
        <rFont val="Microsoft YaHei"/>
        <sz val="10.0"/>
        <color rgb="FF000000"/>
      </rPr>
      <t xml:space="preserve">工作重心在抖音和微信公众号</t>
    </r>
    <phoneticPr fontId="1" type="noConversion" alignment="left"/>
  </si>
  <si>
    <r>
      <rPr>
        <rFont val="Microsoft YaHei"/>
        <sz val="10.0"/>
        <color rgb="FFFF0000"/>
      </rPr>
      <t xml:space="preserve">延边韩食</t>
    </r>
    <phoneticPr fontId="1" type="noConversion" alignment="left"/>
  </si>
  <si>
    <r>
      <rPr>
        <rFont val="Microsoft YaHei"/>
        <sz val="10.0"/>
        <color rgb="FF000000"/>
      </rPr>
      <t xml:space="preserve">‘734062388453420</t>
    </r>
    <phoneticPr fontId="1" type="noConversion" alignment="left"/>
  </si>
  <si>
    <r>
      <rPr>
        <rFont val="Microsoft YaHei"/>
        <sz val="10.0"/>
        <color rgb="FF0000FF"/>
        <u val="single"/>
      </rPr>
      <t xml:space="preserve">https://www.douyin.com/share/user/734062388453420</t>
    </r>
    <phoneticPr fontId="1" type="noConversion" alignment="left"/>
  </si>
  <si>
    <r>
      <rPr>
        <rFont val="Microsoft YaHei"/>
        <sz val="10.0"/>
        <color rgb="FF000000"/>
      </rPr>
      <t xml:space="preserve">韩食小蔡 专注韩食10+年 每天给您分享地道的延边朝鲜族美食 每天中午12点30分直播</t>
    </r>
    <phoneticPr fontId="1" type="noConversion" alignment="left"/>
  </si>
  <si>
    <r>
      <rPr>
        <rFont val="Microsoft YaHei"/>
        <sz val="10.0"/>
        <color rgb="FF000000"/>
      </rPr>
      <t xml:space="preserve">vx：cai8780</t>
    </r>
    <phoneticPr fontId="1" type="noConversion" alignment="left"/>
  </si>
  <si>
    <r>
      <rPr>
        <rFont val="Microsoft YaHei"/>
        <sz val="10.0"/>
        <color rgb="FF000000"/>
      </rPr>
      <t xml:space="preserve">延边韩食</t>
    </r>
    <phoneticPr fontId="1" type="noConversion" alignment="left"/>
  </si>
  <si>
    <r>
      <rPr>
        <rFont val="Microsoft YaHei"/>
        <sz val="10.0"/>
        <color rgb="FF000000"/>
      </rPr>
      <t xml:space="preserve">1001011619367</t>
    </r>
    <phoneticPr fontId="1" type="noConversion" alignment="left"/>
  </si>
  <si>
    <t xml:space="preserve">绣花百货</t>
    <phoneticPr fontId="1" type="noConversion" alignment="left"/>
  </si>
  <si>
    <t xml:space="preserve">‘62180197060</t>
    <phoneticPr fontId="1" type="noConversion" alignment="left"/>
  </si>
  <si>
    <r>
      <rPr>
        <rFont val="Microsoft YaHei"/>
        <sz val="10.0"/>
        <color rgb="FF0000FF"/>
        <u val="single"/>
      </rPr>
      <t xml:space="preserve">https://www.douyin.com/share/user/62180197060</t>
    </r>
    <phoneticPr fontId="1" type="noConversion" alignment="left"/>
  </si>
  <si>
    <r>
      <rPr>
        <rFont val="Microsoft YaHei"/>
        <sz val="10.0"/>
        <color rgb="FF000000"/>
      </rPr>
      <t xml:space="preserve">不盲从 才能真自我 原创小众设计师品牌女装 新西兰小蜜坊美妆官方合作 是店 似家 绣花百货 欢迎回家 不要主动私信你的人 非作者回复一律不要相信 谨防上当受骗 16627710878</t>
    </r>
    <phoneticPr fontId="1" type="noConversion" alignment="left"/>
  </si>
  <si>
    <r>
      <rPr>
        <rFont val="Arial"/>
        <sz val="10.0"/>
        <color rgb="FF000000"/>
      </rPr>
      <t xml:space="preserve">vx：16627710878</t>
    </r>
    <phoneticPr fontId="1" type="noConversion" alignment="left"/>
  </si>
  <si>
    <t xml:space="preserve">苗小妞的减脂日记</t>
    <phoneticPr fontId="1" type="noConversion" alignment="left"/>
  </si>
  <si>
    <t xml:space="preserve">‘4296547692449661</t>
    <phoneticPr fontId="1" type="noConversion" alignment="left"/>
  </si>
  <si>
    <r>
      <rPr>
        <rFont val="Microsoft YaHei"/>
        <sz val="10.0"/>
        <color rgb="FF0000FF"/>
        <u val="single"/>
      </rPr>
      <t xml:space="preserve">https://www.douyin.com/share/user/4296547692449661</t>
    </r>
    <phoneticPr fontId="1" type="noConversion" alignment="left"/>
  </si>
  <si>
    <r>
      <rPr>
        <rFont val="Microsoft YaHei"/>
        <sz val="10.0"/>
        <color rgb="FF000000"/>
      </rPr>
      <t xml:space="preserve">抖音记录美好生活，美好从减肥开始 原135已-15斤 分享健康减脂的饮食方法 一起❤：sam128222</t>
    </r>
    <phoneticPr fontId="1" type="noConversion" alignment="left"/>
  </si>
  <si>
    <t xml:space="preserve">林木子美食记</t>
    <phoneticPr fontId="1" type="noConversion" alignment="left"/>
  </si>
  <si>
    <t xml:space="preserve">‘94268589095</t>
    <phoneticPr fontId="1" type="noConversion" alignment="left"/>
  </si>
  <si>
    <r>
      <rPr>
        <rFont val="Microsoft YaHei"/>
        <sz val="10.0"/>
        <color rgb="FF0000FF"/>
        <u val="single"/>
      </rPr>
      <t xml:space="preserve">https://www.douyin.com/share/user/94268589095</t>
    </r>
    <phoneticPr fontId="1" type="noConversion" alignment="left"/>
  </si>
  <si>
    <r>
      <rPr>
        <rFont val="Microsoft YaHei"/>
        <sz val="10.0"/>
        <color rgb="FF000000"/>
      </rPr>
      <t xml:space="preserve">爱健康，爱生活 爱美食，爱分享每日一更新 感谢你的关注 晚上直播8点~11点</t>
    </r>
    <phoneticPr fontId="1" type="noConversion" alignment="left"/>
  </si>
  <si>
    <r>
      <rPr>
        <rFont val="Microsoft YaHei"/>
        <sz val="10.0"/>
        <color rgb="FF000000"/>
      </rPr>
      <t xml:space="preserve">如奕小学学习资料整理</t>
    </r>
    <phoneticPr fontId="1" type="noConversion" alignment="left"/>
  </si>
  <si>
    <t xml:space="preserve">‘1719250868241976</t>
    <phoneticPr fontId="1" type="noConversion" alignment="left"/>
  </si>
  <si>
    <r>
      <rPr>
        <rFont val="Microsoft YaHei"/>
        <sz val="10.0"/>
        <color rgb="FF0000FF"/>
        <u val="single"/>
      </rPr>
      <t xml:space="preserve">https://www.douyin.com/share/user/1719250868241976</t>
    </r>
    <phoneticPr fontId="1" type="noConversion" alignment="left"/>
  </si>
  <si>
    <r>
      <rPr>
        <rFont val="Microsoft YaHei"/>
        <sz val="10.0"/>
        <color rgb="FF000000"/>
      </rPr>
      <t xml:space="preserve">如奕课堂，专注于小学教育！为您提供课件、试卷、知识点、习题、课程等。有需要学习资料的 可赵老师微信：xls3572</t>
    </r>
    <phoneticPr fontId="1" type="noConversion" alignment="left"/>
  </si>
  <si>
    <r>
      <rPr>
        <rFont val="Microsoft YaHei"/>
        <sz val="10.0"/>
        <color rgb="FF000000"/>
      </rPr>
      <t xml:space="preserve">vx：xls3572</t>
    </r>
    <phoneticPr fontId="1" type="noConversion" alignment="left"/>
  </si>
  <si>
    <t xml:space="preserve">发发饰界贸易</t>
    <phoneticPr fontId="1" type="noConversion" alignment="left"/>
  </si>
  <si>
    <t xml:space="preserve">‘104690414241</t>
    <phoneticPr fontId="1" type="noConversion" alignment="left"/>
  </si>
  <si>
    <r>
      <rPr>
        <rFont val="Microsoft YaHei"/>
        <sz val="10.0"/>
        <color rgb="FF0000FF"/>
        <u val="single"/>
      </rPr>
      <t xml:space="preserve">https://www.douyin.com/share/user/104690414241</t>
    </r>
    <phoneticPr fontId="1" type="noConversion" alignment="left"/>
  </si>
  <si>
    <r>
      <rPr>
        <rFont val="Microsoft YaHei"/>
        <sz val="10.0"/>
        <color rgb="FF000000"/>
      </rPr>
      <t xml:space="preserve">亚运会发饰创始人</t>
    </r>
    <phoneticPr fontId="1" type="noConversion" alignment="left"/>
  </si>
  <si>
    <r>
      <rPr>
        <rFont val="Microsoft YaHei"/>
        <sz val="10.0"/>
      </rPr>
      <t xml:space="preserve">村小宅建房</t>
    </r>
    <phoneticPr fontId="1" type="noConversion" alignment="left"/>
  </si>
  <si>
    <t xml:space="preserve">‘1807214648765357</t>
    <phoneticPr fontId="1" type="noConversion" alignment="left"/>
  </si>
  <si>
    <r>
      <rPr>
        <rFont val="Microsoft YaHei"/>
        <sz val="10.0"/>
        <color rgb="FF0000FF"/>
        <u val="single"/>
      </rPr>
      <t xml:space="preserve">https://www.douyin.com/share/user/1807214648765357</t>
    </r>
    <phoneticPr fontId="1" type="noConversion" alignment="left"/>
  </si>
  <si>
    <r>
      <rPr>
        <rFont val="Microsoft YaHei"/>
        <sz val="10.0"/>
        <color rgb="FF000000"/>
      </rPr>
      <t xml:space="preserve">专注乡村别墅、民宿设计10年 5000套图纸，供你选择 定制私宅，为你打造 关注我，每天18:00更新户型 设计师：cunxz001</t>
    </r>
    <phoneticPr fontId="1" type="noConversion" alignment="left"/>
  </si>
  <si>
    <r>
      <rPr>
        <rFont val="Microsoft YaHei"/>
        <sz val="10.0"/>
        <color rgb="FF000000"/>
      </rPr>
      <t xml:space="preserve">vx：cunxz001 / 18146603783</t>
    </r>
    <phoneticPr fontId="1" type="noConversion" alignment="left"/>
  </si>
  <si>
    <t xml:space="preserve">真实好物</t>
    <phoneticPr fontId="1" type="noConversion" alignment="left"/>
  </si>
  <si>
    <t xml:space="preserve">‘62976550735</t>
    <phoneticPr fontId="1" type="noConversion" alignment="left"/>
  </si>
  <si>
    <r>
      <rPr>
        <rFont val="Microsoft YaHei"/>
        <sz val="10.0"/>
        <color rgb="FF0000FF"/>
        <u val="single"/>
      </rPr>
      <t xml:space="preserve">https://www.douyin.com/share/user/62976550735</t>
    </r>
    <phoneticPr fontId="1" type="noConversion" alignment="left"/>
  </si>
  <si>
    <r>
      <rPr>
        <rFont val="Microsoft YaHei"/>
        <sz val="10.0"/>
        <color rgb="FF000000"/>
      </rPr>
      <t xml:space="preserve">遇到好的东西，当然会分享给大家呀！</t>
    </r>
    <phoneticPr fontId="1" type="noConversion" alignment="left"/>
  </si>
  <si>
    <t xml:space="preserve">宜衫班服设计</t>
    <phoneticPr fontId="1" type="noConversion" alignment="left"/>
  </si>
  <si>
    <t xml:space="preserve">‘75021989520</t>
    <phoneticPr fontId="1" type="noConversion" alignment="left"/>
  </si>
  <si>
    <r>
      <rPr>
        <rFont val="Microsoft YaHei"/>
        <sz val="10.0"/>
        <color rgb="FF0000FF"/>
        <u val="single"/>
      </rPr>
      <t xml:space="preserve">https://www.douyin.com/share/user/75021989520</t>
    </r>
    <phoneticPr fontId="1" type="noConversion" alignment="left"/>
  </si>
  <si>
    <r>
      <rPr>
        <rFont val="Microsoft YaHei"/>
        <sz val="10.0"/>
        <color rgb="FF000000"/>
      </rPr>
      <t xml:space="preserve">班服设计哪家强？宜衫班服设计绝对强！设计定制：337412618更多新款欢迎鉴赏</t>
    </r>
    <phoneticPr fontId="1" type="noConversion" alignment="left"/>
  </si>
  <si>
    <r>
      <rPr>
        <rFont val="Microsoft YaHei"/>
        <sz val="10.0"/>
        <color rgb="FF000000"/>
      </rPr>
      <t xml:space="preserve">337412618/13678981752</t>
    </r>
    <phoneticPr fontId="1" type="noConversion" alignment="left"/>
  </si>
  <si>
    <r>
      <rPr>
        <rFont val="Microsoft YaHei"/>
        <sz val="10.0"/>
        <color rgb="FF000000"/>
      </rPr>
      <t xml:space="preserve">哈喽婷婷海鲜</t>
    </r>
    <phoneticPr fontId="1" type="noConversion" alignment="left"/>
  </si>
  <si>
    <t xml:space="preserve">‘62792811929</t>
    <phoneticPr fontId="1" type="noConversion" alignment="left"/>
  </si>
  <si>
    <r>
      <rPr>
        <rFont val="Microsoft YaHei"/>
        <sz val="10.0"/>
        <color rgb="FF0000FF"/>
        <u val="single"/>
      </rPr>
      <t xml:space="preserve">https://www.douyin.com/share/user/62792811929</t>
    </r>
    <phoneticPr fontId="1" type="noConversion" alignment="left"/>
  </si>
  <si>
    <r>
      <rPr>
        <rFont val="Microsoft YaHei"/>
        <sz val="10.0"/>
        <color rgb="FF000000"/>
      </rPr>
      <t xml:space="preserve">海边妹纸一枚，喜欢吃海鲜关注我，带你尝遍美味海鲜！仅此一号，谨防假冒，私信你的全是骗子，宝宝不要上当哦！</t>
    </r>
    <phoneticPr fontId="1" type="noConversion" alignment="left"/>
  </si>
  <si>
    <r>
      <rPr>
        <rFont val="Microsoft YaHei"/>
        <sz val="10.0"/>
        <color rgb="FF000000"/>
      </rPr>
      <t xml:space="preserve">17705128776（账号状态异常）</t>
    </r>
    <phoneticPr fontId="1" type="noConversion" alignment="left"/>
  </si>
  <si>
    <t xml:space="preserve">苏州密探</t>
    <phoneticPr fontId="1" type="noConversion" alignment="left"/>
  </si>
  <si>
    <t xml:space="preserve">‘3944678510049691</t>
    <phoneticPr fontId="1" type="noConversion" alignment="left"/>
  </si>
  <si>
    <r>
      <rPr>
        <rFont val="Microsoft YaHei"/>
        <sz val="10.0"/>
        <color rgb="FF0000FF"/>
        <u val="single"/>
      </rPr>
      <t xml:space="preserve">https://www.douyin.com/share/user/3944678510049691</t>
    </r>
    <phoneticPr fontId="1" type="noConversion" alignment="left"/>
  </si>
  <si>
    <r>
      <rPr>
        <rFont val="Microsoft YaHei"/>
        <sz val="10.0"/>
        <color rgb="FF000000"/>
      </rPr>
      <t xml:space="preserve">苏州吃喝玩乐</t>
    </r>
    <phoneticPr fontId="1" type="noConversion" alignment="left"/>
  </si>
  <si>
    <r>
      <rPr>
        <rFont val="Microsoft YaHei"/>
        <sz val="10.0"/>
        <color rgb="FF000000"/>
      </rPr>
      <t xml:space="preserve">vx：suzhoumt</t>
    </r>
    <phoneticPr fontId="1" type="noConversion" alignment="left"/>
  </si>
  <si>
    <t xml:space="preserve">锦锋</t>
    <phoneticPr fontId="1" type="noConversion" alignment="left"/>
  </si>
  <si>
    <t xml:space="preserve">‘68688592159</t>
    <phoneticPr fontId="1" type="noConversion" alignment="left"/>
  </si>
  <si>
    <r>
      <rPr>
        <rFont val="Microsoft YaHei"/>
        <sz val="10.0"/>
        <color rgb="FF0000FF"/>
        <u val="single"/>
      </rPr>
      <t xml:space="preserve">https://www.douyin.com/share/user/68688592159</t>
    </r>
    <phoneticPr fontId="1" type="noConversion" alignment="left"/>
  </si>
  <si>
    <r>
      <rPr>
        <rFont val="Microsoft YaHei"/>
        <sz val="10.0"/>
        <color rgb="FF000000"/>
      </rPr>
      <t xml:space="preserve">视频里好物橱窗里有 韩国生活10年只发自己真正用过的 家里有男娃一枚，19年11月猪宝宝 成长只有一次，别丢失陪伴机会！希望朋友们多多支持！</t>
    </r>
    <phoneticPr fontId="1" type="noConversion" alignment="left"/>
  </si>
  <si>
    <t xml:space="preserve">赵公子好物分享！</t>
    <phoneticPr fontId="1" type="noConversion" alignment="left"/>
  </si>
  <si>
    <t xml:space="preserve">‘59897786374</t>
    <phoneticPr fontId="1" type="noConversion" alignment="left"/>
  </si>
  <si>
    <r>
      <rPr>
        <rFont val="Microsoft YaHei"/>
        <sz val="10.0"/>
        <color rgb="FF0000FF"/>
        <u val="single"/>
      </rPr>
      <t xml:space="preserve">https://www.douyin.com/share/user/59897786374</t>
    </r>
    <phoneticPr fontId="1" type="noConversion" alignment="left"/>
  </si>
  <si>
    <r>
      <rPr>
        <rFont val="Microsoft YaHei"/>
        <sz val="10.0"/>
        <color rgb="FF000000"/>
      </rPr>
      <t xml:space="preserve">只买对的，不买贵的 合作❤：zhaogongzi523</t>
    </r>
    <phoneticPr fontId="1" type="noConversion" alignment="left"/>
  </si>
  <si>
    <r>
      <rPr>
        <rFont val="Microsoft YaHei"/>
        <sz val="10.0"/>
        <color rgb="FF000000"/>
      </rPr>
      <t xml:space="preserve">vx：zhaogongzi523 / 17260713617</t>
    </r>
    <phoneticPr fontId="1" type="noConversion" alignment="left"/>
  </si>
  <si>
    <t xml:space="preserve">圣百年把子肉馆</t>
    <phoneticPr fontId="1" type="noConversion" alignment="left"/>
  </si>
  <si>
    <t xml:space="preserve">‘104310579933</t>
    <phoneticPr fontId="1" type="noConversion" alignment="left"/>
  </si>
  <si>
    <r>
      <rPr>
        <rFont val="Microsoft YaHei"/>
        <sz val="10.0"/>
        <color rgb="FF0000FF"/>
        <u val="single"/>
      </rPr>
      <t xml:space="preserve">https://www.douyin.com/share/user/104310579933</t>
    </r>
    <phoneticPr fontId="1" type="noConversion" alignment="left"/>
  </si>
  <si>
    <r>
      <rPr>
        <rFont val="Microsoft YaHei"/>
        <sz val="10.0"/>
        <color rgb="FF000000"/>
      </rPr>
      <t xml:space="preserve">传统名吃，江苏徐州大庆路</t>
    </r>
    <phoneticPr fontId="1" type="noConversion" alignment="left"/>
  </si>
  <si>
    <r>
      <rPr>
        <rFont val="Arial"/>
        <sz val="10.0"/>
        <color rgb="FF000000"/>
      </rPr>
      <t xml:space="preserve">vx：18052237003</t>
    </r>
    <phoneticPr fontId="1" type="noConversion" alignment="left"/>
  </si>
  <si>
    <t xml:space="preserve">C妹在佛山</t>
    <phoneticPr fontId="1" type="noConversion" alignment="left"/>
  </si>
  <si>
    <t xml:space="preserve">‘65941323911</t>
    <phoneticPr fontId="1" type="noConversion" alignment="left"/>
  </si>
  <si>
    <r>
      <rPr>
        <rFont val="Microsoft YaHei"/>
        <sz val="10.0"/>
        <color rgb="FF0000FF"/>
        <u val="single"/>
      </rPr>
      <t xml:space="preserve">https://www.douyin.com/share/user/65941323911</t>
    </r>
    <phoneticPr fontId="1" type="noConversion" alignment="left"/>
  </si>
  <si>
    <r>
      <rPr>
        <rFont val="Microsoft YaHei"/>
        <sz val="10.0"/>
        <color rgb="FF000000"/>
      </rPr>
      <t xml:space="preserve">我真的是婴儿肥！不是肥！可能是全网最爱笑的吃货~关注我，让你每天多吃两碗饭 互动❤：Cmeizaifoshan2</t>
    </r>
    <phoneticPr fontId="1" type="noConversion" alignment="left"/>
  </si>
  <si>
    <r>
      <rPr>
        <rFont val="Microsoft YaHei"/>
        <sz val="10.0"/>
        <color rgb="FF000000"/>
      </rPr>
      <t xml:space="preserve">vx：Cmeizaifoshan2</t>
    </r>
    <phoneticPr fontId="1" type="noConversion" alignment="left"/>
  </si>
  <si>
    <t xml:space="preserve">卤丁记</t>
    <phoneticPr fontId="1" type="noConversion" alignment="left"/>
  </si>
  <si>
    <t xml:space="preserve">‘96549512594</t>
    <phoneticPr fontId="1" type="noConversion" alignment="left"/>
  </si>
  <si>
    <r>
      <rPr>
        <rFont val="Microsoft YaHei"/>
        <sz val="10.0"/>
        <color rgb="FF0000FF"/>
        <u val="single"/>
      </rPr>
      <t xml:space="preserve">https://www.douyin.com/share/user/96549512594</t>
    </r>
    <phoneticPr fontId="1" type="noConversion" alignment="left"/>
  </si>
  <si>
    <r>
      <rPr>
        <rFont val="Microsoft YaHei"/>
        <sz val="10.0"/>
        <color rgb="FF000000"/>
      </rPr>
      <t xml:space="preserve">卤丁记 现捞卤菜开创者 总部tel：13808088626（可微可电）卤丁记产品涵盖有：现捞卤味系列、经典拌菜系列、泡椒系列以及四川名小吃甜皮鸭、钵钵鸡、藤椒鸡等等，目前卤丁记在全国已有500多家连锁门店，其中在一些区域设有代理商</t>
    </r>
    <phoneticPr fontId="1" type="noConversion" alignment="left"/>
  </si>
  <si>
    <r>
      <rPr>
        <rFont val="Microsoft YaHei"/>
        <sz val="10.0"/>
        <color rgb="FF000000"/>
      </rPr>
      <t xml:space="preserve">vx：147732059 / 13808088626</t>
    </r>
    <phoneticPr fontId="1" type="noConversion" alignment="left"/>
  </si>
  <si>
    <r>
      <rPr>
        <rFont val="Microsoft YaHei"/>
        <sz val="10.0"/>
        <color rgb="FF000000"/>
      </rPr>
      <t xml:space="preserve">暂不</t>
    </r>
    <phoneticPr fontId="1" type="noConversion" alignment="left"/>
  </si>
  <si>
    <t xml:space="preserve">梁饱饱</t>
    <phoneticPr fontId="1" type="noConversion" alignment="left"/>
  </si>
  <si>
    <r>
      <rPr>
        <rFont val="Microsoft YaHei"/>
        <sz val="10.0"/>
        <color rgb="FF000000"/>
      </rPr>
      <t xml:space="preserve">‘58375445643</t>
    </r>
    <phoneticPr fontId="1" type="noConversion" alignment="left"/>
  </si>
  <si>
    <r>
      <rPr>
        <rFont val="Microsoft YaHei"/>
        <sz val="10.0"/>
        <color rgb="FF0000FF"/>
        <u val="single"/>
      </rPr>
      <t xml:space="preserve">https://www.douyin.com/share/user/58375445643</t>
    </r>
    <phoneticPr fontId="1" type="noConversion" alignment="left"/>
  </si>
  <si>
    <r>
      <rPr>
        <rFont val="Microsoft YaHei"/>
        <sz val="10.0"/>
        <color rgb="FF000000"/>
      </rPr>
      <t xml:space="preserve">大家想看我拍什么呢？欢迎告诉我~商务：565422853（备注品牌非本人）私人：llliangbb</t>
    </r>
    <phoneticPr fontId="1" type="noConversion" alignment="left"/>
  </si>
  <si>
    <r>
      <rPr>
        <rFont val="Microsoft YaHei"/>
        <sz val="10.0"/>
        <color rgb="FF000000"/>
      </rPr>
      <t xml:space="preserve">vx：565422853/lliangbb</t>
    </r>
    <phoneticPr fontId="1" type="noConversion" alignment="left"/>
  </si>
  <si>
    <r>
      <rPr>
        <rFont val="Microsoft YaHei"/>
        <sz val="10.0"/>
        <color rgb="FF000000"/>
      </rPr>
      <t xml:space="preserve">梁饱饱</t>
    </r>
    <phoneticPr fontId="1" type="noConversion" alignment="left"/>
  </si>
  <si>
    <r>
      <rPr>
        <rFont val="Microsoft YaHei"/>
        <sz val="10.0"/>
        <color rgb="FF000000"/>
      </rPr>
      <t xml:space="preserve">1001011707133</t>
    </r>
    <phoneticPr fontId="1" type="noConversion" alignment="left"/>
  </si>
  <si>
    <r>
      <rPr>
        <rFont val="Microsoft YaHei"/>
        <sz val="10.0"/>
        <color rgb="FF000000"/>
      </rPr>
      <t xml:space="preserve">杭州久福无醛装饰</t>
    </r>
    <phoneticPr fontId="1" type="noConversion" alignment="left"/>
  </si>
  <si>
    <t xml:space="preserve">‘100362798168</t>
    <phoneticPr fontId="1" type="noConversion" alignment="left"/>
  </si>
  <si>
    <r>
      <rPr>
        <rFont val="Microsoft YaHei"/>
        <sz val="10.0"/>
        <color rgb="FF0000FF"/>
        <u val="single"/>
      </rPr>
      <t xml:space="preserve">https://www.douyin.com/share/user/100362798168</t>
    </r>
    <phoneticPr fontId="1" type="noConversion" alignment="left"/>
  </si>
  <si>
    <r>
      <rPr>
        <rFont val="Microsoft YaHei"/>
        <sz val="10.0"/>
        <color rgb="FF000000"/>
      </rPr>
      <t xml:space="preserve">在装修的过程中植入除醛工艺，完工后即可入住空气质量不达标双倍赔付</t>
    </r>
    <phoneticPr fontId="1" type="noConversion" alignment="left"/>
  </si>
  <si>
    <r>
      <rPr>
        <rFont val="Arial"/>
        <sz val="10.0"/>
        <color rgb="FF000000"/>
      </rPr>
      <t xml:space="preserve">vx：13149441944</t>
    </r>
    <phoneticPr fontId="1" type="noConversion" alignment="left"/>
  </si>
  <si>
    <t xml:space="preserve">婵子姐姐&amp;弟弟</t>
    <phoneticPr fontId="1" type="noConversion" alignment="left"/>
  </si>
  <si>
    <t xml:space="preserve">‘2977103266723614</t>
    <phoneticPr fontId="1" type="noConversion" alignment="left"/>
  </si>
  <si>
    <r>
      <rPr>
        <rFont val="Microsoft YaHei"/>
        <sz val="10.0"/>
        <color rgb="FF0000FF"/>
        <u val="single"/>
      </rPr>
      <t xml:space="preserve">https://www.douyin.com/share/user/2977103266723614</t>
    </r>
    <phoneticPr fontId="1" type="noConversion" alignment="left"/>
  </si>
  <si>
    <r>
      <rPr>
        <rFont val="Microsoft YaHei"/>
        <sz val="10.0"/>
        <color rgb="FF000000"/>
      </rPr>
      <t xml:space="preserve">竹屋相伴，花草相依，在故乡的山水间怡然自乐。（有问题请直接私信）除了本号发的消息其他都不要相信 只有这一个号 没有客服！！ 姐姐v：15808339423合作v：13438713914</t>
    </r>
    <phoneticPr fontId="1" type="noConversion" alignment="left"/>
  </si>
  <si>
    <r>
      <rPr>
        <rFont val="Microsoft YaHei"/>
        <sz val="10.0"/>
        <color rgb="FF000000"/>
      </rPr>
      <t xml:space="preserve">vx：13438713914/15808339423</t>
    </r>
    <phoneticPr fontId="1" type="noConversion" alignment="left"/>
  </si>
  <si>
    <r>
      <rPr>
        <rFont val="Microsoft YaHei"/>
        <sz val="10.0"/>
        <color rgb="FF000000"/>
      </rPr>
      <t xml:space="preserve">好像已经入驻了 后来人就不见了</t>
    </r>
    <phoneticPr fontId="1" type="noConversion" alignment="left"/>
  </si>
  <si>
    <r>
      <rPr>
        <rFont val="Microsoft YaHei"/>
        <sz val="10.0"/>
        <color rgb="FFFF0000"/>
      </rPr>
      <t xml:space="preserve">蒋哈哈卡通包教学</t>
    </r>
    <phoneticPr fontId="1" type="noConversion" alignment="left"/>
  </si>
  <si>
    <t xml:space="preserve">‘93426744621</t>
    <phoneticPr fontId="1" type="noConversion" alignment="left"/>
  </si>
  <si>
    <r>
      <rPr>
        <rFont val="Microsoft YaHei"/>
        <sz val="10.0"/>
        <color rgb="FF0000FF"/>
        <u val="single"/>
      </rPr>
      <t xml:space="preserve">https://www.douyin.com/share/user/93426744621</t>
    </r>
    <phoneticPr fontId="1" type="noConversion" alignment="left"/>
  </si>
  <si>
    <r>
      <rPr>
        <rFont val="Microsoft YaHei"/>
        <sz val="10.0"/>
        <color rgb="FF000000"/>
      </rPr>
      <t xml:space="preserve">原创造型馒头/卡通包教程分享者（偶尔模仿）中国汉字插画馒头创始人（应该是的，反正我做之前没见人做过）造型馒头/卡通包风尚引领者（好多模仿我作品的比我还火，尴尬不）造型馒头/卡通包课程咨询请私信或电话联系（风里雨里，蒋哈哈在抖音等你）</t>
    </r>
    <phoneticPr fontId="1" type="noConversion" alignment="left"/>
  </si>
  <si>
    <r>
      <rPr>
        <rFont val="Arial"/>
        <sz val="10.0"/>
        <color rgb="FF000000"/>
      </rPr>
      <t xml:space="preserve">vx：15814492010</t>
    </r>
    <phoneticPr fontId="1" type="noConversion" alignment="left"/>
  </si>
  <si>
    <r>
      <rPr>
        <rFont val="Microsoft YaHei"/>
        <sz val="10.0"/>
        <color rgb="FF000000"/>
      </rPr>
      <t xml:space="preserve">没时间弄</t>
    </r>
    <phoneticPr fontId="1" type="noConversion" alignment="left"/>
  </si>
  <si>
    <t xml:space="preserve">帝豪装饰</t>
    <phoneticPr fontId="1" type="noConversion" alignment="left"/>
  </si>
  <si>
    <t xml:space="preserve">‘80818903080</t>
    <phoneticPr fontId="1" type="noConversion" alignment="left"/>
  </si>
  <si>
    <r>
      <rPr>
        <rFont val="Microsoft YaHei"/>
        <sz val="10.0"/>
        <color rgb="FF0000FF"/>
        <u val="single"/>
      </rPr>
      <t xml:space="preserve">https://www.douyin.com/share/user/80818903080</t>
    </r>
    <phoneticPr fontId="1" type="noConversion" alignment="left"/>
  </si>
  <si>
    <r>
      <rPr>
        <rFont val="Microsoft YaHei"/>
        <sz val="10.0"/>
        <color rgb="FF000000"/>
      </rPr>
      <t xml:space="preserve">关注强哥，装修不迷路 装修实战经验二十多年，手下有一帮志同道合，有责任心的装修师傅！我的宗旨是：把每一家装修活，当自己家的活去干，把每一套房子，当样板房去做！有责任心，人品好，技术好的装修师傅，木工，瓦工，油漆工都可以和我合作。</t>
    </r>
    <phoneticPr fontId="1" type="noConversion" alignment="left"/>
  </si>
  <si>
    <r>
      <rPr>
        <rFont val="Arial"/>
        <sz val="10.0"/>
        <color rgb="FF000000"/>
      </rPr>
      <t xml:space="preserve">vx：13999102052</t>
    </r>
    <phoneticPr fontId="1" type="noConversion" alignment="left"/>
  </si>
  <si>
    <t xml:space="preserve">羊小厨教做菜</t>
    <phoneticPr fontId="1" type="noConversion" alignment="left"/>
  </si>
  <si>
    <t xml:space="preserve">‘531784056441371</t>
    <phoneticPr fontId="1" type="noConversion" alignment="left"/>
  </si>
  <si>
    <r>
      <rPr>
        <rFont val="Microsoft YaHei"/>
        <sz val="10.0"/>
        <color rgb="FF0000FF"/>
        <u val="single"/>
      </rPr>
      <t xml:space="preserve">https://www.douyin.com/share/user/531784056441371</t>
    </r>
    <phoneticPr fontId="1" type="noConversion" alignment="left"/>
  </si>
  <si>
    <r>
      <rPr>
        <rFont val="Microsoft YaHei"/>
        <sz val="10.0"/>
        <color rgb="FF000000"/>
      </rPr>
      <t xml:space="preserve">专业厨师20年 教您从小白到专业美食大厨 找到适合自己身体的健康饮食</t>
    </r>
    <phoneticPr fontId="1" type="noConversion" alignment="left"/>
  </si>
  <si>
    <t xml:space="preserve">探店滕州</t>
    <phoneticPr fontId="1" type="noConversion" alignment="left"/>
  </si>
  <si>
    <t xml:space="preserve">‘12677869646</t>
    <phoneticPr fontId="1" type="noConversion" alignment="left"/>
  </si>
  <si>
    <r>
      <rPr>
        <rFont val="Microsoft YaHei"/>
        <sz val="10.0"/>
        <color rgb="FF0000FF"/>
        <u val="single"/>
      </rPr>
      <t xml:space="preserve">https://www.douyin.com/share/user/12677869646</t>
    </r>
    <phoneticPr fontId="1" type="noConversion" alignment="left"/>
  </si>
  <si>
    <r>
      <rPr>
        <rFont val="Microsoft YaHei"/>
        <sz val="10.0"/>
        <color rgb="FF000000"/>
      </rPr>
      <t xml:space="preserve">滕州非著名探险家，带你探到底朝天。更多粉丝福利＋vtandiantengzhou</t>
    </r>
    <phoneticPr fontId="1" type="noConversion" alignment="left"/>
  </si>
  <si>
    <r>
      <rPr>
        <rFont val="Microsoft YaHei"/>
        <sz val="10.0"/>
        <color rgb="FF000000"/>
      </rPr>
      <t xml:space="preserve">vx：tandiantengzhou</t>
    </r>
    <phoneticPr fontId="1" type="noConversion" alignment="left"/>
  </si>
  <si>
    <r>
      <rPr>
        <rFont val="Microsoft YaHei"/>
        <sz val="10.0"/>
      </rPr>
      <t xml:space="preserve">小烁枫</t>
    </r>
    <phoneticPr fontId="1" type="noConversion" alignment="left"/>
  </si>
  <si>
    <t xml:space="preserve">‘76128152061</t>
    <phoneticPr fontId="1" type="noConversion" alignment="left"/>
  </si>
  <si>
    <r>
      <rPr>
        <rFont val="Microsoft YaHei"/>
        <sz val="10.0"/>
        <color rgb="FF0000FF"/>
        <u val="single"/>
      </rPr>
      <t xml:space="preserve">https://www.douyin.com/share/user/76128152061</t>
    </r>
    <phoneticPr fontId="1" type="noConversion" alignment="left"/>
  </si>
  <si>
    <r>
      <rPr>
        <rFont val="Microsoft YaHei"/>
        <sz val="10.0"/>
        <color rgb="FF000000"/>
      </rPr>
      <t xml:space="preserve">每日分享，爱生活，爱美丽，爱家居！qzs4413</t>
    </r>
    <phoneticPr fontId="1" type="noConversion" alignment="left"/>
  </si>
  <si>
    <r>
      <rPr>
        <rFont val="Microsoft YaHei"/>
        <sz val="10.0"/>
        <color rgb="FF000000"/>
      </rPr>
      <t xml:space="preserve">vx：qzs4413</t>
    </r>
    <phoneticPr fontId="1" type="noConversion" alignment="left"/>
  </si>
  <si>
    <t xml:space="preserve">幼师公开课</t>
    <phoneticPr fontId="1" type="noConversion" alignment="left"/>
  </si>
  <si>
    <t xml:space="preserve">‘110261698313</t>
    <phoneticPr fontId="1" type="noConversion" alignment="left"/>
  </si>
  <si>
    <r>
      <rPr>
        <rFont val="Microsoft YaHei"/>
        <sz val="10.0"/>
        <color rgb="FF0000FF"/>
        <u val="single"/>
      </rPr>
      <t xml:space="preserve">https://www.douyin.com/share/user/110261698313</t>
    </r>
    <phoneticPr fontId="1" type="noConversion" alignment="left"/>
  </si>
  <si>
    <r>
      <rPr>
        <rFont val="Microsoft YaHei"/>
        <sz val="10.0"/>
        <color rgb="FF000000"/>
      </rPr>
      <t xml:space="preserve">官谢抖音提供平台 更多公开课视频教案、进幼师群 ＋v：1213440963</t>
    </r>
    <phoneticPr fontId="1" type="noConversion" alignment="left"/>
  </si>
  <si>
    <r>
      <rPr>
        <rFont val="Arial"/>
        <sz val="10.0"/>
        <color rgb="FF000000"/>
      </rPr>
      <t xml:space="preserve">vx：1213440963</t>
    </r>
    <phoneticPr fontId="1" type="noConversion" alignment="left"/>
  </si>
  <si>
    <t xml:space="preserve">信了你的:running_shoe:</t>
    <phoneticPr fontId="1" type="noConversion" alignment="left"/>
  </si>
  <si>
    <t xml:space="preserve">‘65349650639</t>
    <phoneticPr fontId="1" type="noConversion" alignment="left"/>
  </si>
  <si>
    <r>
      <rPr>
        <rFont val="Microsoft YaHei"/>
        <sz val="10.0"/>
        <color rgb="FF0000FF"/>
        <u val="single"/>
      </rPr>
      <t xml:space="preserve">https://www.douyin.com/share/user/65349650639</t>
    </r>
    <phoneticPr fontId="1" type="noConversion" alignment="left"/>
  </si>
  <si>
    <r>
      <rPr>
        <rFont val="Microsoft YaHei"/>
        <sz val="10.0"/>
        <color rgb="FF000000"/>
      </rPr>
      <t xml:space="preserve">愿远行人都看见最美的风景，愿归来者终等到最美的风景。感谢关注 vx：348989703</t>
    </r>
    <phoneticPr fontId="1" type="noConversion" alignment="left"/>
  </si>
  <si>
    <r>
      <rPr>
        <rFont val="Arial"/>
        <sz val="10.0"/>
        <color rgb="FF000000"/>
      </rPr>
      <t xml:space="preserve">vx：348989703</t>
    </r>
    <phoneticPr fontId="1" type="noConversion" alignment="left"/>
  </si>
  <si>
    <t xml:space="preserve">中山食家</t>
    <phoneticPr fontId="1" type="noConversion" alignment="left"/>
  </si>
  <si>
    <t xml:space="preserve">‘95294634831</t>
    <phoneticPr fontId="1" type="noConversion" alignment="left"/>
  </si>
  <si>
    <r>
      <rPr>
        <rFont val="Microsoft YaHei"/>
        <sz val="10.0"/>
        <color rgb="FF0000FF"/>
        <u val="single"/>
      </rPr>
      <t xml:space="preserve">https://www.douyin.com/share/user/95294634831</t>
    </r>
    <phoneticPr fontId="1" type="noConversion" alignment="left"/>
  </si>
  <si>
    <r>
      <rPr>
        <rFont val="Microsoft YaHei"/>
        <sz val="10.0"/>
        <color rgb="FF000000"/>
      </rPr>
      <t xml:space="preserve">  中山食家，唔食垃圾，吃遍中山。</t>
    </r>
    <phoneticPr fontId="1" type="noConversion" alignment="left"/>
  </si>
  <si>
    <r>
      <rPr>
        <rFont val="Arial"/>
        <sz val="10.0"/>
        <color rgb="FF000000"/>
      </rPr>
      <t xml:space="preserve">vx：13129263063</t>
    </r>
    <phoneticPr fontId="1" type="noConversion" alignment="left"/>
  </si>
  <si>
    <t xml:space="preserve">生活妙招</t>
    <phoneticPr fontId="1" type="noConversion" alignment="left"/>
  </si>
  <si>
    <t xml:space="preserve">‘4173378008656923</t>
    <phoneticPr fontId="1" type="noConversion" alignment="left"/>
  </si>
  <si>
    <r>
      <rPr>
        <rFont val="Microsoft YaHei"/>
        <sz val="10.0"/>
        <color rgb="FF0000FF"/>
        <u val="single"/>
      </rPr>
      <t xml:space="preserve">https://www.douyin.com/share/user/4173378008656923</t>
    </r>
    <phoneticPr fontId="1" type="noConversion" alignment="left"/>
  </si>
  <si>
    <r>
      <rPr>
        <rFont val="Microsoft YaHei"/>
        <sz val="10.0"/>
        <color rgb="FF000000"/>
      </rPr>
      <t xml:space="preserve">每日更新你不知道的小窍门 点亮你的智慧人生 快快关注我吧 合作＋VX：qqqy1com</t>
    </r>
    <phoneticPr fontId="1" type="noConversion" alignment="left"/>
  </si>
  <si>
    <r>
      <rPr>
        <rFont val="Microsoft YaHei"/>
        <sz val="10.0"/>
        <color rgb="FF000000"/>
      </rPr>
      <t xml:space="preserve">vx：qqqy1com</t>
    </r>
    <phoneticPr fontId="1" type="noConversion" alignment="left"/>
  </si>
  <si>
    <t xml:space="preserve">五味和</t>
    <phoneticPr fontId="1" type="noConversion" alignment="left"/>
  </si>
  <si>
    <t xml:space="preserve">‘111577583365</t>
    <phoneticPr fontId="1" type="noConversion" alignment="left"/>
  </si>
  <si>
    <r>
      <rPr>
        <rFont val="Microsoft YaHei"/>
        <sz val="10.0"/>
        <color rgb="FF0000FF"/>
        <u val="single"/>
      </rPr>
      <t xml:space="preserve">https://www.douyin.com/share/user/111577583365</t>
    </r>
    <phoneticPr fontId="1" type="noConversion" alignment="left"/>
  </si>
  <si>
    <r>
      <rPr>
        <rFont val="Microsoft YaHei"/>
        <sz val="10.0"/>
        <color rgb="FF000000"/>
      </rPr>
      <t xml:space="preserve">大咖菜谱揭秘</t>
    </r>
    <phoneticPr fontId="1" type="noConversion" alignment="left"/>
  </si>
  <si>
    <t xml:space="preserve">饿魔沧州</t>
    <phoneticPr fontId="1" type="noConversion" alignment="left"/>
  </si>
  <si>
    <t xml:space="preserve">‘111614483905</t>
    <phoneticPr fontId="1" type="noConversion" alignment="left"/>
  </si>
  <si>
    <r>
      <rPr>
        <rFont val="Microsoft YaHei"/>
        <sz val="10.0"/>
        <color rgb="FF0000FF"/>
        <u val="single"/>
      </rPr>
      <t xml:space="preserve">https://www.douyin.com/share/user/111614483905</t>
    </r>
    <phoneticPr fontId="1" type="noConversion" alignment="left"/>
  </si>
  <si>
    <r>
      <rPr>
        <rFont val="Microsoft YaHei"/>
        <sz val="10.0"/>
        <color rgb="FF000000"/>
      </rPr>
      <t xml:space="preserve">直播时间：每周五20:00 做这个号，无非是仗着你们喜欢罢了~</t>
    </r>
    <phoneticPr fontId="1" type="noConversion" alignment="left"/>
  </si>
  <si>
    <r>
      <rPr>
        <rFont val="Arial"/>
        <sz val="10.0"/>
        <color rgb="FF000000"/>
      </rPr>
      <t xml:space="preserve">vx：15333270845</t>
    </r>
    <phoneticPr fontId="1" type="noConversion" alignment="left"/>
  </si>
  <si>
    <t xml:space="preserve">手工凉皮大师</t>
    <phoneticPr fontId="1" type="noConversion" alignment="left"/>
  </si>
  <si>
    <t xml:space="preserve">‘51892015597</t>
    <phoneticPr fontId="1" type="noConversion" alignment="left"/>
  </si>
  <si>
    <r>
      <rPr>
        <rFont val="Microsoft YaHei"/>
        <sz val="10.0"/>
        <color rgb="FF0000FF"/>
        <u val="single"/>
      </rPr>
      <t xml:space="preserve">https://www.douyin.com/share/user/51892015597</t>
    </r>
    <phoneticPr fontId="1" type="noConversion" alignment="left"/>
  </si>
  <si>
    <r>
      <rPr>
        <rFont val="Microsoft YaHei"/>
        <sz val="10.0"/>
        <color rgb="FF000000"/>
      </rPr>
      <t xml:space="preserve">直播时间：每天06:40 谢谢关注 热爱美食 每早六点直播蒸凉皮 胃店同步15890722530</t>
    </r>
    <phoneticPr fontId="1" type="noConversion" alignment="left"/>
  </si>
  <si>
    <t xml:space="preserve">娜娜:red_heart:</t>
    <phoneticPr fontId="1" type="noConversion" alignment="left"/>
  </si>
  <si>
    <t xml:space="preserve">‘105631305034</t>
    <phoneticPr fontId="1" type="noConversion" alignment="left"/>
  </si>
  <si>
    <t xml:space="preserve">https://www.douyin.com/share/user/105631305034</t>
    <phoneticPr fontId="1" type="noConversion" alignment="left"/>
  </si>
  <si>
    <r>
      <rPr>
        <rFont val="Microsoft YaHei"/>
        <sz val="10.0"/>
        <color rgb="FF000000"/>
      </rPr>
      <t xml:space="preserve">我的幸运数字526066164 你若盛开，蝴蝶自来。越努力，越幸运。</t>
    </r>
    <phoneticPr fontId="1" type="noConversion" alignment="left"/>
  </si>
  <si>
    <r>
      <rPr>
        <rFont val="Arial"/>
        <sz val="10.0"/>
        <color rgb="FF000000"/>
      </rPr>
      <t xml:space="preserve">vx：526066164</t>
    </r>
    <phoneticPr fontId="1" type="noConversion" alignment="left"/>
  </si>
  <si>
    <t xml:space="preserve">吴笛咚的种草鸡</t>
    <phoneticPr fontId="1" type="noConversion" alignment="left"/>
  </si>
  <si>
    <t xml:space="preserve">‘320682526524887</t>
    <phoneticPr fontId="1" type="noConversion" alignment="left"/>
  </si>
  <si>
    <r>
      <rPr>
        <rFont val="Microsoft YaHei"/>
        <sz val="10.0"/>
        <color rgb="FF0000FF"/>
        <u val="single"/>
      </rPr>
      <t xml:space="preserve">https://www.douyin.com/share/user/320682526524887</t>
    </r>
    <phoneticPr fontId="1" type="noConversion" alignment="left"/>
  </si>
  <si>
    <r>
      <rPr>
        <rFont val="Microsoft YaHei"/>
        <sz val="10.0"/>
        <color rgb="FF000000"/>
      </rPr>
      <t xml:space="preserve">一个是永远吃不饱的仙女，一个是永远在种草的鸡。合作V：Bs11s11</t>
    </r>
    <phoneticPr fontId="1" type="noConversion" alignment="left"/>
  </si>
  <si>
    <r>
      <rPr>
        <rFont val="Microsoft YaHei"/>
        <sz val="10.0"/>
        <color rgb="FF000000"/>
      </rPr>
      <t xml:space="preserve">vx：Bs11s11</t>
    </r>
    <phoneticPr fontId="1" type="noConversion" alignment="left"/>
  </si>
  <si>
    <t xml:space="preserve">猿小姐</t>
    <phoneticPr fontId="1" type="noConversion" alignment="left"/>
  </si>
  <si>
    <t xml:space="preserve">‘4314118568548115</t>
    <phoneticPr fontId="1" type="noConversion" alignment="left"/>
  </si>
  <si>
    <r>
      <rPr>
        <rFont val="Microsoft YaHei"/>
        <sz val="10.0"/>
        <color rgb="FF0000FF"/>
        <u val="single"/>
      </rPr>
      <t xml:space="preserve">https://www.douyin.com/share/user/4314118568548115</t>
    </r>
    <phoneticPr fontId="1" type="noConversion" alignment="left"/>
  </si>
  <si>
    <r>
      <rPr>
        <rFont val="Microsoft YaHei"/>
        <sz val="10.0"/>
        <color rgb="FF000000"/>
      </rPr>
      <t xml:space="preserve">关注我，有酒也有故事</t>
    </r>
    <phoneticPr fontId="1" type="noConversion" alignment="left"/>
  </si>
  <si>
    <t xml:space="preserve">海鲜哥</t>
    <phoneticPr fontId="1" type="noConversion" alignment="left"/>
  </si>
  <si>
    <t xml:space="preserve">‘4138186969985998</t>
    <phoneticPr fontId="1" type="noConversion" alignment="left"/>
  </si>
  <si>
    <r>
      <rPr>
        <rFont val="Microsoft YaHei"/>
        <sz val="10.0"/>
        <color rgb="FF0000FF"/>
        <u val="single"/>
      </rPr>
      <t xml:space="preserve">https://www.douyin.com/share/user/4138186969985998</t>
    </r>
    <phoneticPr fontId="1" type="noConversion" alignment="left"/>
  </si>
  <si>
    <r>
      <rPr>
        <rFont val="Microsoft YaHei"/>
        <sz val="10.0"/>
        <color rgb="FF000000"/>
      </rPr>
      <t xml:space="preserve">晚上8点直播 主营 海鲜 干货 零食 扇贝肉 香辣虾 鱿鱼仔 小黄鱼 八爪鱼 大鲍鱼 花甲肉 香螺肉 带鱼段 鱼皮 海藻 虾尾 虾滑 干枣 海苔 紫菜 海螺</t>
    </r>
    <phoneticPr fontId="1" type="noConversion" alignment="left"/>
  </si>
  <si>
    <r>
      <rPr>
        <rFont val="Arial"/>
        <sz val="10.0"/>
        <color rgb="FF000000"/>
      </rPr>
      <t xml:space="preserve">vx：18888668688</t>
    </r>
    <phoneticPr fontId="1" type="noConversion" alignment="left"/>
  </si>
  <si>
    <r>
      <rPr>
        <rFont val="Microsoft YaHei"/>
        <sz val="10.0"/>
      </rPr>
      <t xml:space="preserve">美墅住宅-建房记</t>
    </r>
    <phoneticPr fontId="1" type="noConversion" alignment="left"/>
  </si>
  <si>
    <t xml:space="preserve">‘106716624331</t>
    <phoneticPr fontId="1" type="noConversion" alignment="left"/>
  </si>
  <si>
    <r>
      <rPr>
        <rFont val="Microsoft YaHei"/>
        <sz val="10.0"/>
        <color rgb="FF0000FF"/>
        <u val="single"/>
      </rPr>
      <t xml:space="preserve">https://www.douyin.com/share/user/106716624331</t>
    </r>
    <phoneticPr fontId="1" type="noConversion" alignment="left"/>
  </si>
  <si>
    <r>
      <rPr>
        <rFont val="Microsoft YaHei"/>
        <sz val="10.0"/>
        <color rgb="FF000000"/>
      </rPr>
      <t xml:space="preserve">专注乡村别墅、民宿设计10年 5000套图纸，供你选择 定制私宅，为你打造 关注我 每天18:00更新户型 设计师：18270257288</t>
    </r>
    <phoneticPr fontId="1" type="noConversion" alignment="left"/>
  </si>
  <si>
    <r>
      <rPr>
        <rFont val="Microsoft YaHei"/>
        <sz val="10.0"/>
        <color rgb="FF000000"/>
      </rPr>
      <t xml:space="preserve">疯狂掌门人重庆特色小面</t>
    </r>
    <phoneticPr fontId="1" type="noConversion" alignment="left"/>
  </si>
  <si>
    <t xml:space="preserve">‘75495319851</t>
    <phoneticPr fontId="1" type="noConversion" alignment="left"/>
  </si>
  <si>
    <r>
      <rPr>
        <rFont val="Microsoft YaHei"/>
        <sz val="10.0"/>
        <color rgb="FF0000FF"/>
        <u val="single"/>
      </rPr>
      <t xml:space="preserve">https://www.douyin.com/share/user/75495319851</t>
    </r>
    <phoneticPr fontId="1" type="noConversion" alignment="left"/>
  </si>
  <si>
    <r>
      <rPr>
        <rFont val="Microsoft YaHei"/>
        <sz val="10.0"/>
        <color rgb="FF000000"/>
      </rPr>
      <t xml:space="preserve">重庆小面文化研究中心 师宗董渝生（中国烹饪大师、重庆面店泰斗，事厨近六十年，获行业终身成就奖）几大掌门人（荣获重庆卫视“麻辣面对面”重庆小面擂台赛称号的“五大掌门人”）记录董门师徒传承 分享董门弟子快乐学习每一天 想学找我</t>
    </r>
    <phoneticPr fontId="1" type="noConversion" alignment="left"/>
  </si>
  <si>
    <t xml:space="preserve">小威哥爱分享</t>
    <phoneticPr fontId="1" type="noConversion" alignment="left"/>
  </si>
  <si>
    <t xml:space="preserve">‘105023927100</t>
    <phoneticPr fontId="1" type="noConversion" alignment="left"/>
  </si>
  <si>
    <r>
      <rPr>
        <rFont val="Microsoft YaHei"/>
        <sz val="10.0"/>
        <color rgb="FF0000FF"/>
        <u val="single"/>
      </rPr>
      <t xml:space="preserve">https://www.douyin.com/share/user/105023927100</t>
    </r>
    <phoneticPr fontId="1" type="noConversion" alignment="left"/>
  </si>
  <si>
    <r>
      <rPr>
        <rFont val="Microsoft YaHei"/>
        <sz val="10.0"/>
        <color rgb="FF000000"/>
      </rPr>
      <t xml:space="preserve">只分享使用的好东西视频里的产品都可以在头像下面的“商品橱窗”或者直播间找到 ❤18824822541</t>
    </r>
    <phoneticPr fontId="1" type="noConversion" alignment="left"/>
  </si>
  <si>
    <r>
      <rPr>
        <rFont val="Microsoft YaHei"/>
        <sz val="10.0"/>
        <color rgb="FF000000"/>
      </rPr>
      <t xml:space="preserve">安排了专门的同事对接</t>
    </r>
    <phoneticPr fontId="1" type="noConversion" alignment="left"/>
  </si>
  <si>
    <r>
      <rPr>
        <rFont val="Microsoft YaHei"/>
        <sz val="10.0"/>
        <color rgb="FF000000"/>
      </rPr>
      <t xml:space="preserve">江苏欧冠装饰设计总部</t>
    </r>
    <phoneticPr fontId="1" type="noConversion" alignment="left"/>
  </si>
  <si>
    <t xml:space="preserve">‘96205724479</t>
    <phoneticPr fontId="1" type="noConversion" alignment="left"/>
  </si>
  <si>
    <r>
      <rPr>
        <rFont val="Microsoft YaHei"/>
        <sz val="10.0"/>
        <color rgb="FF0000FF"/>
        <u val="single"/>
      </rPr>
      <t xml:space="preserve">https://www.douyin.com/share/user/96205724479</t>
    </r>
    <phoneticPr fontId="1" type="noConversion" alignment="left"/>
  </si>
  <si>
    <r>
      <rPr>
        <rFont val="Microsoft YaHei"/>
        <sz val="10.0"/>
        <color rgb="FF000000"/>
      </rPr>
      <t xml:space="preserve">设计源自生活 谢谢关注！全国户型均可设计！承诺三天出方案！每天更新视频！</t>
    </r>
    <phoneticPr fontId="1" type="noConversion" alignment="left"/>
  </si>
  <si>
    <r>
      <rPr>
        <rFont val="Microsoft YaHei"/>
        <sz val="10.0"/>
        <color rgb="FF000000"/>
      </rPr>
      <t xml:space="preserve">食霸餐饮管理·</t>
    </r>
    <phoneticPr fontId="1" type="noConversion" alignment="left"/>
  </si>
  <si>
    <t xml:space="preserve">‘105628063590</t>
    <phoneticPr fontId="1" type="noConversion" alignment="left"/>
  </si>
  <si>
    <r>
      <rPr>
        <rFont val="Microsoft YaHei"/>
        <sz val="10.0"/>
        <color rgb="FF0000FF"/>
        <u val="single"/>
      </rPr>
      <t xml:space="preserve">https://www.douyin.com/share/user/105628063590</t>
    </r>
    <phoneticPr fontId="1" type="noConversion" alignment="left"/>
  </si>
  <si>
    <r>
      <rPr>
        <rFont val="Microsoft YaHei"/>
        <sz val="10.0"/>
        <color rgb="FF000000"/>
      </rPr>
      <t xml:space="preserve">关注我不迷路，专注小吃培训20年，我没有小号哦！不要被骗子私信骗了哦！联系我点击下方联系方式</t>
    </r>
    <phoneticPr fontId="1" type="noConversion" alignment="left"/>
  </si>
  <si>
    <r>
      <rPr>
        <rFont val="Arial"/>
        <sz val="10.0"/>
        <color rgb="FF000000"/>
      </rPr>
      <t xml:space="preserve">vx：17807047658</t>
    </r>
    <phoneticPr fontId="1" type="noConversion" alignment="left"/>
  </si>
  <si>
    <t xml:space="preserve">乐活花道</t>
    <phoneticPr fontId="1" type="noConversion" alignment="left"/>
  </si>
  <si>
    <r>
      <rPr>
        <rFont val="Microsoft YaHei"/>
        <sz val="10.0"/>
        <color rgb="FF000000"/>
      </rPr>
      <t xml:space="preserve">‘97612203148</t>
    </r>
    <phoneticPr fontId="1" type="noConversion" alignment="left"/>
  </si>
  <si>
    <r>
      <rPr>
        <rFont val="Microsoft YaHei"/>
        <sz val="10.0"/>
        <color rgb="FF0000FF"/>
        <u val="single"/>
      </rPr>
      <t xml:space="preserve">https://www.douyin.com/share/user/97612203148</t>
    </r>
    <phoneticPr fontId="1" type="noConversion" alignment="left"/>
  </si>
  <si>
    <r>
      <rPr>
        <rFont val="Microsoft YaHei"/>
        <sz val="10.0"/>
        <color rgb="FF000000"/>
      </rPr>
      <t xml:space="preserve">乐在其中/活在当下。中国首个段位制花道流派。全国原创环保花道流派。与花同修/拈花悟道/的推广者。以国学与人文为根基的花道流派。</t>
    </r>
    <phoneticPr fontId="1" type="noConversion" alignment="left"/>
  </si>
  <si>
    <r>
      <rPr>
        <rFont val="Arial"/>
        <sz val="10.0"/>
        <color rgb="FF000000"/>
      </rPr>
      <t xml:space="preserve">vx：18702366096</t>
    </r>
    <phoneticPr fontId="1" type="noConversion" alignment="left"/>
  </si>
  <si>
    <r>
      <rPr>
        <rFont val="Microsoft YaHei"/>
        <sz val="10.0"/>
        <color rgb="FF000000"/>
      </rPr>
      <t xml:space="preserve"> 乐活花道</t>
    </r>
    <phoneticPr fontId="1" type="noConversion" alignment="left"/>
  </si>
  <si>
    <r>
      <rPr>
        <rFont val="Microsoft YaHei"/>
        <sz val="10.0"/>
        <color rgb="FF000000"/>
      </rPr>
      <t xml:space="preserve">1001011827793</t>
    </r>
    <phoneticPr fontId="1" type="noConversion" alignment="left"/>
  </si>
  <si>
    <r>
      <rPr>
        <rFont val="Microsoft YaHei"/>
        <sz val="10.0"/>
        <color rgb="FF000000"/>
      </rPr>
      <t xml:space="preserve">南昌贵厨餐饮管理</t>
    </r>
    <phoneticPr fontId="1" type="noConversion" alignment="left"/>
  </si>
  <si>
    <t xml:space="preserve">‘106216822069</t>
    <phoneticPr fontId="1" type="noConversion" alignment="left"/>
  </si>
  <si>
    <r>
      <rPr>
        <rFont val="Microsoft YaHei"/>
        <sz val="10.0"/>
        <color rgb="FF0000FF"/>
        <u val="single"/>
      </rPr>
      <t xml:space="preserve">https://www.douyin.com/share/user/106216822069</t>
    </r>
    <phoneticPr fontId="1" type="noConversion" alignment="left"/>
  </si>
  <si>
    <r>
      <rPr>
        <rFont val="Microsoft YaHei"/>
        <sz val="10.0"/>
        <color rgb="FF000000"/>
      </rPr>
      <t xml:space="preserve">互相交流餐饮技术</t>
    </r>
    <phoneticPr fontId="1" type="noConversion" alignment="left"/>
  </si>
  <si>
    <r>
      <rPr>
        <rFont val="Arial"/>
        <sz val="10.0"/>
        <color rgb="FF000000"/>
      </rPr>
      <t xml:space="preserve">vx：13006205610</t>
    </r>
    <phoneticPr fontId="1" type="noConversion" alignment="left"/>
  </si>
  <si>
    <t xml:space="preserve">溱菲卡通手作</t>
    <phoneticPr fontId="1" type="noConversion" alignment="left"/>
  </si>
  <si>
    <t xml:space="preserve">‘88367973776</t>
    <phoneticPr fontId="1" type="noConversion" alignment="left"/>
  </si>
  <si>
    <r>
      <rPr>
        <rFont val="Microsoft YaHei"/>
        <sz val="10.0"/>
        <color rgb="FF0000FF"/>
        <u val="single"/>
      </rPr>
      <t xml:space="preserve">https://www.douyin.com/share/user/88367973776</t>
    </r>
    <phoneticPr fontId="1" type="noConversion" alignment="left"/>
  </si>
  <si>
    <r>
      <rPr>
        <rFont val="Microsoft YaHei"/>
        <sz val="10.0"/>
        <color rgb="FF000000"/>
      </rPr>
      <t xml:space="preserve">喜欢的朋友下方联系方式，或私信</t>
    </r>
    <phoneticPr fontId="1" type="noConversion" alignment="left"/>
  </si>
  <si>
    <t xml:space="preserve">小爱煎饼果子总部</t>
    <phoneticPr fontId="1" type="noConversion" alignment="left"/>
  </si>
  <si>
    <t xml:space="preserve">‘108452825950</t>
    <phoneticPr fontId="1" type="noConversion" alignment="left"/>
  </si>
  <si>
    <r>
      <rPr>
        <rFont val="Microsoft YaHei"/>
        <sz val="10.0"/>
        <color rgb="FF0000FF"/>
        <u val="single"/>
      </rPr>
      <t xml:space="preserve">https://www.douyin.com/share/user/108452825950</t>
    </r>
    <phoneticPr fontId="1" type="noConversion" alignment="left"/>
  </si>
  <si>
    <r>
      <rPr>
        <rFont val="Microsoft YaHei"/>
        <sz val="10.0"/>
        <color rgb="FF000000"/>
      </rPr>
      <t xml:space="preserve">下面点开可以找到我</t>
    </r>
    <phoneticPr fontId="1" type="noConversion" alignment="left"/>
  </si>
  <si>
    <t xml:space="preserve">kid月橘_</t>
    <phoneticPr fontId="1" type="noConversion" alignment="left"/>
  </si>
  <si>
    <t xml:space="preserve">‘95669836920</t>
    <phoneticPr fontId="1" type="noConversion" alignment="left"/>
  </si>
  <si>
    <r>
      <rPr>
        <rFont val="Microsoft YaHei"/>
        <sz val="10.0"/>
        <color rgb="FF0000FF"/>
        <u val="single"/>
      </rPr>
      <t xml:space="preserve">https://www.douyin.com/share/user/95669836920</t>
    </r>
    <phoneticPr fontId="1" type="noConversion" alignment="left"/>
  </si>
  <si>
    <r>
      <rPr>
        <rFont val="Microsoft YaHei"/>
        <sz val="10.0"/>
        <color rgb="FF000000"/>
      </rPr>
      <t xml:space="preserve">仅抖音发作品 其他均为冒充 QQ：2953283870 hz＋wx：cj15368188250（不加粉丝）小超市VX＋linxi2217</t>
    </r>
    <phoneticPr fontId="1" type="noConversion" alignment="left"/>
  </si>
  <si>
    <r>
      <rPr>
        <rFont val="Microsoft YaHei"/>
        <sz val="10.0"/>
        <color rgb="FF000000"/>
      </rPr>
      <t xml:space="preserve">QQ：2953283870 / vx：cj15368188250/linxi2217</t>
    </r>
    <phoneticPr fontId="1" type="noConversion" alignment="left"/>
  </si>
  <si>
    <r>
      <rPr>
        <rFont val="Microsoft YaHei"/>
        <sz val="10.0"/>
        <color rgb="FF000000"/>
      </rPr>
      <t xml:space="preserve">真不考虑啦</t>
    </r>
    <phoneticPr fontId="1" type="noConversion" alignment="left"/>
  </si>
  <si>
    <r>
      <rPr>
        <rFont val="Microsoft YaHei"/>
        <sz val="10.0"/>
        <color rgb="FFFF0000"/>
      </rPr>
      <t xml:space="preserve">杜萨萨美食</t>
    </r>
    <phoneticPr fontId="1" type="noConversion" alignment="left"/>
  </si>
  <si>
    <t xml:space="preserve">‘54644960060</t>
    <phoneticPr fontId="1" type="noConversion" alignment="left"/>
  </si>
  <si>
    <r>
      <rPr>
        <rFont val="Microsoft YaHei"/>
        <sz val="10.0"/>
        <color rgb="FF0000FF"/>
        <u val="single"/>
      </rPr>
      <t xml:space="preserve">https://www.douyin.com/share/user/54644960060</t>
    </r>
    <phoneticPr fontId="1" type="noConversion" alignment="left"/>
  </si>
  <si>
    <r>
      <rPr>
        <rFont val="Microsoft YaHei"/>
        <sz val="10.0"/>
        <color rgb="FF000000"/>
      </rPr>
      <t xml:space="preserve">披萨原料半成品，9月10日开始实体店教学，谢谢大家！</t>
    </r>
    <phoneticPr fontId="1" type="noConversion" alignment="left"/>
  </si>
  <si>
    <r>
      <rPr>
        <rFont val="Microsoft YaHei"/>
        <sz val="10.0"/>
        <color rgb="FF000000"/>
      </rPr>
      <t xml:space="preserve">加油！老头儿</t>
    </r>
    <phoneticPr fontId="1" type="noConversion" alignment="left"/>
  </si>
  <si>
    <t xml:space="preserve">‘71540730550</t>
    <phoneticPr fontId="1" type="noConversion" alignment="left"/>
  </si>
  <si>
    <r>
      <rPr>
        <rFont val="Microsoft YaHei"/>
        <sz val="10.0"/>
        <color rgb="FF0000FF"/>
        <u val="single"/>
      </rPr>
      <t xml:space="preserve">https://www.douyin.com/share/user/71540730550</t>
    </r>
    <phoneticPr fontId="1" type="noConversion" alignment="left"/>
  </si>
  <si>
    <r>
      <rPr>
        <rFont val="Microsoft YaHei"/>
        <sz val="10.0"/>
        <color rgb="FF000000"/>
      </rPr>
      <t xml:space="preserve">关注衡水教育，圆高考成功梦！衡水十三中—奋进，为中华之崛起！VX：T144684953</t>
    </r>
    <phoneticPr fontId="1" type="noConversion" alignment="left"/>
  </si>
  <si>
    <r>
      <rPr>
        <rFont val="Microsoft YaHei"/>
        <sz val="10.0"/>
        <color rgb="FF000000"/>
      </rPr>
      <t xml:space="preserve">已发文</t>
    </r>
    <phoneticPr fontId="1" type="noConversion" alignment="left"/>
  </si>
  <si>
    <r>
      <rPr>
        <rFont val="Microsoft YaHei"/>
        <sz val="10.0"/>
        <color rgb="FF000000"/>
      </rPr>
      <t xml:space="preserve">vx：T144684953</t>
    </r>
    <phoneticPr fontId="1" type="noConversion" alignment="left"/>
  </si>
  <si>
    <r>
      <rPr>
        <rFont val="Microsoft YaHei"/>
        <sz val="10.0"/>
        <color rgb="FF000000"/>
      </rPr>
      <t xml:space="preserve">加油老头儿</t>
    </r>
    <phoneticPr fontId="1" type="noConversion" alignment="left"/>
  </si>
  <si>
    <r>
      <rPr>
        <rFont val="Arial"/>
        <sz val="10.0"/>
        <color rgb="FF000000"/>
      </rPr>
      <t xml:space="preserve">1001012084902</t>
    </r>
    <phoneticPr fontId="1" type="noConversion" alignment="left"/>
  </si>
  <si>
    <t xml:space="preserve">酒窝夫妇</t>
    <phoneticPr fontId="1" type="noConversion" alignment="left"/>
  </si>
  <si>
    <t xml:space="preserve">‘55499420251</t>
    <phoneticPr fontId="1" type="noConversion" alignment="left"/>
  </si>
  <si>
    <r>
      <rPr>
        <rFont val="Microsoft YaHei"/>
        <sz val="10.0"/>
        <color rgb="FF0000FF"/>
        <u val="single"/>
      </rPr>
      <t xml:space="preserve">https://www.douyin.com/share/user/55499420251</t>
    </r>
    <phoneticPr fontId="1" type="noConversion" alignment="left"/>
  </si>
  <si>
    <r>
      <rPr>
        <rFont val="Microsoft YaHei"/>
        <sz val="10.0"/>
        <color rgb="FF000000"/>
      </rPr>
      <t xml:space="preserve">东北女孩儿现居韩国首尔 记录我和婆婆的日常 婆婆同款＋V：KW20181026</t>
    </r>
    <phoneticPr fontId="1" type="noConversion" alignment="left"/>
  </si>
  <si>
    <r>
      <rPr>
        <rFont val="Microsoft YaHei"/>
        <sz val="10.0"/>
        <color rgb="FF000000"/>
      </rPr>
      <t xml:space="preserve">vx：KW20181026</t>
    </r>
    <phoneticPr fontId="1" type="noConversion" alignment="left"/>
  </si>
  <si>
    <r>
      <rPr>
        <rFont val="Microsoft YaHei"/>
        <sz val="10.0"/>
        <color rgb="FFFF0000"/>
      </rPr>
      <t xml:space="preserve">兔子彭小姐呀</t>
    </r>
    <phoneticPr fontId="1" type="noConversion" alignment="left"/>
  </si>
  <si>
    <t xml:space="preserve">‘85092059598</t>
    <phoneticPr fontId="1" type="noConversion" alignment="left"/>
  </si>
  <si>
    <r>
      <rPr>
        <rFont val="Microsoft YaHei"/>
        <sz val="10.0"/>
        <color rgb="FF0000FF"/>
        <u val="single"/>
      </rPr>
      <t xml:space="preserve">https://www.douyin.com/share/user/85092059598</t>
    </r>
    <phoneticPr fontId="1" type="noConversion" alignment="left"/>
  </si>
  <si>
    <r>
      <rPr>
        <rFont val="Microsoft YaHei"/>
        <sz val="10.0"/>
        <color rgb="FF000000"/>
      </rPr>
      <t xml:space="preserve">互联网97年新人HR VLOG是生活所爱，享受表达 最近在尝试改变生活状态和穿搭风格 同时努力学习新技能并好好经营感情 北京生活 八年爱情 职场干货</t>
    </r>
    <phoneticPr fontId="1" type="noConversion" alignment="left"/>
  </si>
  <si>
    <r>
      <rPr>
        <rFont val="Microsoft YaHei"/>
        <sz val="10.0"/>
        <color rgb="FFFF0000"/>
      </rPr>
      <t xml:space="preserve">凉菜宝哥</t>
    </r>
    <phoneticPr fontId="1" type="noConversion" alignment="left"/>
  </si>
  <si>
    <t xml:space="preserve">‘85794688642</t>
    <phoneticPr fontId="1" type="noConversion" alignment="left"/>
  </si>
  <si>
    <r>
      <rPr>
        <rFont val="Microsoft YaHei"/>
        <sz val="10.0"/>
        <color rgb="FF0000FF"/>
        <u val="single"/>
      </rPr>
      <t xml:space="preserve">https://www.douyin.com/share/user/85794688642</t>
    </r>
    <phoneticPr fontId="1" type="noConversion" alignment="left"/>
  </si>
  <si>
    <r>
      <rPr>
        <rFont val="Microsoft YaHei"/>
        <sz val="10.0"/>
        <color rgb="FF000000"/>
      </rPr>
      <t xml:space="preserve">凉菜宝哥，安徽芜湖人，职业凉菜，从厨10余年，专注于凉菜，研发和教学。承蒙你厚爱，感谢一路支持！</t>
    </r>
    <phoneticPr fontId="1" type="noConversion" alignment="left"/>
  </si>
  <si>
    <r>
      <rPr>
        <rFont val="Arial"/>
        <sz val="10.0"/>
        <color rgb="FF000000"/>
      </rPr>
      <t xml:space="preserve">vx：15656453961</t>
    </r>
    <phoneticPr fontId="1" type="noConversion" alignment="left"/>
  </si>
  <si>
    <r>
      <rPr>
        <rFont val="Microsoft YaHei"/>
        <sz val="10.0"/>
        <color rgb="FFFF0000"/>
      </rPr>
      <t xml:space="preserve">小桔梗</t>
    </r>
    <phoneticPr fontId="1" type="noConversion" alignment="left"/>
  </si>
  <si>
    <t xml:space="preserve">‘12198826242</t>
    <phoneticPr fontId="1" type="noConversion" alignment="left"/>
  </si>
  <si>
    <r>
      <rPr>
        <rFont val="Microsoft YaHei"/>
        <sz val="10.0"/>
        <color rgb="FF0000FF"/>
        <u val="single"/>
      </rPr>
      <t xml:space="preserve">https://www.douyin.com/share/user/12198826242</t>
    </r>
    <phoneticPr fontId="1" type="noConversion" alignment="left"/>
  </si>
  <si>
    <r>
      <rPr>
        <rFont val="Microsoft YaHei"/>
        <sz val="10.0"/>
        <color rgb="FF000000"/>
      </rPr>
      <t xml:space="preserve">精致生活 从关注小桔梗开始~ 商务合作请＋15639322036</t>
    </r>
    <phoneticPr fontId="1" type="noConversion" alignment="left"/>
  </si>
  <si>
    <r>
      <rPr>
        <rFont val="Arial"/>
        <sz val="10.0"/>
        <color rgb="FF000000"/>
      </rPr>
      <t xml:space="preserve">vx：15639322036</t>
    </r>
    <phoneticPr fontId="1" type="noConversion" alignment="left"/>
  </si>
  <si>
    <r>
      <rPr>
        <rFont val="Microsoft YaHei"/>
        <sz val="10.0"/>
        <color rgb="FF000000"/>
      </rPr>
      <t xml:space="preserve">苍狼白鹿YG顺道嘉美食店</t>
    </r>
    <phoneticPr fontId="1" type="noConversion" alignment="left"/>
  </si>
  <si>
    <t xml:space="preserve">‘107893442651</t>
    <phoneticPr fontId="1" type="noConversion" alignment="left"/>
  </si>
  <si>
    <r>
      <rPr>
        <rFont val="Microsoft YaHei"/>
        <sz val="10.0"/>
        <color rgb="FF0000FF"/>
        <u val="single"/>
      </rPr>
      <t xml:space="preserve">https://www.douyin.com/share/user/107893442651</t>
    </r>
    <phoneticPr fontId="1" type="noConversion" alignment="left"/>
  </si>
  <si>
    <r>
      <rPr>
        <rFont val="Microsoft YaHei"/>
        <sz val="10.0"/>
        <color rgb="FF000000"/>
      </rPr>
      <t xml:space="preserve">勇哥苍狼白鹿唯一抖音号，其他用本人视频的都是盗用的骗子，大家谨防上当受骗❤ 售后电话</t>
    </r>
    <phoneticPr fontId="1" type="noConversion" alignment="left"/>
  </si>
  <si>
    <r>
      <rPr>
        <rFont val="Arial"/>
        <sz val="10.0"/>
        <color rgb="FF000000"/>
      </rPr>
      <t xml:space="preserve">vx：18147558799</t>
    </r>
    <phoneticPr fontId="1" type="noConversion" alignment="left"/>
  </si>
  <si>
    <r>
      <rPr>
        <rFont val="Microsoft YaHei"/>
        <sz val="10.0"/>
        <color rgb="FF000000"/>
      </rPr>
      <t xml:space="preserve">不了谢谢</t>
    </r>
    <phoneticPr fontId="1" type="noConversion" alignment="left"/>
  </si>
  <si>
    <t xml:space="preserve">应该是墨头:ribbon:</t>
    <phoneticPr fontId="1" type="noConversion" alignment="left"/>
  </si>
  <si>
    <t xml:space="preserve">‘95732759024</t>
    <phoneticPr fontId="1" type="noConversion" alignment="left"/>
  </si>
  <si>
    <r>
      <rPr>
        <rFont val="Microsoft YaHei"/>
        <sz val="10.0"/>
        <color rgb="FF0000FF"/>
        <u val="single"/>
      </rPr>
      <t xml:space="preserve">https://www.douyin.com/share/user/95732759024</t>
    </r>
    <phoneticPr fontId="1" type="noConversion" alignment="left"/>
  </si>
  <si>
    <r>
      <rPr>
        <rFont val="Microsoft YaHei"/>
        <sz val="10.0"/>
        <color rgb="FF000000"/>
      </rPr>
      <t xml:space="preserve">welcome to the homepage of Mexico 一个新粉nana！努力去见小贾❤合作：13718102905（只接官方）不是本人，粉丝不要加 视频文案/动作不可以模仿 模仿抄袭后果自负 本人只有dy！</t>
    </r>
    <phoneticPr fontId="1" type="noConversion" alignment="left"/>
  </si>
  <si>
    <r>
      <rPr>
        <rFont val="Microsoft YaHei"/>
        <sz val="10.0"/>
        <color rgb="FF000000"/>
      </rPr>
      <t xml:space="preserve">华飞餐饮开店咨询</t>
    </r>
    <phoneticPr fontId="1" type="noConversion" alignment="left"/>
  </si>
  <si>
    <r>
      <rPr>
        <rFont val="Microsoft YaHei"/>
        <sz val="10.0"/>
        <color rgb="FF000000"/>
      </rPr>
      <t xml:space="preserve">‘108371988129</t>
    </r>
    <phoneticPr fontId="1" type="noConversion" alignment="left"/>
  </si>
  <si>
    <r>
      <rPr>
        <rFont val="Microsoft YaHei"/>
        <sz val="10.0"/>
        <color rgb="FF0000FF"/>
        <u val="single"/>
      </rPr>
      <t xml:space="preserve">https://www.douyin.com/share/user/108371988129</t>
    </r>
    <phoneticPr fontId="1" type="noConversion" alignment="left"/>
  </si>
  <si>
    <r>
      <rPr>
        <rFont val="Microsoft YaHei"/>
        <sz val="10.0"/>
        <color rgb="FF000000"/>
      </rPr>
      <t xml:space="preserve">关注我，给大家分享餐饮技术和餐饮经验！专业从事小吃培训、餐饮培训和开店服务！</t>
    </r>
    <phoneticPr fontId="1" type="noConversion" alignment="left"/>
  </si>
  <si>
    <r>
      <rPr>
        <rFont val="Microsoft YaHei"/>
        <sz val="10.0"/>
        <color rgb="FF000000"/>
      </rPr>
      <t xml:space="preserve">vx：18908366888/13658360181</t>
    </r>
    <phoneticPr fontId="1" type="noConversion" alignment="left"/>
  </si>
  <si>
    <r>
      <rPr>
        <rFont val="Microsoft YaHei"/>
        <sz val="10.0"/>
        <color rgb="FF000000"/>
      </rPr>
      <t xml:space="preserve">1001011796136</t>
    </r>
    <phoneticPr fontId="1" type="noConversion" alignment="left"/>
  </si>
  <si>
    <r>
      <rPr>
        <rFont val="Microsoft YaHei"/>
        <sz val="10.0"/>
        <color rgb="FF000000"/>
      </rPr>
      <t xml:space="preserve">东营华浔品味装饰</t>
    </r>
    <phoneticPr fontId="1" type="noConversion" alignment="left"/>
  </si>
  <si>
    <t xml:space="preserve">‘109972049349</t>
    <phoneticPr fontId="1" type="noConversion" alignment="left"/>
  </si>
  <si>
    <r>
      <rPr>
        <rFont val="Microsoft YaHei"/>
        <sz val="10.0"/>
        <color rgb="FF0000FF"/>
        <u val="single"/>
      </rPr>
      <t xml:space="preserve">https://www.douyin.com/share/user/109972049349</t>
    </r>
    <phoneticPr fontId="1" type="noConversion" alignment="left"/>
  </si>
  <si>
    <r>
      <rPr>
        <rFont val="Microsoft YaHei"/>
        <sz val="10.0"/>
        <color rgb="FF000000"/>
      </rPr>
      <t xml:space="preserve">专注装修20余年，全国直营300余家，所有工程绝不转包！</t>
    </r>
    <phoneticPr fontId="1" type="noConversion" alignment="left"/>
  </si>
  <si>
    <t xml:space="preserve">全民爱收纳</t>
    <phoneticPr fontId="1" type="noConversion" alignment="left"/>
  </si>
  <si>
    <t xml:space="preserve">‘110279885590</t>
    <phoneticPr fontId="1" type="noConversion" alignment="left"/>
  </si>
  <si>
    <r>
      <rPr>
        <rFont val="Microsoft YaHei"/>
        <sz val="10.0"/>
        <color rgb="FF0000FF"/>
        <u val="single"/>
      </rPr>
      <t xml:space="preserve">https://www.douyin.com/share/user/110279885590</t>
    </r>
    <phoneticPr fontId="1" type="noConversion" alignment="left"/>
  </si>
  <si>
    <r>
      <rPr>
        <rFont val="Microsoft YaHei"/>
        <sz val="10.0"/>
        <color rgb="FF000000"/>
      </rPr>
      <t xml:space="preserve">你们要的好物都在上面橱窗 专注厨房收纳10年，帮您打造舒适的家</t>
    </r>
    <phoneticPr fontId="1" type="noConversion" alignment="left"/>
  </si>
  <si>
    <t xml:space="preserve">衬衣姑娘_CHELSIA</t>
    <phoneticPr fontId="1" type="noConversion" alignment="left"/>
  </si>
  <si>
    <t xml:space="preserve">‘99352364705</t>
    <phoneticPr fontId="1" type="noConversion" alignment="left"/>
  </si>
  <si>
    <r>
      <rPr>
        <rFont val="Microsoft YaHei"/>
        <sz val="10.0"/>
        <color rgb="FF0000FF"/>
        <u val="single"/>
      </rPr>
      <t xml:space="preserve">https://www.douyin.com/share/user/99352364705</t>
    </r>
    <phoneticPr fontId="1" type="noConversion" alignment="left"/>
  </si>
  <si>
    <r>
      <rPr>
        <rFont val="Microsoft YaHei"/>
        <sz val="10.0"/>
        <color rgb="FF000000"/>
      </rPr>
      <t xml:space="preserve">等有趣的灵魂 韩国留学 韩漂 WB同名.vx：chelsia0430</t>
    </r>
    <phoneticPr fontId="1" type="noConversion" alignment="left"/>
  </si>
  <si>
    <r>
      <rPr>
        <rFont val="Microsoft YaHei"/>
        <sz val="10.0"/>
        <color rgb="FF000000"/>
      </rPr>
      <t xml:space="preserve">vx：chelsia0430</t>
    </r>
    <phoneticPr fontId="1" type="noConversion" alignment="left"/>
  </si>
  <si>
    <t xml:space="preserve">90后美食生活</t>
    <phoneticPr fontId="1" type="noConversion" alignment="left"/>
  </si>
  <si>
    <t xml:space="preserve">‘63713885005</t>
    <phoneticPr fontId="1" type="noConversion" alignment="left"/>
  </si>
  <si>
    <r>
      <rPr>
        <rFont val="Microsoft YaHei"/>
        <sz val="10.0"/>
        <color rgb="FF0000FF"/>
        <u val="single"/>
      </rPr>
      <t xml:space="preserve">https://www.douyin.com/share/user/63713885005</t>
    </r>
    <phoneticPr fontId="1" type="noConversion" alignment="left"/>
  </si>
  <si>
    <r>
      <rPr>
        <rFont val="Microsoft YaHei"/>
        <sz val="10.0"/>
        <color rgb="FF000000"/>
      </rPr>
      <t xml:space="preserve">爱美食，爱分享。喜欢的的朋友们点个关注，每天分享家常菜 美食做法...感谢支持与陪伴！售后微，KSJLH8888</t>
    </r>
    <phoneticPr fontId="1" type="noConversion" alignment="left"/>
  </si>
  <si>
    <r>
      <rPr>
        <rFont val="Microsoft YaHei"/>
        <sz val="10.0"/>
        <color rgb="FF000000"/>
      </rPr>
      <t xml:space="preserve">vx：KSJLH8888</t>
    </r>
    <phoneticPr fontId="1" type="noConversion" alignment="left"/>
  </si>
  <si>
    <r>
      <rPr>
        <rFont val="Microsoft YaHei"/>
        <sz val="10.0"/>
        <color rgb="FFFF0000"/>
      </rPr>
      <t xml:space="preserve">*.若梦煲汤食品</t>
    </r>
    <phoneticPr fontId="1" type="noConversion" alignment="left"/>
  </si>
  <si>
    <t xml:space="preserve">‘83471268311</t>
    <phoneticPr fontId="1" type="noConversion" alignment="left"/>
  </si>
  <si>
    <r>
      <rPr>
        <rFont val="Microsoft YaHei"/>
        <sz val="10.0"/>
        <color rgb="FF0000FF"/>
        <u val="single"/>
      </rPr>
      <t xml:space="preserve">https://www.douyin.com/share/user/83471268311</t>
    </r>
    <phoneticPr fontId="1" type="noConversion" alignment="left"/>
  </si>
  <si>
    <r>
      <rPr>
        <rFont val="Microsoft YaHei"/>
        <sz val="10.0"/>
        <color rgb="FF000000"/>
      </rPr>
      <t xml:space="preserve">直播时间：每周一至周六15:10四川嫁广东的全职妈妈，因广东气候比较干燥，喜欢分享一些广东食疗品，谢谢大家的喜欢，作品里一些个别干货同款汤包，商品橱柜里都有链接</t>
    </r>
    <phoneticPr fontId="1" type="noConversion" alignment="left"/>
  </si>
  <si>
    <r>
      <rPr>
        <rFont val="Microsoft YaHei"/>
        <sz val="10.0"/>
        <color rgb="FF000000"/>
      </rPr>
      <t xml:space="preserve">华美乐原创设计装修</t>
    </r>
    <phoneticPr fontId="1" type="noConversion" alignment="left"/>
  </si>
  <si>
    <t xml:space="preserve">‘109311857163</t>
    <phoneticPr fontId="1" type="noConversion" alignment="left"/>
  </si>
  <si>
    <r>
      <rPr>
        <rFont val="Microsoft YaHei"/>
        <sz val="10.0"/>
        <color rgb="FF0000FF"/>
        <u val="single"/>
      </rPr>
      <t xml:space="preserve">https://www.douyin.com/share/user/109311857163</t>
    </r>
    <phoneticPr fontId="1" type="noConversion" alignment="left"/>
  </si>
  <si>
    <r>
      <rPr>
        <rFont val="Microsoft YaHei"/>
        <sz val="10.0"/>
        <color rgb="FF000000"/>
      </rPr>
      <t xml:space="preserve">原创设计师，专业设计装修18年 我们在东莞深圳惠州，95%的小区均有设计图 谢谢您支持原创！homelle520</t>
    </r>
    <phoneticPr fontId="1" type="noConversion" alignment="left"/>
  </si>
  <si>
    <r>
      <rPr>
        <rFont val="Microsoft YaHei"/>
        <sz val="10.0"/>
        <color rgb="FF000000"/>
      </rPr>
      <t xml:space="preserve">vx：homelle520</t>
    </r>
    <phoneticPr fontId="1" type="noConversion" alignment="left"/>
  </si>
  <si>
    <r>
      <rPr>
        <rFont val="Microsoft YaHei"/>
        <sz val="10.0"/>
        <color rgb="FFFF0000"/>
      </rPr>
      <t xml:space="preserve">周丽麻辣串创始人-炸串</t>
    </r>
    <phoneticPr fontId="1" type="noConversion" alignment="left"/>
  </si>
  <si>
    <t xml:space="preserve">‘87855039646</t>
    <phoneticPr fontId="1" type="noConversion" alignment="left"/>
  </si>
  <si>
    <r>
      <rPr>
        <rFont val="Microsoft YaHei"/>
        <sz val="10.0"/>
        <color rgb="FF0000FF"/>
        <u val="single"/>
      </rPr>
      <t xml:space="preserve">https://www.douyin.com/share/user/87855039646</t>
    </r>
    <phoneticPr fontId="1" type="noConversion" alignment="left"/>
  </si>
  <si>
    <r>
      <rPr>
        <rFont val="Microsoft YaHei"/>
        <sz val="10.0"/>
        <color rgb="FF000000"/>
      </rPr>
      <t xml:space="preserve">请不要相信非本人私发信息！谨防诈骗！！如果你想学习，请私信！想了解学习的请点击下方联系</t>
    </r>
    <phoneticPr fontId="1" type="noConversion" alignment="left"/>
  </si>
  <si>
    <t xml:space="preserve">芒星创意班服设计</t>
    <phoneticPr fontId="1" type="noConversion" alignment="left"/>
  </si>
  <si>
    <t xml:space="preserve">‘58605949837</t>
    <phoneticPr fontId="1" type="noConversion" alignment="left"/>
  </si>
  <si>
    <r>
      <rPr>
        <rFont val="Microsoft YaHei"/>
        <sz val="10.0"/>
        <color rgb="FF0000FF"/>
        <u val="single"/>
      </rPr>
      <t xml:space="preserve">https://www.douyin.com/share/user/58605949837</t>
    </r>
    <phoneticPr fontId="1" type="noConversion" alignment="left"/>
  </si>
  <si>
    <r>
      <rPr>
        <rFont val="Microsoft YaHei"/>
        <sz val="10.0"/>
        <color rgb="FF000000"/>
      </rPr>
      <t xml:space="preserve">关注我，不断更新班服设计作品！中国唯一获得全国电子商务大赛一等奖的班服品牌！海量创意班服图案＋免费设计 薇❤：3147397009</t>
    </r>
    <phoneticPr fontId="1" type="noConversion" alignment="left"/>
  </si>
  <si>
    <r>
      <rPr>
        <rFont val="Arial"/>
        <sz val="10.0"/>
        <color rgb="FF000000"/>
      </rPr>
      <t xml:space="preserve">vx：3147397009</t>
    </r>
    <phoneticPr fontId="1" type="noConversion" alignment="left"/>
  </si>
  <si>
    <r>
      <rPr>
        <rFont val="Microsoft YaHei"/>
        <sz val="10.0"/>
        <color rgb="FFFF0000"/>
      </rPr>
      <t xml:space="preserve">美墅住宅-别墅图集</t>
    </r>
    <phoneticPr fontId="1" type="noConversion" alignment="left"/>
  </si>
  <si>
    <t xml:space="preserve">‘109964218614</t>
    <phoneticPr fontId="1" type="noConversion" alignment="left"/>
  </si>
  <si>
    <r>
      <rPr>
        <rFont val="Microsoft YaHei"/>
        <sz val="10.0"/>
        <color rgb="FF0000FF"/>
        <u val="single"/>
      </rPr>
      <t xml:space="preserve">https://www.douyin.com/share/user/109964218614</t>
    </r>
    <phoneticPr fontId="1" type="noConversion" alignment="left"/>
  </si>
  <si>
    <r>
      <rPr>
        <rFont val="Microsoft YaHei"/>
        <sz val="10.0"/>
        <color rgb="FF000000"/>
      </rPr>
      <t xml:space="preserve">专注于农村别墅，民宿设计10年 5000套图纸，供你选择 定制私宅，为你打造 关注我 每天18:00更新户型 设计师：18989473103等你联系</t>
    </r>
    <phoneticPr fontId="1" type="noConversion" alignment="left"/>
  </si>
  <si>
    <r>
      <rPr>
        <rFont val="Microsoft YaHei"/>
        <sz val="10.0"/>
        <color rgb="FF000000"/>
      </rPr>
      <t xml:space="preserve">vx：18162126550/18989473103</t>
    </r>
    <phoneticPr fontId="1" type="noConversion" alignment="left"/>
  </si>
  <si>
    <t xml:space="preserve">Tam 天语</t>
    <phoneticPr fontId="1" type="noConversion" alignment="left"/>
  </si>
  <si>
    <t xml:space="preserve">‘106078611066</t>
    <phoneticPr fontId="1" type="noConversion" alignment="left"/>
  </si>
  <si>
    <r>
      <rPr>
        <rFont val="Microsoft YaHei"/>
        <sz val="10.0"/>
        <color rgb="FF0000FF"/>
        <u val="single"/>
      </rPr>
      <t xml:space="preserve">https://www.douyin.com/share/user/106078611066</t>
    </r>
    <phoneticPr fontId="1" type="noConversion" alignment="left"/>
  </si>
  <si>
    <r>
      <rPr>
        <rFont val="Microsoft YaHei"/>
        <sz val="10.0"/>
        <color rgb="FF000000"/>
      </rPr>
      <t xml:space="preserve">一个在好莱坞追求音乐梦想的男生！ins/wb：Tam天语（会回私信哦）两天一更：歌曲翻唱&amp;在洛杉矶生活，作音乐的日常！最近不定时直播我的音乐号@天语的小号 商V合作：ekswhz004（请备注品牌）</t>
    </r>
    <phoneticPr fontId="1" type="noConversion" alignment="left"/>
  </si>
  <si>
    <r>
      <rPr>
        <rFont val="Microsoft YaHei"/>
        <sz val="10.0"/>
        <color rgb="FF000000"/>
      </rPr>
      <t xml:space="preserve">vx：ekswhz004</t>
    </r>
    <phoneticPr fontId="1" type="noConversion" alignment="left"/>
  </si>
  <si>
    <t xml:space="preserve">南京美味</t>
    <phoneticPr fontId="1" type="noConversion" alignment="left"/>
  </si>
  <si>
    <t xml:space="preserve">‘1965535284172391</t>
    <phoneticPr fontId="1" type="noConversion" alignment="left"/>
  </si>
  <si>
    <r>
      <rPr>
        <rFont val="Microsoft YaHei"/>
        <sz val="10.0"/>
        <color rgb="FF0000FF"/>
        <u val="single"/>
      </rPr>
      <t xml:space="preserve">https://www.douyin.com/share/user/1965535284172391</t>
    </r>
    <phoneticPr fontId="1" type="noConversion" alignment="left"/>
  </si>
  <si>
    <r>
      <rPr>
        <rFont val="Microsoft YaHei"/>
        <sz val="10.0"/>
        <color rgb="FF000000"/>
      </rPr>
      <t xml:space="preserve">打卡南京本地美食店！关注我，带你吃遍南京美味。还有很多有趣的人和事...合作vx：DH-mengma</t>
    </r>
    <phoneticPr fontId="1" type="noConversion" alignment="left"/>
  </si>
  <si>
    <r>
      <rPr>
        <rFont val="Microsoft YaHei"/>
        <sz val="10.0"/>
        <color rgb="FF000000"/>
      </rPr>
      <t xml:space="preserve">vx：DH-mengma</t>
    </r>
    <phoneticPr fontId="1" type="noConversion" alignment="left"/>
  </si>
  <si>
    <r>
      <rPr>
        <rFont val="Microsoft YaHei"/>
        <sz val="10.0"/>
        <color rgb="FFFF0000"/>
      </rPr>
      <t xml:space="preserve">爱上合肥</t>
    </r>
    <phoneticPr fontId="1" type="noConversion" alignment="left"/>
  </si>
  <si>
    <t xml:space="preserve">‘97140369664</t>
    <phoneticPr fontId="1" type="noConversion" alignment="left"/>
  </si>
  <si>
    <r>
      <rPr>
        <rFont val="Microsoft YaHei"/>
        <sz val="10.0"/>
        <color rgb="FF0000FF"/>
        <u val="single"/>
      </rPr>
      <t xml:space="preserve">https://www.douyin.com/share/user/97140369664</t>
    </r>
    <phoneticPr fontId="1" type="noConversion" alignment="left"/>
  </si>
  <si>
    <r>
      <rPr>
        <rFont val="Microsoft YaHei"/>
        <sz val="10.0"/>
        <color rgb="FF000000"/>
      </rPr>
      <t xml:space="preserve">超有料、超好玩、超美味 一样的美食，竟还有这么多种神仙吃法？你，吃过吗？关注我，带你走遍合肥大街小巷 领略合肥特色美食及“灵魂吃法 生活不易，不论多忙，记得按时吃饭！合作VX：mirandali2013  13856023279 </t>
    </r>
    <phoneticPr fontId="1" type="noConversion" alignment="left"/>
  </si>
  <si>
    <r>
      <rPr>
        <rFont val="Microsoft YaHei"/>
        <sz val="10.0"/>
        <color rgb="FF000000"/>
      </rPr>
      <t xml:space="preserve">vx：ahlife626/mirandali2013 / 13856023279</t>
    </r>
    <phoneticPr fontId="1" type="noConversion" alignment="left"/>
  </si>
  <si>
    <t xml:space="preserve">甲第花园设计</t>
    <phoneticPr fontId="1" type="noConversion" alignment="left"/>
  </si>
  <si>
    <t xml:space="preserve">‘110271678644</t>
    <phoneticPr fontId="1" type="noConversion" alignment="left"/>
  </si>
  <si>
    <r>
      <rPr>
        <rFont val="Microsoft YaHei"/>
        <sz val="10.0"/>
        <color rgb="FF0000FF"/>
        <u val="single"/>
      </rPr>
      <t xml:space="preserve">https://www.douyin.com/share/user/110271678644</t>
    </r>
    <phoneticPr fontId="1" type="noConversion" alignment="left"/>
  </si>
  <si>
    <r>
      <rPr>
        <rFont val="Microsoft YaHei"/>
        <sz val="10.0"/>
        <color rgb="FF000000"/>
      </rPr>
      <t xml:space="preserve">服务全球350个城市，5500家花园设计 优质线上设计服务，专业庭院花园设计团队 引领时尚，打造经典 私人订制，永久创新 感谢官方。设计：19951798350</t>
    </r>
    <phoneticPr fontId="1" type="noConversion" alignment="left"/>
  </si>
  <si>
    <r>
      <rPr>
        <rFont val="Arial"/>
        <sz val="10.0"/>
        <color rgb="FF000000"/>
      </rPr>
      <t xml:space="preserve">vx：19951798350</t>
    </r>
    <phoneticPr fontId="1" type="noConversion" alignment="left"/>
  </si>
  <si>
    <r>
      <rPr>
        <rFont val="Microsoft YaHei"/>
        <sz val="10.0"/>
        <color rgb="FF000000"/>
      </rPr>
      <t xml:space="preserve">甲第景观设计</t>
    </r>
    <phoneticPr fontId="1" type="noConversion" alignment="left"/>
  </si>
  <si>
    <r>
      <rPr>
        <rFont val="Microsoft YaHei"/>
        <sz val="10.0"/>
        <color rgb="FF000000"/>
      </rPr>
      <t xml:space="preserve">1001011932959</t>
    </r>
    <phoneticPr fontId="1" type="noConversion" alignment="left"/>
  </si>
  <si>
    <t xml:space="preserve">琳琳好物</t>
    <phoneticPr fontId="1" type="noConversion" alignment="left"/>
  </si>
  <si>
    <t xml:space="preserve">‘10503193458</t>
    <phoneticPr fontId="1" type="noConversion" alignment="left"/>
  </si>
  <si>
    <r>
      <rPr>
        <rFont val="Microsoft YaHei"/>
        <sz val="10.0"/>
        <color rgb="FF0000FF"/>
        <u val="single"/>
      </rPr>
      <t xml:space="preserve">https://www.douyin.com/share/user/10503193458</t>
    </r>
    <phoneticPr fontId="1" type="noConversion" alignment="left"/>
  </si>
  <si>
    <r>
      <rPr>
        <rFont val="Microsoft YaHei"/>
        <sz val="10.0"/>
        <color rgb="FF000000"/>
      </rPr>
      <t xml:space="preserve">以后每天给大家推荐好物。</t>
    </r>
    <phoneticPr fontId="1" type="noConversion" alignment="left"/>
  </si>
  <si>
    <t xml:space="preserve">肚氏千金</t>
    <phoneticPr fontId="1" type="noConversion" alignment="left"/>
  </si>
  <si>
    <t xml:space="preserve">‘2678050715088763</t>
    <phoneticPr fontId="1" type="noConversion" alignment="left"/>
  </si>
  <si>
    <r>
      <rPr>
        <rFont val="Microsoft YaHei"/>
        <sz val="10.0"/>
        <color rgb="FF0000FF"/>
        <u val="single"/>
      </rPr>
      <t xml:space="preserve">https://www.douyin.com/share/user/2678050715088763</t>
    </r>
    <phoneticPr fontId="1" type="noConversion" alignment="left"/>
  </si>
  <si>
    <r>
      <rPr>
        <rFont val="Microsoft YaHei"/>
        <sz val="10.0"/>
        <color rgb="FF000000"/>
      </rPr>
      <t xml:space="preserve">每周二、周三、周五下午3点直播！爱美食的肚肚 宠粉的吃货千金 关注我，带你们吃香的，喝辣的！商务合作：17301694459个人V：mdzzz888</t>
    </r>
    <phoneticPr fontId="1" type="noConversion" alignment="left"/>
  </si>
  <si>
    <r>
      <rPr>
        <rFont val="Microsoft YaHei"/>
        <sz val="10.0"/>
        <color rgb="FF000000"/>
      </rPr>
      <t xml:space="preserve">17301694459 / vx：mdzzz888</t>
    </r>
    <phoneticPr fontId="1" type="noConversion" alignment="left"/>
  </si>
  <si>
    <r>
      <rPr>
        <rFont val="Microsoft YaHei"/>
        <sz val="10.0"/>
        <color rgb="FF000000"/>
      </rPr>
      <t xml:space="preserve">暂时没这个需求</t>
    </r>
    <phoneticPr fontId="1" type="noConversion" alignment="left"/>
  </si>
  <si>
    <r>
      <rPr>
        <rFont val="Microsoft YaHei"/>
        <sz val="10.0"/>
        <color rgb="FFFF0000"/>
      </rPr>
      <t xml:space="preserve">小枫枫</t>
    </r>
    <phoneticPr fontId="1" type="noConversion" alignment="left"/>
  </si>
  <si>
    <t xml:space="preserve">‘1543306767773208</t>
    <phoneticPr fontId="1" type="noConversion" alignment="left"/>
  </si>
  <si>
    <r>
      <rPr>
        <rFont val="Microsoft YaHei"/>
        <sz val="10.0"/>
        <color rgb="FF0000FF"/>
        <u val="single"/>
      </rPr>
      <t xml:space="preserve">https://www.douyin.com/share/user/1543306767773208</t>
    </r>
    <phoneticPr fontId="1" type="noConversion" alignment="left"/>
  </si>
  <si>
    <r>
      <rPr>
        <rFont val="Microsoft YaHei"/>
        <sz val="10.0"/>
        <color rgb="FF000000"/>
      </rPr>
      <t xml:space="preserve">直播时间：每天7:00 视频里没有购物车的，可以到商品橱窗里找 每天分享不同好物给大家 每天定时直播，日常宠粉 商务合作V~KD16650509555 本人没有小号，不会主动加V，大家提高防范意识</t>
    </r>
    <phoneticPr fontId="1" type="noConversion" alignment="left"/>
  </si>
  <si>
    <r>
      <rPr>
        <rFont val="Microsoft YaHei"/>
        <sz val="10.0"/>
        <color rgb="FF000000"/>
      </rPr>
      <t xml:space="preserve">vx：KD16650509555</t>
    </r>
    <phoneticPr fontId="1" type="noConversion" alignment="left"/>
  </si>
  <si>
    <t xml:space="preserve">刘小喵美食</t>
    <phoneticPr fontId="1" type="noConversion" alignment="left"/>
  </si>
  <si>
    <t xml:space="preserve">‘786846459901885</t>
    <phoneticPr fontId="1" type="noConversion" alignment="left"/>
  </si>
  <si>
    <r>
      <rPr>
        <rFont val="Microsoft YaHei"/>
        <sz val="10.0"/>
        <color rgb="FF0000FF"/>
        <u val="single"/>
      </rPr>
      <t xml:space="preserve">https://www.douyin.com/share/user/786846459901885</t>
    </r>
    <phoneticPr fontId="1" type="noConversion" alignment="left"/>
  </si>
  <si>
    <r>
      <rPr>
        <rFont val="Microsoft YaHei"/>
        <sz val="10.0"/>
        <color rgb="FF000000"/>
      </rPr>
      <t xml:space="preserve">爱生活 爱美食 微信：liuxiaomiao1726</t>
    </r>
    <phoneticPr fontId="1" type="noConversion" alignment="left"/>
  </si>
  <si>
    <r>
      <rPr>
        <rFont val="Microsoft YaHei"/>
        <sz val="10.0"/>
        <color rgb="FF000000"/>
      </rPr>
      <t xml:space="preserve">vx：liuxiaomiao1726</t>
    </r>
    <phoneticPr fontId="1" type="noConversion" alignment="left"/>
  </si>
  <si>
    <t xml:space="preserve">一起玩太空沙</t>
    <phoneticPr fontId="1" type="noConversion" alignment="left"/>
  </si>
  <si>
    <t xml:space="preserve">‘3504895160760264</t>
    <phoneticPr fontId="1" type="noConversion" alignment="left"/>
  </si>
  <si>
    <r>
      <rPr>
        <rFont val="Microsoft YaHei"/>
        <sz val="10.0"/>
        <color rgb="FF0000FF"/>
        <u val="single"/>
      </rPr>
      <t xml:space="preserve">https://www.douyin.com/share/user/3504895160760264</t>
    </r>
    <phoneticPr fontId="1" type="noConversion" alignment="left"/>
  </si>
  <si>
    <r>
      <rPr>
        <rFont val="Microsoft YaHei"/>
        <sz val="10.0"/>
        <color rgb="FF000000"/>
      </rPr>
      <t xml:space="preserve">一起玩太空沙，玩出快乐！</t>
    </r>
    <phoneticPr fontId="1" type="noConversion" alignment="left"/>
  </si>
  <si>
    <t xml:space="preserve">大脸玩吃郑州</t>
    <phoneticPr fontId="1" type="noConversion" alignment="left"/>
  </si>
  <si>
    <t xml:space="preserve">‘95965233469</t>
    <phoneticPr fontId="1" type="noConversion" alignment="left"/>
  </si>
  <si>
    <r>
      <rPr>
        <rFont val="Microsoft YaHei"/>
        <sz val="10.0"/>
        <color rgb="FF0000FF"/>
        <u val="single"/>
      </rPr>
      <t xml:space="preserve">https://www.douyin.com/share/user/95965233469</t>
    </r>
    <phoneticPr fontId="1" type="noConversion" alignment="left"/>
  </si>
  <si>
    <r>
      <rPr>
        <rFont val="Microsoft YaHei"/>
        <sz val="10.0"/>
        <color rgb="FF000000"/>
      </rPr>
      <t xml:space="preserve">发现大郑州好吃好玩的都在这里！❤：dlwczz111（搜集吃玩地＋聚餐）</t>
    </r>
    <phoneticPr fontId="1" type="noConversion" alignment="left"/>
  </si>
  <si>
    <r>
      <rPr>
        <rFont val="Microsoft YaHei"/>
        <sz val="10.0"/>
        <color rgb="FF000000"/>
      </rPr>
      <t xml:space="preserve">vx：dlwczz111 / 15993727625</t>
    </r>
    <phoneticPr fontId="1" type="noConversion" alignment="left"/>
  </si>
  <si>
    <t xml:space="preserve">尚宇别墅设计</t>
    <phoneticPr fontId="1" type="noConversion" alignment="left"/>
  </si>
  <si>
    <t xml:space="preserve">‘100770324980</t>
    <phoneticPr fontId="1" type="noConversion" alignment="left"/>
  </si>
  <si>
    <r>
      <rPr>
        <rFont val="Microsoft YaHei"/>
        <sz val="10.0"/>
        <color rgb="FF0000FF"/>
        <u val="single"/>
      </rPr>
      <t xml:space="preserve">https://www.douyin.com/share/user/100770324980</t>
    </r>
    <phoneticPr fontId="1" type="noConversion" alignment="left"/>
  </si>
  <si>
    <r>
      <rPr>
        <rFont val="Microsoft YaHei"/>
        <sz val="10.0"/>
        <color rgb="FF000000"/>
      </rPr>
      <t xml:space="preserve">尚宇绿色集成房屋:专业从事于砖混结构别墅设计，轻钢别墅，集装箱房屋整装施工!感谢抖音，感谢关注我们的每一位家人....合作V: 15629107977</t>
    </r>
    <phoneticPr fontId="1" type="noConversion" alignment="left"/>
  </si>
  <si>
    <r>
      <rPr>
        <rFont val="Microsoft YaHei"/>
        <sz val="10.0"/>
        <color rgb="FF000000"/>
      </rPr>
      <t xml:space="preserve">垦区红兴隆八五二农场骚厨百货店</t>
    </r>
    <phoneticPr fontId="1" type="noConversion" alignment="left"/>
  </si>
  <si>
    <t xml:space="preserve">‘96121889382</t>
    <phoneticPr fontId="1" type="noConversion" alignment="left"/>
  </si>
  <si>
    <r>
      <rPr>
        <rFont val="Microsoft YaHei"/>
        <sz val="10.0"/>
        <color rgb="FF0000FF"/>
        <u val="single"/>
      </rPr>
      <t xml:space="preserve">https://www.douyin.com/share/user/96121889382</t>
    </r>
    <phoneticPr fontId="1" type="noConversion" alignment="left"/>
  </si>
  <si>
    <r>
      <rPr>
        <rFont val="Microsoft YaHei"/>
        <sz val="10.0"/>
        <color rgb="FF000000"/>
      </rPr>
      <t xml:space="preserve">客服13555114920菜品交流bdsc8888</t>
    </r>
    <phoneticPr fontId="1" type="noConversion" alignment="left"/>
  </si>
  <si>
    <r>
      <rPr>
        <rFont val="Microsoft YaHei"/>
        <sz val="10.0"/>
        <color rgb="FF000000"/>
      </rPr>
      <t xml:space="preserve">13555114920 / vx：bdsc8888</t>
    </r>
    <phoneticPr fontId="1" type="noConversion" alignment="left"/>
  </si>
  <si>
    <t xml:space="preserve">郑州-室内设计小华哥</t>
    <phoneticPr fontId="1" type="noConversion" alignment="left"/>
  </si>
  <si>
    <t xml:space="preserve">‘75009677131</t>
    <phoneticPr fontId="1" type="noConversion" alignment="left"/>
  </si>
  <si>
    <r>
      <rPr>
        <rFont val="Microsoft YaHei"/>
        <sz val="10.0"/>
        <color rgb="FF0000FF"/>
        <u val="single"/>
      </rPr>
      <t xml:space="preserve">https://www.douyin.com/share/user/75009677131</t>
    </r>
    <phoneticPr fontId="1" type="noConversion" alignment="left"/>
  </si>
  <si>
    <r>
      <rPr>
        <rFont val="Microsoft YaHei"/>
        <sz val="10.0"/>
        <color rgb="FF000000"/>
      </rPr>
      <t xml:space="preserve">你若安好便是晴天！</t>
    </r>
    <phoneticPr fontId="1" type="noConversion" alignment="left"/>
  </si>
  <si>
    <t xml:space="preserve">九妈厨房</t>
    <phoneticPr fontId="1" type="noConversion" alignment="left"/>
  </si>
  <si>
    <t xml:space="preserve">‘53331318471</t>
    <phoneticPr fontId="1" type="noConversion" alignment="left"/>
  </si>
  <si>
    <r>
      <rPr>
        <rFont val="Microsoft YaHei"/>
        <sz val="10.0"/>
        <color rgb="FF0000FF"/>
        <u val="single"/>
      </rPr>
      <t xml:space="preserve">https://www.douyin.com/share/user/53331318471</t>
    </r>
    <phoneticPr fontId="1" type="noConversion" alignment="left"/>
  </si>
  <si>
    <r>
      <rPr>
        <rFont val="Microsoft YaHei"/>
        <sz val="10.0"/>
        <color rgb="FF000000"/>
      </rPr>
      <t xml:space="preserve">生活有你，美食有我，每日更新。❤：17301694459</t>
    </r>
    <phoneticPr fontId="1" type="noConversion" alignment="left"/>
  </si>
  <si>
    <t xml:space="preserve">乡拾</t>
    <phoneticPr fontId="1" type="noConversion" alignment="left"/>
  </si>
  <si>
    <t xml:space="preserve">‘67291804351</t>
    <phoneticPr fontId="1" type="noConversion" alignment="left"/>
  </si>
  <si>
    <r>
      <rPr>
        <rFont val="Microsoft YaHei"/>
        <sz val="10.0"/>
        <color rgb="FF0000FF"/>
        <u val="single"/>
      </rPr>
      <t xml:space="preserve">https://www.douyin.com/share/user/67291804351</t>
    </r>
    <phoneticPr fontId="1" type="noConversion" alignment="left"/>
  </si>
  <si>
    <r>
      <rPr>
        <rFont val="Microsoft YaHei"/>
        <sz val="10.0"/>
        <color rgb="FF000000"/>
      </rPr>
      <t xml:space="preserve">治愈系乡间文化vlog 邀请乡拾团队拍摄，请撩官方电话</t>
    </r>
    <phoneticPr fontId="1" type="noConversion" alignment="left"/>
  </si>
  <si>
    <r>
      <rPr>
        <rFont val="Microsoft YaHei"/>
        <sz val="10.0"/>
        <color rgb="FF000000"/>
      </rPr>
      <t xml:space="preserve">vx：18050025955/13395999232</t>
    </r>
    <phoneticPr fontId="1" type="noConversion" alignment="left"/>
  </si>
  <si>
    <t xml:space="preserve">淑小婷</t>
    <phoneticPr fontId="1" type="noConversion" alignment="left"/>
  </si>
  <si>
    <t xml:space="preserve">‘69973313776</t>
    <phoneticPr fontId="1" type="noConversion" alignment="left"/>
  </si>
  <si>
    <r>
      <rPr>
        <rFont val="Microsoft YaHei"/>
        <sz val="10.0"/>
        <color rgb="FF0000FF"/>
        <u val="single"/>
      </rPr>
      <t xml:space="preserve">https://www.douyin.com/share/user/69973313776</t>
    </r>
    <phoneticPr fontId="1" type="noConversion" alignment="left"/>
  </si>
  <si>
    <r>
      <rPr>
        <rFont val="Microsoft YaHei"/>
        <sz val="10.0"/>
        <color rgb="FF000000"/>
      </rPr>
      <t xml:space="preserve">傣族小姐姐带着你德宏吃喝玩乐~VX：ShuXiaoTing82 热爱家乡，从我做起</t>
    </r>
    <phoneticPr fontId="1" type="noConversion" alignment="left"/>
  </si>
  <si>
    <r>
      <rPr>
        <rFont val="Microsoft YaHei"/>
        <sz val="10.0"/>
        <color rgb="FF000000"/>
      </rPr>
      <t xml:space="preserve">vx：ShuXiaoTing82 </t>
    </r>
    <phoneticPr fontId="1" type="noConversion" alignment="left"/>
  </si>
  <si>
    <t xml:space="preserve">阿末的美食日记m</t>
    <phoneticPr fontId="1" type="noConversion" alignment="left"/>
  </si>
  <si>
    <t xml:space="preserve">‘111057565322</t>
    <phoneticPr fontId="1" type="noConversion" alignment="left"/>
  </si>
  <si>
    <r>
      <rPr>
        <rFont val="Microsoft YaHei"/>
        <sz val="10.0"/>
        <color rgb="FF0000FF"/>
        <u val="single"/>
      </rPr>
      <t xml:space="preserve">https://www.douyin.com/share/user/111057565322</t>
    </r>
    <phoneticPr fontId="1" type="noConversion" alignment="left"/>
  </si>
  <si>
    <r>
      <rPr>
        <rFont val="Microsoft YaHei"/>
        <sz val="10.0"/>
        <color rgb="FF000000"/>
      </rPr>
      <t xml:space="preserve">爱美食的宝妈，家有5岁男萌宝一枚!平常喜欢做做美食和大家一起分享美食!偶尔陪陪孩子，享受孩子带来的欢乐时光!如果有你喜欢的美食，来告诉我!</t>
    </r>
    <phoneticPr fontId="1" type="noConversion" alignment="left"/>
  </si>
  <si>
    <t xml:space="preserve">可愛巧克力ᵕ̈.</t>
    <phoneticPr fontId="1" type="noConversion" alignment="left"/>
  </si>
  <si>
    <t xml:space="preserve">‘111057847603</t>
    <phoneticPr fontId="1" type="noConversion" alignment="left"/>
  </si>
  <si>
    <r>
      <rPr>
        <rFont val="Microsoft YaHei"/>
        <sz val="10.0"/>
        <color rgb="FF0000FF"/>
        <u val="single"/>
      </rPr>
      <t xml:space="preserve">https://www.douyin.com/share/user/111057847603</t>
    </r>
    <phoneticPr fontId="1" type="noConversion" alignment="left"/>
  </si>
  <si>
    <r>
      <rPr>
        <rFont val="Microsoft YaHei"/>
        <sz val="10.0"/>
        <color rgb="FF000000"/>
      </rPr>
      <t xml:space="preserve">关注我了就是我的可可粉啦~ 老闺棉花糖 徒儿焦糖专属吃中小黑粉蛋卷卷 了解视频中的玩具VX+ 13764668387备注“巧克力”有优惠</t>
    </r>
    <phoneticPr fontId="1" type="noConversion" alignment="left"/>
  </si>
  <si>
    <t xml:space="preserve">‘81283095832</t>
    <phoneticPr fontId="1" type="noConversion" alignment="left"/>
  </si>
  <si>
    <r>
      <rPr>
        <rFont val="Microsoft YaHei"/>
        <sz val="10.0"/>
        <color rgb="FF0000FF"/>
        <u val="single"/>
      </rPr>
      <t xml:space="preserve">https://www.douyin.com/share/user/81283095832</t>
    </r>
    <phoneticPr fontId="1" type="noConversion" alignment="left"/>
  </si>
  <si>
    <r>
      <rPr>
        <rFont val="Microsoft YaHei"/>
        <sz val="10.0"/>
        <color rgb="FF000000"/>
      </rPr>
      <t xml:space="preserve">懂妙招，慧生活，阅分享，越精彩!每天一招，共享品质生合作: Yuan-689866</t>
    </r>
    <phoneticPr fontId="1" type="noConversion" alignment="left"/>
  </si>
  <si>
    <r>
      <rPr>
        <rFont val="Microsoft YaHei"/>
        <sz val="10.0"/>
        <color rgb="FF000000"/>
      </rPr>
      <t xml:space="preserve">vx：Yuan-689866</t>
    </r>
    <phoneticPr fontId="1" type="noConversion" alignment="left"/>
  </si>
  <si>
    <t xml:space="preserve">简御庭艺术背景墙</t>
    <phoneticPr fontId="1" type="noConversion" alignment="left"/>
  </si>
  <si>
    <t xml:space="preserve">‘63815071324</t>
    <phoneticPr fontId="1" type="noConversion" alignment="left"/>
  </si>
  <si>
    <r>
      <rPr>
        <rFont val="Microsoft YaHei"/>
        <sz val="10.0"/>
        <color rgb="FF0000FF"/>
        <u val="single"/>
      </rPr>
      <t xml:space="preserve">https://www.douyin.com/share/user/63815071324</t>
    </r>
    <phoneticPr fontId="1" type="noConversion" alignment="left"/>
  </si>
  <si>
    <r>
      <rPr>
        <rFont val="Microsoft YaHei"/>
        <sz val="10.0"/>
        <color rgb="FF000000"/>
      </rPr>
      <t xml:space="preserve">下方添加联系方式-专制艺术背景墙：让经销商赢利，让业主省钱</t>
    </r>
    <phoneticPr fontId="1" type="noConversion" alignment="left"/>
  </si>
  <si>
    <r>
      <rPr>
        <rFont val="Arial"/>
        <sz val="10.0"/>
        <color rgb="FF000000"/>
      </rPr>
      <t xml:space="preserve">vx：18100255531</t>
    </r>
    <phoneticPr fontId="1" type="noConversion" alignment="left"/>
  </si>
  <si>
    <t xml:space="preserve">筱壹.</t>
    <phoneticPr fontId="1" type="noConversion" alignment="left"/>
  </si>
  <si>
    <t xml:space="preserve">‘51312668973</t>
    <phoneticPr fontId="1" type="noConversion" alignment="left"/>
  </si>
  <si>
    <r>
      <rPr>
        <rFont val="Microsoft YaHei"/>
        <sz val="10.0"/>
        <color rgb="FF0000FF"/>
        <u val="single"/>
      </rPr>
      <t xml:space="preserve">https://www.douyin.com/share/user/51312668973</t>
    </r>
    <phoneticPr fontId="1" type="noConversion" alignment="left"/>
  </si>
  <si>
    <r>
      <rPr>
        <rFont val="Microsoft YaHei"/>
        <sz val="10.0"/>
        <color rgb="FF000000"/>
      </rPr>
      <t xml:space="preserve">不要一次性点赞所有作品 会限流.V：MY010297</t>
    </r>
    <phoneticPr fontId="1" type="noConversion" alignment="left"/>
  </si>
  <si>
    <r>
      <rPr>
        <rFont val="Microsoft YaHei"/>
        <sz val="10.0"/>
        <color rgb="FF000000"/>
      </rPr>
      <t xml:space="preserve">vx：MY010297</t>
    </r>
    <phoneticPr fontId="1" type="noConversion" alignment="left"/>
  </si>
  <si>
    <r>
      <rPr>
        <rFont val="Microsoft YaHei"/>
        <sz val="10.0"/>
        <color rgb="FF000000"/>
      </rPr>
      <t xml:space="preserve">不用</t>
    </r>
    <phoneticPr fontId="1" type="noConversion" alignment="left"/>
  </si>
  <si>
    <t xml:space="preserve">图妈的好物</t>
    <phoneticPr fontId="1" type="noConversion" alignment="left"/>
  </si>
  <si>
    <t xml:space="preserve">‘82574354023</t>
    <phoneticPr fontId="1" type="noConversion" alignment="left"/>
  </si>
  <si>
    <r>
      <rPr>
        <rFont val="Microsoft YaHei"/>
        <sz val="10.0"/>
        <color rgb="FF0000FF"/>
        <u val="single"/>
      </rPr>
      <t xml:space="preserve">https://www.douyin.com/share/user/82574354023</t>
    </r>
    <phoneticPr fontId="1" type="noConversion" alignment="left"/>
  </si>
  <si>
    <r>
      <rPr>
        <rFont val="Microsoft YaHei"/>
        <sz val="10.0"/>
        <color rgb="FF000000"/>
      </rPr>
      <t xml:space="preserve">橱窗里都是图妈用的好物分享o让你的生活增加更多幸福感生活的点点滴滴都离不开小惊喜. 因为你的关注 我们的缘分将不期而遇</t>
    </r>
    <phoneticPr fontId="1" type="noConversion" alignment="left"/>
  </si>
  <si>
    <r>
      <rPr>
        <rFont val="Microsoft YaHei"/>
        <sz val="10.0"/>
        <color rgb="FFFF0000"/>
      </rPr>
      <t xml:space="preserve">柠萌</t>
    </r>
    <phoneticPr fontId="1" type="noConversion" alignment="left"/>
  </si>
  <si>
    <t xml:space="preserve">‘61234566653</t>
    <phoneticPr fontId="1" type="noConversion" alignment="left"/>
  </si>
  <si>
    <r>
      <rPr>
        <rFont val="Microsoft YaHei"/>
        <sz val="10.0"/>
        <color rgb="FF0000FF"/>
        <u val="single"/>
      </rPr>
      <t xml:space="preserve">https://www.douyin.com/share/user/61234566653</t>
    </r>
    <phoneticPr fontId="1" type="noConversion" alignment="left"/>
  </si>
  <si>
    <r>
      <rPr>
        <rFont val="Microsoft YaHei"/>
        <sz val="10.0"/>
        <color rgb="FF000000"/>
      </rPr>
      <t xml:space="preserve">佛系主播，不定时开播噢</t>
    </r>
    <phoneticPr fontId="1" type="noConversion" alignment="left"/>
  </si>
  <si>
    <r>
      <rPr>
        <rFont val="Microsoft YaHei"/>
        <sz val="10.0"/>
        <color rgb="FF000000"/>
      </rPr>
      <t xml:space="preserve">        生活</t>
    </r>
    <phoneticPr fontId="1" type="noConversion" alignment="left"/>
  </si>
  <si>
    <r>
      <rPr>
        <rFont val="Microsoft YaHei"/>
        <sz val="10.0"/>
        <color rgb="FF000000"/>
      </rPr>
      <t xml:space="preserve">       壕闺蜜</t>
    </r>
    <phoneticPr fontId="1" type="noConversion" alignment="left"/>
  </si>
  <si>
    <r>
      <rPr>
        <rFont val="Microsoft YaHei"/>
        <sz val="10.0"/>
        <color rgb="FF0000FF"/>
        <u val="single"/>
      </rPr>
      <t xml:space="preserve">https://v.douyin.com/JMu5AWr/</t>
    </r>
    <phoneticPr fontId="1" type="noConversion" alignment="left"/>
  </si>
  <si>
    <r>
      <rPr>
        <rFont val="Microsoft YaHei"/>
        <sz val="10.0"/>
        <color rgb="FF000000"/>
      </rPr>
      <t xml:space="preserve">有一个壕闺蜜是怎样一种体验 闺蜜说啦，宠粉丝也是认真的 100w，抽3人加入闺蜜团有礼物（男女不限）Ps：本人是干啥啥不行，ls第一名 还好有个宠我的闺蜜 嘻嘻</t>
    </r>
    <phoneticPr fontId="1" type="noConversion" alignment="left"/>
  </si>
  <si>
    <r>
      <rPr>
        <rFont val="Microsoft YaHei"/>
        <sz val="10.0"/>
        <color rgb="FF000000"/>
      </rPr>
      <t xml:space="preserve">vx：qbql666</t>
    </r>
    <phoneticPr fontId="1" type="noConversion" alignment="left"/>
  </si>
  <si>
    <r>
      <rPr>
        <rFont val="Microsoft YaHei"/>
        <sz val="10.0"/>
        <color rgb="FF000000"/>
      </rPr>
      <t xml:space="preserve">壕闺蜜</t>
    </r>
    <phoneticPr fontId="1" type="noConversion" alignment="left"/>
  </si>
  <si>
    <r>
      <rPr>
        <rFont val="Microsoft YaHei"/>
        <sz val="10.0"/>
        <color rgb="FF000000"/>
      </rPr>
      <t xml:space="preserve">1001011707404</t>
    </r>
    <phoneticPr fontId="1" type="noConversion" alignment="left"/>
  </si>
  <si>
    <r>
      <rPr>
        <rFont val="Microsoft YaHei"/>
        <sz val="10.0"/>
        <color rgb="FF000000"/>
      </rPr>
      <t xml:space="preserve">     8.15自填</t>
    </r>
    <phoneticPr fontId="1" type="noConversion" alignment="left"/>
  </si>
  <si>
    <t xml:space="preserve">小飞很开心</t>
    <phoneticPr fontId="1" type="noConversion" alignment="left"/>
  </si>
  <si>
    <r>
      <rPr>
        <rFont val="Microsoft YaHei"/>
        <sz val="10.0"/>
        <color rgb="FF0000FF"/>
        <u val="single"/>
      </rPr>
      <t xml:space="preserve">https://www.douyin.com/share/user/63188580064</t>
    </r>
    <phoneticPr fontId="1" type="noConversion" alignment="left"/>
  </si>
  <si>
    <r>
      <rPr>
        <rFont val="Microsoft YaHei"/>
        <sz val="10.0"/>
        <color rgb="FF000000"/>
      </rPr>
      <t xml:space="preserve">一个用心带给大家快乐的段子手 自编、自导、自演、自剪... 尽量做到隔天更新... V1565413432</t>
    </r>
    <phoneticPr fontId="1" type="noConversion" alignment="left"/>
  </si>
  <si>
    <r>
      <rPr>
        <rFont val="Microsoft YaHei"/>
        <sz val="10.0"/>
        <color rgb="FF000000"/>
      </rPr>
      <t xml:space="preserve">vx：1565413432</t>
    </r>
    <phoneticPr fontId="1" type="noConversion" alignment="left"/>
  </si>
  <si>
    <t xml:space="preserve">小可艾欧尼</t>
    <phoneticPr fontId="1" type="noConversion" alignment="left"/>
  </si>
  <si>
    <r>
      <rPr>
        <rFont val="Microsoft YaHei"/>
        <sz val="10.0"/>
        <color rgb="FF0000FF"/>
        <u val="single"/>
      </rPr>
      <t xml:space="preserve">https://www.douyin.com/share/user/57051323333</t>
    </r>
    <phoneticPr fontId="1" type="noConversion" alignment="left"/>
  </si>
  <si>
    <r>
      <rPr>
        <rFont val="Microsoft YaHei"/>
        <sz val="10.0"/>
        <color rgb="FF000000"/>
      </rPr>
      <t xml:space="preserve">微博 小可艾欧尼 请叫我最宠粉的慢羊羊 如果可以 请一直陪着慢羊羊吧</t>
    </r>
    <phoneticPr fontId="1" type="noConversion" alignment="left"/>
  </si>
  <si>
    <r>
      <rPr>
        <rFont val="Arial"/>
        <sz val="10.0"/>
        <color rgb="FF000000"/>
      </rPr>
      <t xml:space="preserve">沟通中</t>
    </r>
    <phoneticPr fontId="1" type="noConversion" alignment="left"/>
  </si>
  <si>
    <r>
      <rPr>
        <rFont val="Microsoft YaHei"/>
        <sz val="10.0"/>
        <color rgb="FF000000"/>
      </rPr>
      <t xml:space="preserve">Errie2013</t>
    </r>
    <phoneticPr fontId="1" type="noConversion" alignment="left"/>
  </si>
  <si>
    <r>
      <rPr>
        <rFont val="Microsoft YaHei"/>
        <sz val="10.0"/>
      </rPr>
      <t xml:space="preserve">童鸣</t>
    </r>
    <r>
      <rPr>
        <rFont val="微软雅黑"/>
        <sz val="10.0"/>
        <color rgb="FF000000"/>
      </rPr>
      <t xml:space="preserve">  </t>
    </r>
    <r>
      <rPr>
        <rFont val="Microsoft YaHei"/>
        <sz val="10.0"/>
      </rPr>
      <t xml:space="preserve">童小花</t>
    </r>
    <phoneticPr fontId="1" type="noConversion" alignment="left"/>
  </si>
  <si>
    <r>
      <rPr>
        <rFont val="Microsoft YaHei"/>
        <sz val="10.0"/>
        <color rgb="FF0000FF"/>
        <u val="single"/>
      </rPr>
      <t xml:space="preserve">https://www.douyin.com/share/user/51518647652</t>
    </r>
    <phoneticPr fontId="1" type="noConversion" alignment="left"/>
  </si>
  <si>
    <r>
      <rPr>
        <rFont val="Microsoft YaHei"/>
        <sz val="10.0"/>
        <color rgb="FF000000"/>
      </rPr>
      <t xml:space="preserve">大兵笑工厂 演员. 逗吧逗吧街 饰演赵湘姬.一个喜欢唱歌的喜剧演员 每晚八点.九点.随缘直播.VX 欢乐群：cdstxh888</t>
    </r>
    <phoneticPr fontId="1" type="noConversion" alignment="left"/>
  </si>
  <si>
    <r>
      <rPr>
        <rFont val="Microsoft YaHei"/>
        <sz val="10.0"/>
        <color rgb="FF000000"/>
      </rPr>
      <t xml:space="preserve">（cdstxh888）</t>
    </r>
    <phoneticPr fontId="1" type="noConversion" alignment="left"/>
  </si>
  <si>
    <t xml:space="preserve">廖小益</t>
    <phoneticPr fontId="1" type="noConversion" alignment="left"/>
  </si>
  <si>
    <r>
      <rPr>
        <rFont val="Microsoft YaHei"/>
        <sz val="10.0"/>
        <color rgb="FF0000FF"/>
        <u val="single"/>
      </rPr>
      <t xml:space="preserve">https://www.douyin.com/share/user/75863299190</t>
    </r>
    <phoneticPr fontId="1" type="noConversion" alignment="left"/>
  </si>
  <si>
    <r>
      <rPr>
        <rFont val="Microsoft YaHei"/>
        <sz val="10.0"/>
        <color rgb="FF000000"/>
      </rPr>
      <t xml:space="preserve">搞笑婆媳 记录美好生活 感谢大家的支持与关注 谢谢 粉丝+：yiyi443478 段视频更新时间：20:00~21:00 注意：本人只有现在这个号，没有小号！！ </t>
    </r>
    <phoneticPr fontId="1" type="noConversion" alignment="left"/>
  </si>
  <si>
    <r>
      <rPr>
        <rFont val="Microsoft YaHei"/>
        <sz val="10.0"/>
        <color rgb="FF000000"/>
      </rPr>
      <t xml:space="preserve">vx：yiyi443478</t>
    </r>
    <phoneticPr fontId="1" type="noConversion" alignment="left"/>
  </si>
  <si>
    <r>
      <rPr>
        <rFont val="Microsoft YaHei"/>
        <sz val="10.0"/>
        <color rgb="FF000000"/>
      </rPr>
      <t xml:space="preserve">暂时不需要</t>
    </r>
    <phoneticPr fontId="1" type="noConversion" alignment="left"/>
  </si>
  <si>
    <r>
      <rPr>
        <rFont val="Microsoft YaHei"/>
        <sz val="10.0"/>
        <color rgb="FFFF0000"/>
      </rPr>
      <t xml:space="preserve">艺考帅博主</t>
    </r>
    <phoneticPr fontId="1" type="noConversion" alignment="left"/>
  </si>
  <si>
    <r>
      <rPr>
        <rFont val="Microsoft YaHei"/>
        <sz val="10.0"/>
        <color rgb="FF0000FF"/>
        <u val="single"/>
      </rPr>
      <t xml:space="preserve">https://www.douyin.com/share/user/73561195170</t>
    </r>
    <phoneticPr fontId="1" type="noConversion" alignment="left"/>
  </si>
  <si>
    <r>
      <rPr>
        <rFont val="Microsoft YaHei"/>
        <sz val="10.0"/>
        <color rgb="FF000000"/>
      </rPr>
      <t xml:space="preserve">不要因为我的颜值，忽略我的才华！</t>
    </r>
    <phoneticPr fontId="1" type="noConversion" alignment="left"/>
  </si>
  <si>
    <t xml:space="preserve">知马</t>
    <phoneticPr fontId="1" type="noConversion" alignment="left"/>
  </si>
  <si>
    <r>
      <rPr>
        <rFont val="Microsoft YaHei"/>
        <sz val="10.0"/>
        <color rgb="FF0000FF"/>
        <u val="single"/>
      </rPr>
      <t xml:space="preserve">https://www.douyin.com/share/user/61190402570</t>
    </r>
    <phoneticPr fontId="1" type="noConversion" alignment="left"/>
  </si>
  <si>
    <r>
      <rPr>
        <rFont val="Microsoft YaHei"/>
        <sz val="10.0"/>
        <color rgb="FF000000"/>
      </rPr>
      <t xml:space="preserve">万事随缘 vb：知知马 （表情包&amp;粉丝群 在这喔）商V：tingerer</t>
    </r>
    <phoneticPr fontId="1" type="noConversion" alignment="left"/>
  </si>
  <si>
    <r>
      <rPr>
        <rFont val="Microsoft YaHei"/>
        <sz val="10.0"/>
        <color rgb="FF000000"/>
      </rPr>
      <t xml:space="preserve">vx：tingerer / vb：知知马</t>
    </r>
    <phoneticPr fontId="1" type="noConversion" alignment="left"/>
  </si>
  <si>
    <r>
      <rPr>
        <rFont val="Microsoft YaHei"/>
        <sz val="10.0"/>
        <color rgb="FF000000"/>
      </rPr>
      <t xml:space="preserve">暂时不需要哈</t>
    </r>
    <phoneticPr fontId="1" type="noConversion" alignment="left"/>
  </si>
  <si>
    <t xml:space="preserve">向日葵夫妇:sunflower:</t>
    <phoneticPr fontId="1" type="noConversion" alignment="left"/>
  </si>
  <si>
    <r>
      <rPr>
        <rFont val="Microsoft YaHei"/>
        <sz val="10.0"/>
        <color rgb="FF0000FF"/>
        <u val="single"/>
      </rPr>
      <t xml:space="preserve">https://www.douyin.com/share/user/79375191343</t>
    </r>
    <phoneticPr fontId="1" type="noConversion" alignment="left"/>
  </si>
  <si>
    <r>
      <rPr>
        <rFont val="Microsoft YaHei"/>
        <sz val="10.0"/>
        <color rgb="FF000000"/>
      </rPr>
      <t xml:space="preserve">从求婚到今天一直在抖音记录生活 幸福最初的模样就在这里 带大家看俄罗斯，了解风土人情 中俄夫妇 谢谢你们的支持和陪伴 vx：UGK121 vb：chip18721</t>
    </r>
    <phoneticPr fontId="1" type="noConversion" alignment="left"/>
  </si>
  <si>
    <r>
      <rPr>
        <rFont val="Microsoft YaHei"/>
        <sz val="10.0"/>
        <color rgb="FF000000"/>
      </rPr>
      <t xml:space="preserve">vx:UGK121 / vb：chip18721</t>
    </r>
    <phoneticPr fontId="1" type="noConversion" alignment="left"/>
  </si>
  <si>
    <t xml:space="preserve">大哲哲:two_hearts:</t>
    <phoneticPr fontId="1" type="noConversion" alignment="left"/>
  </si>
  <si>
    <r>
      <rPr>
        <rFont val="Microsoft YaHei"/>
        <sz val="10.0"/>
        <color rgb="FF0000FF"/>
        <u val="single"/>
      </rPr>
      <t xml:space="preserve">https://www.douyin.com/share/user/68219720122</t>
    </r>
    <phoneticPr fontId="1" type="noConversion" alignment="left"/>
  </si>
  <si>
    <r>
      <rPr>
        <rFont val="Microsoft YaHei"/>
        <sz val="10.0"/>
        <color rgb="FF000000"/>
      </rPr>
      <t xml:space="preserve">哈尔滨市广播电台《徐峰侃车》节目嘉宾哈尔滨城市之声《有事儿车上聊》节目嘉宾曾饰演电影《大话西游》中铁扇公主的铁扇汽车行业从业8年追求快乐的新晋广告人坚持隔日更娱乐而已杠精切勿上纲上线</t>
    </r>
    <phoneticPr fontId="1" type="noConversion" alignment="left"/>
  </si>
  <si>
    <r>
      <rPr>
        <rFont val="Microsoft YaHei"/>
        <sz val="10.0"/>
        <color rgb="FF000000"/>
      </rPr>
      <t xml:space="preserve">电话</t>
    </r>
    <phoneticPr fontId="1" type="noConversion" alignment="left"/>
  </si>
  <si>
    <r>
      <rPr>
        <rFont val="Microsoft YaHei"/>
        <sz val="10.0"/>
        <color rgb="FF000000"/>
      </rPr>
      <t xml:space="preserve">tel：17800512111</t>
    </r>
    <phoneticPr fontId="1" type="noConversion" alignment="left"/>
  </si>
  <si>
    <r>
      <rPr>
        <rFont val="Microsoft YaHei"/>
        <sz val="10.0"/>
        <color rgb="FF000000"/>
      </rPr>
      <t xml:space="preserve">公司暂不入驻其他平台 已有矩阵规划</t>
    </r>
    <phoneticPr fontId="1" type="noConversion" alignment="left"/>
  </si>
  <si>
    <t xml:space="preserve">梦塔基 沈阳摩挞</t>
    <phoneticPr fontId="1" type="noConversion" alignment="left"/>
  </si>
  <si>
    <r>
      <rPr>
        <rFont val="Microsoft YaHei"/>
        <sz val="10.0"/>
        <color rgb="FF0000FF"/>
        <u val="single"/>
      </rPr>
      <t xml:space="preserve">https://www.douyin.com/share/user/63573153957</t>
    </r>
    <phoneticPr fontId="1" type="noConversion" alignment="left"/>
  </si>
  <si>
    <r>
      <rPr>
        <rFont val="Microsoft YaHei"/>
        <sz val="10.0"/>
        <color rgb="FF000000"/>
      </rPr>
      <t xml:space="preserve">一个可以解决一家温饱的男人</t>
    </r>
    <phoneticPr fontId="1" type="noConversion" alignment="left"/>
  </si>
  <si>
    <t xml:space="preserve">狗哥吖</t>
    <phoneticPr fontId="1" type="noConversion" alignment="left"/>
  </si>
  <si>
    <r>
      <rPr>
        <rFont val="Microsoft YaHei"/>
        <sz val="10.0"/>
        <color rgb="FF0000FF"/>
        <u val="single"/>
      </rPr>
      <t xml:space="preserve">https://www.douyin.com/share/user/58196326732</t>
    </r>
    <phoneticPr fontId="1" type="noConversion" alignment="left"/>
  </si>
  <si>
    <r>
      <rPr>
        <rFont val="Microsoft YaHei"/>
        <sz val="10.0"/>
        <color rgb="FF000000"/>
      </rPr>
      <t xml:space="preserve">无名小卒，承蒙厚爱</t>
    </r>
    <phoneticPr fontId="1" type="noConversion" alignment="left"/>
  </si>
  <si>
    <r>
      <rPr>
        <rFont val="Microsoft YaHei"/>
        <sz val="10.0"/>
        <color rgb="FF000000"/>
      </rPr>
      <t xml:space="preserve">h281935042</t>
    </r>
    <phoneticPr fontId="1" type="noConversion" alignment="left"/>
  </si>
  <si>
    <r>
      <rPr>
        <rFont val="Microsoft YaHei"/>
        <sz val="10.0"/>
        <color rgb="FF000000"/>
      </rPr>
      <t xml:space="preserve">敬业Haden</t>
    </r>
    <phoneticPr fontId="1" type="noConversion" alignment="left"/>
  </si>
  <si>
    <r>
      <rPr>
        <rFont val="Microsoft YaHei"/>
        <sz val="10.0"/>
        <color rgb="FF0000FF"/>
        <u val="single"/>
      </rPr>
      <t xml:space="preserve">https://www.douyin.com/share/user/64738619980</t>
    </r>
    <phoneticPr fontId="1" type="noConversion" alignment="left"/>
  </si>
  <si>
    <r>
      <rPr>
        <rFont val="Microsoft YaHei"/>
        <sz val="10.0"/>
        <color rgb="FF000000"/>
      </rPr>
      <t xml:space="preserve">《非常完美》嘉宾 英国Durham大学会计与金融博士 多家公司董事 喜欢全球旅行 每晚10点直播</t>
    </r>
    <phoneticPr fontId="1" type="noConversion" alignment="left"/>
  </si>
  <si>
    <r>
      <rPr>
        <rFont val="Arial"/>
        <sz val="10.0"/>
        <color rgb="FF000000"/>
      </rPr>
      <t xml:space="preserve">vx：hadenking</t>
    </r>
    <phoneticPr fontId="1" type="noConversion" alignment="left"/>
  </si>
  <si>
    <t xml:space="preserve">阳辣辣Wendy</t>
    <phoneticPr fontId="1" type="noConversion" alignment="left"/>
  </si>
  <si>
    <r>
      <rPr>
        <rFont val="Microsoft YaHei"/>
        <sz val="10.0"/>
        <color rgb="FF0000FF"/>
        <u val="single"/>
      </rPr>
      <t xml:space="preserve">https://www.douyin.com/share/user/54095107449</t>
    </r>
    <phoneticPr fontId="1" type="noConversion" alignment="left"/>
  </si>
  <si>
    <r>
      <rPr>
        <rFont val="Microsoft YaHei"/>
        <sz val="10.0"/>
        <color rgb="FF000000"/>
      </rPr>
      <t xml:space="preserve">赤诚善良，日久见真心 合作：OhWendy99（备注品牌！）企鹅群：865780470</t>
    </r>
    <phoneticPr fontId="1" type="noConversion" alignment="left"/>
  </si>
  <si>
    <r>
      <rPr>
        <rFont val="Arial"/>
        <sz val="10.0"/>
        <color rgb="FF000000"/>
      </rPr>
      <t xml:space="preserve">已拒绝</t>
    </r>
    <phoneticPr fontId="1" type="noConversion" alignment="left"/>
  </si>
  <si>
    <r>
      <rPr>
        <rFont val="Microsoft YaHei"/>
        <sz val="10.0"/>
        <color rgb="FF000000"/>
      </rPr>
      <t xml:space="preserve">vx：OhWendy99/QQ群：865780470</t>
    </r>
    <phoneticPr fontId="1" type="noConversion" alignment="left"/>
  </si>
  <si>
    <r>
      <rPr>
        <rFont val="Arial"/>
        <sz val="10.0"/>
        <color rgb="FF000000"/>
      </rPr>
      <t xml:space="preserve">不考虑这些</t>
    </r>
    <phoneticPr fontId="1" type="noConversion" alignment="left"/>
  </si>
  <si>
    <r>
      <rPr>
        <rFont val="Microsoft YaHei"/>
        <sz val="10.0"/>
        <color rgb="FFFF0000"/>
      </rPr>
      <t xml:space="preserve">姜鹏 兄弟想你了</t>
    </r>
    <phoneticPr fontId="1" type="noConversion" alignment="left"/>
  </si>
  <si>
    <r>
      <rPr>
        <rFont val="Microsoft YaHei"/>
        <sz val="10.0"/>
        <color rgb="FF0000FF"/>
        <u val="single"/>
      </rPr>
      <t xml:space="preserve">https://www.douyin.com/share/user/69920000632</t>
    </r>
    <phoneticPr fontId="1" type="noConversion" alignment="left"/>
  </si>
  <si>
    <r>
      <rPr>
        <rFont val="Microsoft YaHei"/>
        <sz val="10.0"/>
        <color rgb="FF000000"/>
      </rPr>
      <t xml:space="preserve">音乐作品:《赢在江湖》 《兄弟想你了》 《江湖大道》 《我的朋友》《两枪》《一 生兄弟》《Fire发芽》 《付 出》《钢铁是眼泪炼成的》《别无他求》 《懂事 的大叔》佛教作品《朝拜》《大悲咒》 《四皈依 》《金刚百字明》《感怀天心》</t>
    </r>
    <phoneticPr fontId="1" type="noConversion" alignment="left"/>
  </si>
  <si>
    <t xml:space="preserve">疼叔啦！</t>
    <phoneticPr fontId="1" type="noConversion" alignment="left"/>
  </si>
  <si>
    <r>
      <rPr>
        <rFont val="Microsoft YaHei"/>
        <sz val="10.0"/>
        <color rgb="FF0000FF"/>
        <u val="single"/>
      </rPr>
      <t xml:space="preserve">https://www.douyin.com/share/user/59134991922</t>
    </r>
    <phoneticPr fontId="1" type="noConversion" alignment="left"/>
  </si>
  <si>
    <r>
      <rPr>
        <rFont val="Microsoft YaHei"/>
        <sz val="10.0"/>
        <color rgb="FF000000"/>
      </rPr>
      <t xml:space="preserve">来自广西南宁上林县的小山村 父母在家养猪酿酒 喜欢老表可以关注加❤ 谢谢大家的支持 个人微信：qq503063924</t>
    </r>
    <phoneticPr fontId="1" type="noConversion" alignment="left"/>
  </si>
  <si>
    <r>
      <rPr>
        <rFont val="Microsoft YaHei"/>
        <sz val="10.0"/>
        <color rgb="FF000000"/>
      </rPr>
      <t xml:space="preserve">vx/qq:503063924</t>
    </r>
    <phoneticPr fontId="1" type="noConversion" alignment="left"/>
  </si>
  <si>
    <r>
      <rPr>
        <rFont val="Microsoft YaHei"/>
        <sz val="10.0"/>
        <color rgb="FFFF0000"/>
      </rPr>
      <t xml:space="preserve">渔岛先生</t>
    </r>
    <phoneticPr fontId="1" type="noConversion" alignment="left"/>
  </si>
  <si>
    <r>
      <rPr>
        <rFont val="Microsoft YaHei"/>
        <sz val="10.0"/>
        <color rgb="FF0000FF"/>
        <u val="single"/>
      </rPr>
      <t xml:space="preserve">https://www.douyin.com/share/user/98426940715</t>
    </r>
    <phoneticPr fontId="1" type="noConversion" alignment="left"/>
  </si>
  <si>
    <r>
      <rPr>
        <rFont val="Microsoft YaHei"/>
        <sz val="10.0"/>
        <color rgb="FF000000"/>
      </rPr>
      <t xml:space="preserve">每周二至周六晚7点-10点直播！ 专注好国货！专注好产品！</t>
    </r>
    <phoneticPr fontId="1" type="noConversion" alignment="left"/>
  </si>
  <si>
    <t xml:space="preserve">小渝儿与话无缺</t>
    <phoneticPr fontId="1" type="noConversion" alignment="left"/>
  </si>
  <si>
    <r>
      <rPr>
        <rFont val="Microsoft YaHei"/>
        <sz val="10.0"/>
        <color rgb="FF0000FF"/>
        <u val="single"/>
      </rPr>
      <t xml:space="preserve">https://www.douyin.com/share/user/98007286786</t>
    </r>
    <phoneticPr fontId="1" type="noConversion" alignment="left"/>
  </si>
  <si>
    <r>
      <rPr>
        <rFont val="Microsoft YaHei"/>
        <sz val="10.0"/>
        <color rgb="FF000000"/>
      </rPr>
      <t xml:space="preserve">因为喜欢，所以热爱。</t>
    </r>
    <phoneticPr fontId="1" type="noConversion" alignment="left"/>
  </si>
  <si>
    <r>
      <rPr>
        <rFont val="Microsoft YaHei"/>
        <sz val="10.0"/>
        <color rgb="FF000000"/>
      </rPr>
      <t xml:space="preserve">已入驻</t>
    </r>
    <phoneticPr fontId="1" type="noConversion" alignment="left"/>
  </si>
  <si>
    <r>
      <rPr>
        <rFont val="Arial"/>
        <sz val="10.0"/>
        <color rgb="FF000000"/>
      </rPr>
      <t xml:space="preserve">vx：15923013227</t>
    </r>
    <phoneticPr fontId="1" type="noConversion" alignment="left"/>
  </si>
  <si>
    <r>
      <rPr>
        <rFont val="Arial"/>
        <sz val="10.0"/>
        <color rgb="FF000000"/>
      </rPr>
      <t xml:space="preserve">阿巳</t>
    </r>
    <phoneticPr fontId="1" type="noConversion" alignment="left"/>
  </si>
  <si>
    <r>
      <rPr>
        <rFont val="Arial"/>
        <sz val="10.0"/>
        <color rgb="FF000000"/>
      </rPr>
      <t xml:space="preserve">1001012523120</t>
    </r>
    <phoneticPr fontId="1" type="noConversion" alignment="left"/>
  </si>
  <si>
    <t xml:space="preserve">高希贝</t>
    <phoneticPr fontId="1" type="noConversion" alignment="left"/>
  </si>
  <si>
    <r>
      <rPr>
        <rFont val="Microsoft YaHei"/>
        <sz val="10.0"/>
        <color rgb="FF0000FF"/>
        <u val="single"/>
      </rPr>
      <t xml:space="preserve">https://www.douyin.com/share/user/62832870737</t>
    </r>
    <phoneticPr fontId="1" type="noConversion" alignment="left"/>
  </si>
  <si>
    <r>
      <rPr>
        <rFont val="Microsoft YaHei"/>
        <sz val="10.0"/>
        <color rgb="FF000000"/>
      </rPr>
      <t xml:space="preserve">无论世界待你如何请保持住你的善良 长期奔波在国外的33岁老阿姨 男友98年奶狗一枚 妆：gaoxibei3</t>
    </r>
    <phoneticPr fontId="1" type="noConversion" alignment="left"/>
  </si>
  <si>
    <r>
      <rPr>
        <rFont val="Microsoft YaHei"/>
        <sz val="10.0"/>
        <color rgb="FF000000"/>
      </rPr>
      <t xml:space="preserve">vx：gaoxibei3</t>
    </r>
    <phoneticPr fontId="1" type="noConversion" alignment="left"/>
  </si>
  <si>
    <r>
      <rPr>
        <rFont val="Arial"/>
        <sz val="10.0"/>
        <color rgb="FF000000"/>
      </rPr>
      <t xml:space="preserve">高希贝</t>
    </r>
    <phoneticPr fontId="1" type="noConversion" alignment="left"/>
  </si>
  <si>
    <r>
      <rPr>
        <rFont val="Arial"/>
        <sz val="10.0"/>
        <color rgb="FF000000"/>
      </rPr>
      <t xml:space="preserve">1001012463310</t>
    </r>
    <phoneticPr fontId="1" type="noConversion" alignment="left"/>
  </si>
  <si>
    <t xml:space="preserve">唐纳葛葛</t>
    <phoneticPr fontId="1" type="noConversion" alignment="left"/>
  </si>
  <si>
    <r>
      <rPr>
        <rFont val="Microsoft YaHei"/>
        <sz val="10.0"/>
        <color rgb="FF0000FF"/>
        <u val="single"/>
      </rPr>
      <t xml:space="preserve">https://www.douyin.com/share/user/66779706703</t>
    </r>
    <phoneticPr fontId="1" type="noConversion" alignment="left"/>
  </si>
  <si>
    <r>
      <rPr>
        <rFont val="Microsoft YaHei"/>
        <sz val="10.0"/>
        <color rgb="FF000000"/>
      </rPr>
      <t xml:space="preserve">双下巴吉尼斯纪录保持着 位置：沈阳 vb：唐纳葛葛（会发一些唠嗑类的vlog！） 卫心粉丝裙：tyns888（这是裙管理）合作v：1275311209</t>
    </r>
    <phoneticPr fontId="1" type="noConversion" alignment="left"/>
  </si>
  <si>
    <r>
      <rPr>
        <rFont val="Microsoft YaHei"/>
        <sz val="10.0"/>
        <color rgb="FF000000"/>
      </rPr>
      <t xml:space="preserve">合作vx：1275311209/ vb：唐纳葛葛/粉丝群：tyns888</t>
    </r>
    <phoneticPr fontId="1" type="noConversion" alignment="left"/>
  </si>
  <si>
    <r>
      <rPr>
        <rFont val="Microsoft YaHei"/>
        <sz val="10.0"/>
        <color rgb="FF000000"/>
      </rPr>
      <t xml:space="preserve">唐纳葛葛</t>
    </r>
    <phoneticPr fontId="1" type="noConversion" alignment="left"/>
  </si>
  <si>
    <r>
      <rPr>
        <rFont val="Microsoft YaHei"/>
        <sz val="10.0"/>
        <color rgb="FF000000"/>
      </rPr>
      <t xml:space="preserve">1001012366779</t>
    </r>
    <phoneticPr fontId="1" type="noConversion" alignment="left"/>
  </si>
  <si>
    <r>
      <rPr>
        <rFont val="Microsoft YaHei"/>
        <sz val="10.0"/>
        <color rgb="FFFF0000"/>
      </rPr>
      <t xml:space="preserve">:rainbow:跳跳龙</t>
    </r>
    <phoneticPr fontId="1" type="noConversion" alignment="left"/>
  </si>
  <si>
    <r>
      <rPr>
        <rFont val="Microsoft YaHei"/>
        <sz val="10.0"/>
        <color rgb="FF0000FF"/>
        <u val="single"/>
      </rPr>
      <t xml:space="preserve">https://www.douyin.com/share/user/63776858711</t>
    </r>
    <phoneticPr fontId="1" type="noConversion" alignment="left"/>
  </si>
  <si>
    <r>
      <rPr>
        <rFont val="Microsoft YaHei"/>
        <sz val="10.0"/>
        <color rgb="FF000000"/>
      </rPr>
      <t xml:space="preserve">Mongol 是你们的龙龙老师吖~</t>
    </r>
    <phoneticPr fontId="1" type="noConversion" alignment="left"/>
  </si>
  <si>
    <t xml:space="preserve">桂林凌杰</t>
    <phoneticPr fontId="1" type="noConversion" alignment="left"/>
  </si>
  <si>
    <r>
      <rPr>
        <rFont val="Microsoft YaHei"/>
        <sz val="10.0"/>
        <color rgb="FF0000FF"/>
        <u val="single"/>
      </rPr>
      <t xml:space="preserve">https://www.douyin.com/share/user/77199243500</t>
    </r>
    <phoneticPr fontId="1" type="noConversion" alignment="left"/>
  </si>
  <si>
    <r>
      <rPr>
        <rFont val="Microsoft YaHei"/>
        <sz val="10.0"/>
        <color rgb="FF000000"/>
      </rPr>
      <t xml:space="preserve">好看的皮囊千篇一律，有趣的灵魂万里挑一！直播，白天随缘，晚8-1点</t>
    </r>
    <phoneticPr fontId="1" type="noConversion" alignment="left"/>
  </si>
  <si>
    <r>
      <rPr>
        <rFont val="Microsoft YaHei"/>
        <sz val="10.0"/>
        <color rgb="FF000000"/>
      </rPr>
      <t xml:space="preserve">范神经:heavy_heart_exclamation:（小范）</t>
    </r>
    <phoneticPr fontId="1" type="noConversion" alignment="left"/>
  </si>
  <si>
    <r>
      <rPr>
        <rFont val="Microsoft YaHei"/>
        <sz val="10.0"/>
        <color rgb="FF0000FF"/>
        <u val="single"/>
      </rPr>
      <t xml:space="preserve">https://www.douyin.com/share/user/58284532189</t>
    </r>
    <phoneticPr fontId="1" type="noConversion" alignment="left"/>
  </si>
  <si>
    <r>
      <rPr>
        <rFont val="Microsoft YaHei"/>
        <sz val="10.0"/>
        <color rgb="FF000000"/>
      </rPr>
      <t xml:space="preserve">直播时间：每天21:00 视频内容：搞笑，情感，正能量段子！ 感谢大家的关注和支持 本人单身来自四川宜宾，现在在宁波从事传媒工作！拜师或星图合作V：fsj6818</t>
    </r>
    <phoneticPr fontId="1" type="noConversion" alignment="left"/>
  </si>
  <si>
    <r>
      <rPr>
        <rFont val="Microsoft YaHei"/>
        <sz val="10.0"/>
        <color rgb="FF000000"/>
      </rPr>
      <t xml:space="preserve">vx：fsj6818</t>
    </r>
    <phoneticPr fontId="1" type="noConversion" alignment="left"/>
  </si>
  <si>
    <t xml:space="preserve">大潘潘斌龙</t>
    <phoneticPr fontId="1" type="noConversion" alignment="left"/>
  </si>
  <si>
    <r>
      <rPr>
        <rFont val="Microsoft YaHei"/>
        <sz val="10.0"/>
        <color rgb="FF0000FF"/>
        <u val="single"/>
      </rPr>
      <t xml:space="preserve">https://www.douyin.com/share/user/72179171492</t>
    </r>
    <phoneticPr fontId="1" type="noConversion" alignment="left"/>
  </si>
  <si>
    <r>
      <rPr>
        <rFont val="Microsoft YaHei"/>
        <sz val="10.0"/>
        <color rgb="FF000000"/>
      </rPr>
      <t xml:space="preserve">演员  和欢乐喜剧人一起骑着《两只老虎》在《猛虫过江》时闯进《爱笑会议室》，认识了《煎饼侠》，从此不再是《无名之辈》 生活可比段子精彩得多 </t>
    </r>
    <phoneticPr fontId="1" type="noConversion" alignment="left"/>
  </si>
  <si>
    <t xml:space="preserve">曹随风大头哥</t>
    <phoneticPr fontId="1" type="noConversion" alignment="left"/>
  </si>
  <si>
    <r>
      <rPr>
        <rFont val="Microsoft YaHei"/>
        <sz val="10.0"/>
        <color rgb="FF0000FF"/>
        <u val="single"/>
      </rPr>
      <t xml:space="preserve">https://www.douyin.com/share/user/65261547100</t>
    </r>
    <phoneticPr fontId="1" type="noConversion" alignment="left"/>
  </si>
  <si>
    <r>
      <rPr>
        <rFont val="Microsoft YaHei"/>
        <sz val="10.0"/>
        <color rgb="FF000000"/>
      </rPr>
      <t xml:space="preserve">中国广播艺术团说唱团演员 晚十点直播（没事的情况下 ）</t>
    </r>
    <phoneticPr fontId="1" type="noConversion" alignment="left"/>
  </si>
  <si>
    <t xml:space="preserve">吃饭睡觉打豆豆</t>
    <phoneticPr fontId="1" type="noConversion" alignment="left"/>
  </si>
  <si>
    <r>
      <rPr>
        <rFont val="Microsoft YaHei"/>
        <sz val="10.0"/>
        <color rgb="FF0000FF"/>
        <u val="single"/>
      </rPr>
      <t xml:space="preserve">https://www.douyin.com/share/user/93036113071</t>
    </r>
    <phoneticPr fontId="1" type="noConversion" alignment="left"/>
  </si>
  <si>
    <r>
      <rPr>
        <rFont val="Microsoft YaHei"/>
        <sz val="10.0"/>
        <color rgb="FF000000"/>
      </rPr>
      <t xml:space="preserve">武汉豆豆 佛系随缘直播 豆豆姐姐给你读书 豆豆妹妹陪你唠嗑</t>
    </r>
    <phoneticPr fontId="1" type="noConversion" alignment="left"/>
  </si>
  <si>
    <t xml:space="preserve">胖虎.:tiger_face:</t>
    <phoneticPr fontId="1" type="noConversion" alignment="left"/>
  </si>
  <si>
    <r>
      <rPr>
        <rFont val="Microsoft YaHei"/>
        <sz val="10.0"/>
        <color rgb="FF0000FF"/>
        <u val="single"/>
      </rPr>
      <t xml:space="preserve">https://www.douyin.com/share/user/60228094833</t>
    </r>
    <phoneticPr fontId="1" type="noConversion" alignment="left"/>
  </si>
  <si>
    <r>
      <rPr>
        <rFont val="Microsoft YaHei"/>
        <sz val="10.0"/>
        <color rgb="FF000000"/>
      </rPr>
      <t xml:space="preserve">燕麦面包、鸡胸肉 减脂增肌 送健身计划（低价补剂v）商务合作&amp;健身补剂❤：PH14413960</t>
    </r>
    <phoneticPr fontId="1" type="noConversion" alignment="left"/>
  </si>
  <si>
    <r>
      <rPr>
        <rFont val="Microsoft YaHei"/>
        <sz val="10.0"/>
        <color rgb="FF000000"/>
      </rPr>
      <t xml:space="preserve">vx：PH14413960</t>
    </r>
    <phoneticPr fontId="1" type="noConversion" alignment="left"/>
  </si>
  <si>
    <t xml:space="preserve">雪宝熊</t>
    <phoneticPr fontId="1" type="noConversion" alignment="left"/>
  </si>
  <si>
    <r>
      <rPr>
        <rFont val="Microsoft YaHei"/>
        <sz val="10.0"/>
        <color rgb="FF0000FF"/>
        <u val="single"/>
      </rPr>
      <t xml:space="preserve">https://www.douyin.com/share/user/62253860030</t>
    </r>
    <phoneticPr fontId="1" type="noConversion" alignment="left"/>
  </si>
  <si>
    <r>
      <rPr>
        <rFont val="Microsoft YaHei"/>
        <sz val="10.0"/>
        <color rgb="FF000000"/>
      </rPr>
      <t xml:space="preserve">本熊熊，V❤xuebao961220如果有逛稿可以v我</t>
    </r>
    <phoneticPr fontId="1" type="noConversion" alignment="left"/>
  </si>
  <si>
    <r>
      <rPr>
        <rFont val="Microsoft YaHei"/>
        <sz val="10.0"/>
        <color rgb="FF000000"/>
      </rPr>
      <t xml:space="preserve">vx：xuebao961220</t>
    </r>
    <phoneticPr fontId="1" type="noConversion" alignment="left"/>
  </si>
  <si>
    <t xml:space="preserve">奀妹•秋香</t>
    <phoneticPr fontId="1" type="noConversion" alignment="left"/>
  </si>
  <si>
    <r>
      <rPr>
        <rFont val="Microsoft YaHei"/>
        <sz val="10.0"/>
        <color rgb="FF0000FF"/>
        <u val="single"/>
      </rPr>
      <t xml:space="preserve">https://www.douyin.com/share/user/93993319124</t>
    </r>
    <phoneticPr fontId="1" type="noConversion" alignment="left"/>
  </si>
  <si>
    <r>
      <rPr>
        <rFont val="Microsoft YaHei"/>
        <sz val="10.0"/>
        <color rgb="FF000000"/>
      </rPr>
      <t xml:space="preserve">《72家房客》奕妹《乘龙怪婿》《笑口组》 秋香电影《兄弟班》哨牙凤每晚9点直播S在线等你们哦!商业合作请+V enmeiwong222</t>
    </r>
    <phoneticPr fontId="1" type="noConversion" alignment="left"/>
  </si>
  <si>
    <r>
      <rPr>
        <rFont val="Microsoft YaHei"/>
        <sz val="10.0"/>
        <color rgb="FF000000"/>
      </rPr>
      <t xml:space="preserve">vx：enmeiwong222</t>
    </r>
    <phoneticPr fontId="1" type="noConversion" alignment="left"/>
  </si>
  <si>
    <r>
      <rPr>
        <rFont val="Arial"/>
        <sz val="10.0"/>
        <color rgb="FF000000"/>
      </rPr>
      <t xml:space="preserve">剧情段子</t>
    </r>
    <phoneticPr fontId="1" type="noConversion" alignment="left"/>
  </si>
  <si>
    <t xml:space="preserve">科比锅</t>
    <phoneticPr fontId="1" type="noConversion" alignment="left"/>
  </si>
  <si>
    <r>
      <rPr>
        <rFont val="Microsoft YaHei"/>
        <sz val="10.0"/>
        <color rgb="FF0000FF"/>
        <u val="single"/>
      </rPr>
      <t xml:space="preserve">https://www.douyin.com/share/user/62812173086</t>
    </r>
    <phoneticPr fontId="1" type="noConversion" alignment="left"/>
  </si>
  <si>
    <r>
      <rPr>
        <rFont val="Microsoft YaHei"/>
        <sz val="10.0"/>
        <color rgb="FF000000"/>
      </rPr>
      <t xml:space="preserve">年龄：26 身高：138 性别：猛男 招募：电商运营，拍摄，文案运营团队...</t>
    </r>
    <phoneticPr fontId="1" type="noConversion" alignment="left"/>
  </si>
  <si>
    <r>
      <rPr>
        <rFont val="Microsoft YaHei"/>
        <sz val="10.0"/>
        <color rgb="FF000000"/>
      </rPr>
      <t xml:space="preserve">vx：kbkbkbkb9999</t>
    </r>
    <phoneticPr fontId="1" type="noConversion" alignment="left"/>
  </si>
  <si>
    <t xml:space="preserve">大B哥吴志雄</t>
    <phoneticPr fontId="1" type="noConversion" alignment="left"/>
  </si>
  <si>
    <r>
      <rPr>
        <rFont val="Microsoft YaHei"/>
        <sz val="10.0"/>
        <color rgb="FF0000FF"/>
        <u val="single"/>
      </rPr>
      <t xml:space="preserve">https://www.douyin.com/share/user/59270725314</t>
    </r>
    <phoneticPr fontId="1" type="noConversion" alignment="left"/>
  </si>
  <si>
    <r>
      <rPr>
        <rFont val="Microsoft YaHei"/>
        <sz val="10.0"/>
        <color rgb="FF000000"/>
      </rPr>
      <t xml:space="preserve">谢谢各位关注，这是B哥唯一个抖音号！ 抖音商务合作加v：XFG820</t>
    </r>
    <phoneticPr fontId="1" type="noConversion" alignment="left"/>
  </si>
  <si>
    <r>
      <rPr>
        <rFont val="Microsoft YaHei"/>
        <sz val="10.0"/>
        <color rgb="FF000000"/>
      </rPr>
      <t xml:space="preserve">vx：XFG820</t>
    </r>
    <phoneticPr fontId="1" type="noConversion" alignment="left"/>
  </si>
  <si>
    <r>
      <rPr>
        <rFont val="Microsoft YaHei"/>
        <sz val="10.0"/>
        <color rgb="FF000000"/>
      </rPr>
      <t xml:space="preserve">事情比较多</t>
    </r>
    <phoneticPr fontId="1" type="noConversion" alignment="left"/>
  </si>
  <si>
    <t xml:space="preserve">李亚强</t>
    <phoneticPr fontId="1" type="noConversion" alignment="left"/>
  </si>
  <si>
    <r>
      <rPr>
        <rFont val="Microsoft YaHei"/>
        <sz val="10.0"/>
        <color rgb="FF0000FF"/>
        <u val="single"/>
      </rPr>
      <t xml:space="preserve">https://www.douyin.com/share/user/59555144390</t>
    </r>
    <phoneticPr fontId="1" type="noConversion" alignment="left"/>
  </si>
  <si>
    <r>
      <rPr>
        <rFont val="Microsoft YaHei"/>
        <sz val="10.0"/>
        <color rgb="FF000000"/>
      </rPr>
      <t xml:space="preserve">IFBB pro职业健美运动员！ OXYENERGY氧气能量代言人 ❤：liyaqiang0505 2016、2017吉成健美之夜总冠军</t>
    </r>
    <phoneticPr fontId="1" type="noConversion" alignment="left"/>
  </si>
  <si>
    <r>
      <rPr>
        <rFont val="Microsoft YaHei"/>
        <sz val="10.0"/>
        <color rgb="FF000000"/>
      </rPr>
      <t xml:space="preserve">vx：liyaqiang0505</t>
    </r>
    <phoneticPr fontId="1" type="noConversion" alignment="left"/>
  </si>
  <si>
    <t xml:space="preserve">贵州华哥</t>
    <phoneticPr fontId="1" type="noConversion" alignment="left"/>
  </si>
  <si>
    <r>
      <rPr>
        <rFont val="Microsoft YaHei"/>
        <sz val="10.0"/>
        <color rgb="FF0000FF"/>
        <u val="single"/>
      </rPr>
      <t xml:space="preserve">https://www.douyin.com/share/user/101115617215</t>
    </r>
    <phoneticPr fontId="1" type="noConversion" alignment="left"/>
  </si>
  <si>
    <r>
      <rPr>
        <rFont val="Microsoft YaHei"/>
        <sz val="10.0"/>
        <color rgb="FF000000"/>
      </rPr>
      <t xml:space="preserve">人生短短几十年，希望每个人开开心心度过每一天。</t>
    </r>
    <phoneticPr fontId="1" type="noConversion" alignment="left"/>
  </si>
  <si>
    <t xml:space="preserve">凉面君</t>
    <phoneticPr fontId="1" type="noConversion" alignment="left"/>
  </si>
  <si>
    <r>
      <rPr>
        <rFont val="Microsoft YaHei"/>
        <sz val="10.0"/>
        <color rgb="FF0000FF"/>
        <u val="single"/>
      </rPr>
      <t xml:space="preserve">https://www.douyin.com/share/user/58866968691</t>
    </r>
    <phoneticPr fontId="1" type="noConversion" alignment="left"/>
  </si>
  <si>
    <r>
      <rPr>
        <rFont val="Microsoft YaHei"/>
        <sz val="10.0"/>
        <color rgb="FF000000"/>
      </rPr>
      <t xml:space="preserve">坚持做自己喜欢事情的俗人(服装和小海鲜都是自己的品牌。小海鲜三十多家店。服装有自己亲手设计的。也有韩版欧版)：15248085674 wx15124732436 ; LMJFZ666 良面君妈妈; w13514880623(妈妈的号有家里的笨鸡蛋。自家的石磨白面。还有我妈妈做的辣酱。洋槐蜜)</t>
    </r>
    <phoneticPr fontId="1" type="noConversion" alignment="left"/>
  </si>
  <si>
    <r>
      <rPr>
        <rFont val="Microsoft YaHei"/>
        <sz val="10.0"/>
        <color rgb="FF000000"/>
      </rPr>
      <t xml:space="preserve">tel：15248085674 vx：15124732436 /LMJFZ666</t>
    </r>
    <phoneticPr fontId="1" type="noConversion" alignment="left"/>
  </si>
  <si>
    <t xml:space="preserve">:China:走进美国:United_States:</t>
    <phoneticPr fontId="1" type="noConversion" alignment="left"/>
  </si>
  <si>
    <r>
      <rPr>
        <rFont val="Microsoft YaHei"/>
        <sz val="10.0"/>
        <color rgb="FF0000FF"/>
        <u val="single"/>
      </rPr>
      <t xml:space="preserve">https://www.douyin.com/share/user/72453814591</t>
    </r>
    <phoneticPr fontId="1" type="noConversion" alignment="left"/>
  </si>
  <si>
    <r>
      <rPr>
        <rFont val="Microsoft YaHei"/>
        <sz val="10.0"/>
        <color rgb="FF000000"/>
      </rPr>
      <t xml:space="preserve">威海小哥美国工作5年，带你们看普通人的美国生活</t>
    </r>
    <phoneticPr fontId="1" type="noConversion" alignment="left"/>
  </si>
  <si>
    <t xml:space="preserve">Euddy薛翼晨</t>
    <phoneticPr fontId="1" type="noConversion" alignment="left"/>
  </si>
  <si>
    <r>
      <rPr>
        <rFont val="Microsoft YaHei"/>
        <sz val="10.0"/>
        <color rgb="FF0000FF"/>
        <u val="single"/>
      </rPr>
      <t xml:space="preserve">https://www.douyin.com/share/user/6269977692</t>
    </r>
    <phoneticPr fontId="1" type="noConversion" alignment="left"/>
  </si>
  <si>
    <r>
      <rPr>
        <rFont val="Microsoft YaHei"/>
        <sz val="10.0"/>
        <color rgb="FF000000"/>
      </rPr>
      <t xml:space="preserve">（每天下午4:30左右开播，晚上8:30左右开播）粉丝灯牌5级加私人微❤：xf7707731唯一账号 没有任何小号</t>
    </r>
    <phoneticPr fontId="1" type="noConversion" alignment="left"/>
  </si>
  <si>
    <r>
      <rPr>
        <rFont val="Microsoft YaHei"/>
        <sz val="10.0"/>
        <color rgb="FF000000"/>
      </rPr>
      <t xml:space="preserve">vx：xf7707731</t>
    </r>
    <phoneticPr fontId="1" type="noConversion" alignment="left"/>
  </si>
  <si>
    <r>
      <rPr>
        <rFont val="Microsoft YaHei"/>
        <sz val="10.0"/>
        <color rgb="FF000000"/>
      </rPr>
      <t xml:space="preserve">李甄郝</t>
    </r>
    <phoneticPr fontId="1" type="noConversion" alignment="left"/>
  </si>
  <si>
    <r>
      <rPr>
        <rFont val="Microsoft YaHei"/>
        <sz val="10.0"/>
        <color rgb="FF0000FF"/>
        <u val="single"/>
      </rPr>
      <t xml:space="preserve">https://www.douyin.com/share/user/59195536739</t>
    </r>
    <phoneticPr fontId="1" type="noConversion" alignment="left"/>
  </si>
  <si>
    <r>
      <rPr>
        <rFont val="Microsoft YaHei"/>
        <sz val="10.0"/>
        <color rgb="FF000000"/>
      </rPr>
      <t xml:space="preserve">谢谢大家一直支持我和老妈 希望我和老妈的歌声还有段子 可以为大家带来欢乐 每晚8:00直播 没开播就是休息了 甄郝仅此一个号 谨防上当受骗 谢谢</t>
    </r>
    <phoneticPr fontId="1" type="noConversion" alignment="left"/>
  </si>
  <si>
    <r>
      <rPr>
        <rFont val="Microsoft YaHei"/>
        <sz val="10.0"/>
        <color rgb="FF000000"/>
      </rPr>
      <t xml:space="preserve">不知歸</t>
    </r>
    <phoneticPr fontId="1" type="noConversion" alignment="left"/>
  </si>
  <si>
    <r>
      <rPr>
        <rFont val="Microsoft YaHei"/>
        <sz val="10.0"/>
        <color rgb="FF0000FF"/>
        <u val="single"/>
      </rPr>
      <t xml:space="preserve">https://www.douyin.com/share/user/95947935360</t>
    </r>
    <phoneticPr fontId="1" type="noConversion" alignment="left"/>
  </si>
  <si>
    <r>
      <rPr>
        <rFont val="Microsoft YaHei"/>
        <sz val="10.0"/>
        <color rgb="FF000000"/>
      </rPr>
      <t xml:space="preserve">感谢大家的喜欢❤ 企鹅群1:398484535企鹅群2:608901374 网易电台：不知歸o B站：不知歸 请尊重一下原创吧 未走原声搬用配音以及未经允许搬到其他平台的 好歹也注明个出处啊  我谢谢配合了</t>
    </r>
    <phoneticPr fontId="1" type="noConversion" alignment="left"/>
  </si>
  <si>
    <r>
      <rPr>
        <rFont val="Microsoft YaHei"/>
        <sz val="10.0"/>
        <color rgb="FF000000"/>
      </rPr>
      <t xml:space="preserve">qq：876989496</t>
    </r>
    <phoneticPr fontId="1" type="noConversion" alignment="left"/>
  </si>
  <si>
    <r>
      <rPr>
        <rFont val="Microsoft YaHei"/>
        <sz val="10.0"/>
        <color rgb="FF000000"/>
      </rPr>
      <t xml:space="preserve">不知归</t>
    </r>
    <phoneticPr fontId="1" type="noConversion" alignment="left"/>
  </si>
  <si>
    <t xml:space="preserve">特别特！</t>
    <phoneticPr fontId="1" type="noConversion" alignment="left"/>
  </si>
  <si>
    <r>
      <rPr>
        <rFont val="Microsoft YaHei"/>
        <sz val="10.0"/>
        <color rgb="FF0000FF"/>
        <u val="single"/>
      </rPr>
      <t xml:space="preserve">https://www.douyin.com/share/user/59209286963</t>
    </r>
    <phoneticPr fontId="1" type="noConversion" alignment="left"/>
  </si>
  <si>
    <r>
      <rPr>
        <rFont val="Microsoft YaHei"/>
        <sz val="10.0"/>
        <color rgb="FF000000"/>
      </rPr>
      <t xml:space="preserve">盘锦螃蟹 V：Tbt12348888</t>
    </r>
    <phoneticPr fontId="1" type="noConversion" alignment="left"/>
  </si>
  <si>
    <r>
      <rPr>
        <rFont val="Microsoft YaHei"/>
        <sz val="10.0"/>
        <color rgb="FF000000"/>
      </rPr>
      <t xml:space="preserve">vx：Tbt12348888</t>
    </r>
    <phoneticPr fontId="1" type="noConversion" alignment="left"/>
  </si>
  <si>
    <t xml:space="preserve">辣油今天穿点啥</t>
    <phoneticPr fontId="1" type="noConversion" alignment="left"/>
  </si>
  <si>
    <r>
      <rPr>
        <rFont val="Microsoft YaHei"/>
        <sz val="10.0"/>
        <color rgb="FF0000FF"/>
        <u val="single"/>
      </rPr>
      <t xml:space="preserve">https://www.douyin.com/share/user/58320572498</t>
    </r>
    <phoneticPr fontId="1" type="noConversion" alignment="left"/>
  </si>
  <si>
    <r>
      <rPr>
        <rFont val="Microsoft YaHei"/>
        <sz val="10.0"/>
        <color rgb="FF000000"/>
      </rPr>
      <t xml:space="preserve">拜托啦学妹主持团成员 可爱路上逐渐沙雕的美妆博主 天天开心 喜欢您来</t>
    </r>
    <phoneticPr fontId="1" type="noConversion" alignment="left"/>
  </si>
  <si>
    <r>
      <rPr>
        <rFont val="Microsoft YaHei"/>
        <sz val="10.0"/>
        <color rgb="FFFF0000"/>
      </rPr>
      <t xml:space="preserve">丽佳（手机摄影）</t>
    </r>
    <phoneticPr fontId="1" type="noConversion" alignment="left"/>
  </si>
  <si>
    <r>
      <rPr>
        <rFont val="Microsoft YaHei"/>
        <sz val="10.0"/>
        <color rgb="FF0000FF"/>
        <u val="single"/>
      </rPr>
      <t xml:space="preserve">https://www.douyin.com/share/user/103230078754</t>
    </r>
    <phoneticPr fontId="1" type="noConversion" alignment="left"/>
  </si>
  <si>
    <r>
      <rPr>
        <rFont val="Microsoft YaHei"/>
        <sz val="10.0"/>
        <color rgb="FF000000"/>
      </rPr>
      <t xml:space="preserve">喂❤：983450229 用手机镜头记录身边美好生活，传递正能量！</t>
    </r>
    <phoneticPr fontId="1" type="noConversion" alignment="left"/>
  </si>
  <si>
    <r>
      <rPr>
        <rFont val="Microsoft YaHei"/>
        <sz val="10.0"/>
        <color rgb="FF000000"/>
      </rPr>
      <t xml:space="preserve">vx：983450229 tel：13607602602</t>
    </r>
    <phoneticPr fontId="1" type="noConversion" alignment="left"/>
  </si>
  <si>
    <t xml:space="preserve">冉越江一家人</t>
    <phoneticPr fontId="1" type="noConversion" alignment="left"/>
  </si>
  <si>
    <r>
      <rPr>
        <rFont val="Microsoft YaHei"/>
        <sz val="10.0"/>
        <color rgb="FF0000FF"/>
        <u val="single"/>
      </rPr>
      <t xml:space="preserve">https://www.douyin.com/share/user/60940661763</t>
    </r>
    <phoneticPr fontId="1" type="noConversion" alignment="left"/>
  </si>
  <si>
    <r>
      <rPr>
        <rFont val="Microsoft YaHei"/>
        <sz val="10.0"/>
        <color rgb="FF000000"/>
      </rPr>
      <t xml:space="preserve">我们只是娱乐，拍视频爱好者，单纯拍搞笑视频！请不要相信以我名义相关的事，那是骗子</t>
    </r>
    <phoneticPr fontId="1" type="noConversion" alignment="left"/>
  </si>
  <si>
    <r>
      <rPr>
        <rFont val="Microsoft YaHei"/>
        <sz val="10.0"/>
        <color rgb="FFFF0000"/>
      </rPr>
      <t xml:space="preserve">小明先生</t>
    </r>
    <phoneticPr fontId="1" type="noConversion" alignment="left"/>
  </si>
  <si>
    <r>
      <rPr>
        <rFont val="Microsoft YaHei"/>
        <sz val="10.0"/>
        <color rgb="FF0000FF"/>
        <u val="single"/>
      </rPr>
      <t xml:space="preserve">https://www.douyin.com/share/user/55970380667</t>
    </r>
    <phoneticPr fontId="1" type="noConversion" alignment="left"/>
  </si>
  <si>
    <r>
      <rPr>
        <rFont val="Microsoft YaHei"/>
        <sz val="10.0"/>
        <color rgb="FF000000"/>
      </rPr>
      <t xml:space="preserve">原名（sick）（苏天霸）由于感觉不洋气，就改了名字 你的宝藏男孩，超级宠粉 合作v：babyming0328weib：酷酷的小明哥哥</t>
    </r>
    <phoneticPr fontId="1" type="noConversion" alignment="left"/>
  </si>
  <si>
    <r>
      <rPr>
        <rFont val="Microsoft YaHei"/>
        <sz val="10.0"/>
        <color rgb="FF000000"/>
      </rPr>
      <t xml:space="preserve"> 合作vx：babyming0328 / vb：酷酷的小明哥哥</t>
    </r>
    <phoneticPr fontId="1" type="noConversion" alignment="left"/>
  </si>
  <si>
    <t xml:space="preserve">闵子日语歌单</t>
    <phoneticPr fontId="1" type="noConversion" alignment="left"/>
  </si>
  <si>
    <r>
      <rPr>
        <rFont val="Microsoft YaHei"/>
        <sz val="10.0"/>
        <color rgb="FF0000FF"/>
        <u val="single"/>
      </rPr>
      <t xml:space="preserve">https://www.douyin.com/share/user/98387102846</t>
    </r>
    <phoneticPr fontId="1" type="noConversion" alignment="left"/>
  </si>
  <si>
    <r>
      <rPr>
        <rFont val="Microsoft YaHei"/>
        <sz val="10.0"/>
        <color rgb="FF000000"/>
      </rPr>
      <t xml:space="preserve">感谢关注，你们的支持就是我的动力。爱日语爱剪辑。</t>
    </r>
    <phoneticPr fontId="1" type="noConversion" alignment="left"/>
  </si>
  <si>
    <t xml:space="preserve">初晓官方旗舰店</t>
    <phoneticPr fontId="1" type="noConversion" alignment="left"/>
  </si>
  <si>
    <r>
      <rPr>
        <rFont val="Microsoft YaHei"/>
        <sz val="10.0"/>
        <color rgb="FF0000FF"/>
        <u val="single"/>
      </rPr>
      <t xml:space="preserve">https://www.douyin.com/share/user/72184382676</t>
    </r>
    <phoneticPr fontId="1" type="noConversion" alignment="left"/>
  </si>
  <si>
    <r>
      <rPr>
        <rFont val="Microsoft YaHei"/>
        <sz val="10.0"/>
        <color rgb="FF000000"/>
      </rPr>
      <t xml:space="preserve">爱生活，爱初晓！哈尔滨海宁皮革城 初晓</t>
    </r>
    <phoneticPr fontId="1" type="noConversion" alignment="left"/>
  </si>
  <si>
    <r>
      <rPr>
        <rFont val="Microsoft YaHei"/>
        <sz val="10.0"/>
        <color rgb="FF000000"/>
      </rPr>
      <t xml:space="preserve">tel：：13045117500</t>
    </r>
    <phoneticPr fontId="1" type="noConversion" alignment="left"/>
  </si>
  <si>
    <t xml:space="preserve">淘气大叔</t>
    <phoneticPr fontId="1" type="noConversion" alignment="left"/>
  </si>
  <si>
    <r>
      <rPr>
        <rFont val="Microsoft YaHei"/>
        <sz val="10.0"/>
        <color rgb="FF0000FF"/>
        <u val="single"/>
      </rPr>
      <t xml:space="preserve">https://www.douyin.com/share/user/96407432411</t>
    </r>
    <phoneticPr fontId="1" type="noConversion" alignment="left"/>
  </si>
  <si>
    <r>
      <rPr>
        <rFont val="Microsoft YaHei"/>
        <sz val="10.0"/>
        <color rgb="FF000000"/>
      </rPr>
      <t xml:space="preserve">简单的快乐！直播时间：晚8点开始 唯一抖音号，没有任何小号和助理号。</t>
    </r>
    <phoneticPr fontId="1" type="noConversion" alignment="left"/>
  </si>
  <si>
    <t xml:space="preserve">小毛幺 :sun:</t>
    <phoneticPr fontId="1" type="noConversion" alignment="left"/>
  </si>
  <si>
    <r>
      <rPr>
        <rFont val="Microsoft YaHei"/>
        <sz val="10.0"/>
        <color rgb="FF0000FF"/>
        <u val="single"/>
      </rPr>
      <t xml:space="preserve">https://www.douyin.com/share/user/67659900006</t>
    </r>
    <phoneticPr fontId="1" type="noConversion" alignment="left"/>
  </si>
  <si>
    <r>
      <rPr>
        <rFont val="Microsoft YaHei"/>
        <sz val="10.0"/>
        <color rgb="FF000000"/>
      </rPr>
      <t xml:space="preserve">无论世界是否待你温柔，请保持住你的善良</t>
    </r>
    <phoneticPr fontId="1" type="noConversion" alignment="left"/>
  </si>
  <si>
    <t xml:space="preserve">帕丽Pari</t>
    <phoneticPr fontId="1" type="noConversion" alignment="left"/>
  </si>
  <si>
    <r>
      <rPr>
        <rFont val="Microsoft YaHei"/>
        <sz val="10.0"/>
        <color rgb="FF0000FF"/>
        <u val="single"/>
      </rPr>
      <t xml:space="preserve">https://www.douyin.com/share/user/62533937448</t>
    </r>
    <phoneticPr fontId="1" type="noConversion" alignment="left"/>
  </si>
  <si>
    <r>
      <rPr>
        <rFont val="Microsoft YaHei"/>
        <sz val="10.0"/>
        <color rgb="FF000000"/>
      </rPr>
      <t xml:space="preserve">居莱夫人 工作联系VX：ptbyhz 注明【帕丽合作】</t>
    </r>
    <phoneticPr fontId="1" type="noConversion" alignment="left"/>
  </si>
  <si>
    <r>
      <rPr>
        <rFont val="Microsoft YaHei"/>
        <sz val="10.0"/>
        <color rgb="FF000000"/>
      </rPr>
      <t xml:space="preserve">vx：ptbyhz 注明【帕丽合作】</t>
    </r>
    <phoneticPr fontId="1" type="noConversion" alignment="left"/>
  </si>
  <si>
    <t xml:space="preserve">姜泽吉</t>
    <phoneticPr fontId="1" type="noConversion" alignment="left"/>
  </si>
  <si>
    <r>
      <rPr>
        <rFont val="Microsoft YaHei"/>
        <sz val="10.0"/>
        <color rgb="FF0000FF"/>
        <u val="single"/>
      </rPr>
      <t xml:space="preserve">https://www.douyin.com/share/user/81342121764</t>
    </r>
    <phoneticPr fontId="1" type="noConversion" alignment="left"/>
  </si>
  <si>
    <r>
      <rPr>
        <rFont val="Microsoft YaHei"/>
        <sz val="10.0"/>
        <color rgb="FF000000"/>
      </rPr>
      <t xml:space="preserve">❤：164229061</t>
    </r>
    <phoneticPr fontId="1" type="noConversion" alignment="left"/>
  </si>
  <si>
    <t xml:space="preserve">雷达一哥</t>
    <phoneticPr fontId="1" type="noConversion" alignment="left"/>
  </si>
  <si>
    <r>
      <rPr>
        <rFont val="Microsoft YaHei"/>
        <sz val="10.0"/>
        <color rgb="FF0000FF"/>
        <u val="single"/>
      </rPr>
      <t xml:space="preserve">https://www.douyin.com/share/user/98571309181</t>
    </r>
    <phoneticPr fontId="1" type="noConversion" alignment="left"/>
  </si>
  <si>
    <r>
      <rPr>
        <rFont val="Microsoft YaHei"/>
        <sz val="10.0"/>
        <color rgb="FF000000"/>
      </rPr>
      <t xml:space="preserve">安徽淮南焦岗湖人士 上海闽行黄浦江码头 每天晚上8点左右直播 v J516841942</t>
    </r>
    <phoneticPr fontId="1" type="noConversion" alignment="left"/>
  </si>
  <si>
    <r>
      <rPr>
        <rFont val="Microsoft YaHei"/>
        <sz val="10.0"/>
        <color rgb="FF000000"/>
      </rPr>
      <t xml:space="preserve">vx：J516841942</t>
    </r>
    <phoneticPr fontId="1" type="noConversion" alignment="left"/>
  </si>
  <si>
    <t xml:space="preserve">我叫李大威</t>
    <phoneticPr fontId="1" type="noConversion" alignment="left"/>
  </si>
  <si>
    <r>
      <rPr>
        <rFont val="Microsoft YaHei"/>
        <sz val="10.0"/>
        <color rgb="FF0000FF"/>
        <u val="single"/>
      </rPr>
      <t xml:space="preserve">https://www.douyin.com/share/user/67603842911</t>
    </r>
    <phoneticPr fontId="1" type="noConversion" alignment="left"/>
  </si>
  <si>
    <r>
      <rPr>
        <rFont val="Microsoft YaHei"/>
        <sz val="10.0"/>
        <color rgb="FF000000"/>
      </rPr>
      <t xml:space="preserve">直播时间：每周一二三四五日22:00 一个爱吃猪大肠的酒蒙子 ❤：LDW19910511 商务：439998792（注明来意）</t>
    </r>
    <phoneticPr fontId="1" type="noConversion" alignment="left"/>
  </si>
  <si>
    <r>
      <rPr>
        <rFont val="Microsoft YaHei"/>
        <sz val="10.0"/>
        <color rgb="FF000000"/>
      </rPr>
      <t xml:space="preserve">vx：：LDW19910511 商务vx：439998792</t>
    </r>
    <phoneticPr fontId="1" type="noConversion" alignment="left"/>
  </si>
  <si>
    <r>
      <rPr>
        <rFont val="Microsoft YaHei"/>
        <sz val="10.0"/>
        <color rgb="FF000000"/>
      </rPr>
      <t xml:space="preserve">我叫李大威</t>
    </r>
    <phoneticPr fontId="1" type="noConversion" alignment="left"/>
  </si>
  <si>
    <t xml:space="preserve">熊小霖</t>
    <phoneticPr fontId="1" type="noConversion" alignment="left"/>
  </si>
  <si>
    <r>
      <rPr>
        <rFont val="Microsoft YaHei"/>
        <sz val="10.0"/>
        <color rgb="FF0000FF"/>
        <u val="single"/>
      </rPr>
      <t xml:space="preserve">https://www.douyin.com/share/user/59478753507</t>
    </r>
    <phoneticPr fontId="1" type="noConversion" alignment="left"/>
  </si>
  <si>
    <r>
      <rPr>
        <rFont val="Microsoft YaHei"/>
        <sz val="10.0"/>
        <color rgb="FF000000"/>
      </rPr>
      <t xml:space="preserve">身高183 谢谢 vx：xzl000515 其他都是骗子 直播11:00的样子</t>
    </r>
    <phoneticPr fontId="1" type="noConversion" alignment="left"/>
  </si>
  <si>
    <r>
      <rPr>
        <rFont val="Microsoft YaHei"/>
        <sz val="10.0"/>
        <color rgb="FF000000"/>
      </rPr>
      <t xml:space="preserve">vx：xzl000515</t>
    </r>
    <phoneticPr fontId="1" type="noConversion" alignment="left"/>
  </si>
  <si>
    <t xml:space="preserve">该死的他</t>
    <phoneticPr fontId="1" type="noConversion" alignment="left"/>
  </si>
  <si>
    <r>
      <rPr>
        <rFont val="Microsoft YaHei"/>
        <sz val="10.0"/>
        <color rgb="FF0000FF"/>
        <u val="single"/>
      </rPr>
      <t xml:space="preserve">https://www.douyin.com/share/user/105298767280</t>
    </r>
    <phoneticPr fontId="1" type="noConversion" alignment="left"/>
  </si>
  <si>
    <r>
      <rPr>
        <rFont val="Microsoft YaHei"/>
        <sz val="10.0"/>
        <color rgb="FF000000"/>
      </rPr>
      <t xml:space="preserve">记录好兄弟的生活日常 慢慢变优秀吧 商务合作：WGC1500</t>
    </r>
    <phoneticPr fontId="1" type="noConversion" alignment="left"/>
  </si>
  <si>
    <r>
      <rPr>
        <rFont val="Microsoft YaHei"/>
        <sz val="10.0"/>
        <color rgb="FF000000"/>
      </rPr>
      <t xml:space="preserve">vx：WGC1500</t>
    </r>
    <phoneticPr fontId="1" type="noConversion" alignment="left"/>
  </si>
  <si>
    <t xml:space="preserve">涩葡萄儿</t>
    <phoneticPr fontId="1" type="noConversion" alignment="left"/>
  </si>
  <si>
    <r>
      <rPr>
        <rFont val="Microsoft YaHei"/>
        <sz val="10.0"/>
        <color rgb="FF0000FF"/>
        <u val="single"/>
      </rPr>
      <t xml:space="preserve">https://www.douyin.com/share/user/69627665449</t>
    </r>
    <phoneticPr fontId="1" type="noConversion" alignment="left"/>
  </si>
  <si>
    <r>
      <rPr>
        <rFont val="Microsoft YaHei"/>
        <sz val="10.0"/>
        <color rgb="FF000000"/>
      </rPr>
      <t xml:space="preserve">谈笑有鸿儒，往来无白丁</t>
    </r>
    <phoneticPr fontId="1" type="noConversion" alignment="left"/>
  </si>
  <si>
    <t xml:space="preserve">史不凡毛子哥</t>
    <phoneticPr fontId="1" type="noConversion" alignment="left"/>
  </si>
  <si>
    <r>
      <rPr>
        <rFont val="Microsoft YaHei"/>
        <sz val="10.0"/>
        <color rgb="FF0000FF"/>
        <u val="single"/>
      </rPr>
      <t xml:space="preserve">https://www.douyin.com/share/user/62309122690</t>
    </r>
    <phoneticPr fontId="1" type="noConversion" alignment="left"/>
  </si>
  <si>
    <r>
      <rPr>
        <rFont val="Microsoft YaHei"/>
        <sz val="10.0"/>
        <color rgb="FF000000"/>
      </rPr>
      <t xml:space="preserve">第四届 CCTV 相声大赛一等奖 最佳逗哏奖 第五届中国曲艺牡丹奖新人奖 河南神曲创始人 代表作：《我是不是恁哥》《摩的摩的》《给恁全撂倒》《中原大饭店》《小地方》《酒段高手》《请回答毛子哥》直播：每周晚9点</t>
    </r>
    <phoneticPr fontId="1" type="noConversion" alignment="left"/>
  </si>
  <si>
    <r>
      <rPr>
        <rFont val="Microsoft YaHei"/>
        <sz val="10.0"/>
        <color rgb="FF678F00"/>
      </rPr>
      <t xml:space="preserve">Y.U Studio</t>
    </r>
    <phoneticPr fontId="1" type="noConversion" alignment="left"/>
  </si>
  <si>
    <r>
      <rPr>
        <rFont val="Microsoft YaHei"/>
        <sz val="10.0"/>
        <color rgb="FF0000FF"/>
        <u val="single"/>
      </rPr>
      <t xml:space="preserve">https://www.douyin.com/share/user/100634057045</t>
    </r>
    <phoneticPr fontId="1" type="noConversion" alignment="left"/>
  </si>
  <si>
    <r>
      <rPr>
        <rFont val="Microsoft YaHei"/>
        <sz val="10.0"/>
        <color rgb="FF000000"/>
      </rPr>
      <t xml:space="preserve">领取聊天表情包或课程 Vx：dengpao1221</t>
    </r>
    <phoneticPr fontId="1" type="noConversion" alignment="left"/>
  </si>
  <si>
    <r>
      <rPr>
        <rFont val="Microsoft YaHei"/>
        <sz val="10.0"/>
        <color rgb="FF000000"/>
      </rPr>
      <t xml:space="preserve">vx：dengpao1221</t>
    </r>
    <phoneticPr fontId="1" type="noConversion" alignment="left"/>
  </si>
  <si>
    <t xml:space="preserve">凌异</t>
    <phoneticPr fontId="1" type="noConversion" alignment="left"/>
  </si>
  <si>
    <r>
      <rPr>
        <rFont val="Microsoft YaHei"/>
        <sz val="10.0"/>
        <color rgb="FF0000FF"/>
        <u val="single"/>
      </rPr>
      <t xml:space="preserve">https://www.douyin.com/share/user/97163536925</t>
    </r>
    <phoneticPr fontId="1" type="noConversion" alignment="left"/>
  </si>
  <si>
    <r>
      <rPr>
        <rFont val="Microsoft YaHei"/>
        <sz val="10.0"/>
        <color rgb="FF000000"/>
      </rPr>
      <t xml:space="preserve">~我就是我 神一样选手 寻爱拍的你 一起拍视频</t>
    </r>
    <phoneticPr fontId="1" type="noConversion" alignment="left"/>
  </si>
  <si>
    <t xml:space="preserve">你啲メ.杰莋▄!,</t>
    <phoneticPr fontId="1" type="noConversion" alignment="left"/>
  </si>
  <si>
    <r>
      <rPr>
        <rFont val="Microsoft YaHei"/>
        <sz val="10.0"/>
        <color rgb="FF0000FF"/>
        <u val="single"/>
      </rPr>
      <t xml:space="preserve">https://www.douyin.com/share/user/64278320587</t>
    </r>
    <phoneticPr fontId="1" type="noConversion" alignment="left"/>
  </si>
  <si>
    <r>
      <rPr>
        <rFont val="Microsoft YaHei"/>
        <sz val="10.0"/>
        <color rgb="FF000000"/>
      </rPr>
      <t xml:space="preserve">。。。你是我的安眠药，但偶尔也失效 让我头疼又难熬</t>
    </r>
    <phoneticPr fontId="1" type="noConversion" alignment="left"/>
  </si>
  <si>
    <r>
      <rPr>
        <rFont val="Microsoft YaHei"/>
        <sz val="10.0"/>
        <color rgb="FFFF0000"/>
      </rPr>
      <t xml:space="preserve">小番茄-朱迪</t>
    </r>
    <phoneticPr fontId="1" type="noConversion" alignment="left"/>
  </si>
  <si>
    <r>
      <rPr>
        <rFont val="Microsoft YaHei"/>
        <sz val="10.0"/>
        <color rgb="FF0000FF"/>
        <u val="single"/>
      </rPr>
      <t xml:space="preserve">https://www.douyin.com/share/user/80983030941</t>
    </r>
    <phoneticPr fontId="1" type="noConversion" alignment="left"/>
  </si>
  <si>
    <r>
      <rPr>
        <rFont val="Microsoft YaHei"/>
        <sz val="10.0"/>
        <color rgb="FF000000"/>
      </rPr>
      <t xml:space="preserve">白茶清欢无别事 我在等风也等你 7/11 号恢复直播~</t>
    </r>
    <phoneticPr fontId="1" type="noConversion" alignment="left"/>
  </si>
  <si>
    <r>
      <rPr>
        <rFont val="Microsoft YaHei"/>
        <sz val="10.0"/>
        <color rgb="FF000000"/>
      </rPr>
      <t xml:space="preserve">vx：taoxin0518</t>
    </r>
    <phoneticPr fontId="1" type="noConversion" alignment="left"/>
  </si>
  <si>
    <t xml:space="preserve">郑还好</t>
    <phoneticPr fontId="1" type="noConversion" alignment="left"/>
  </si>
  <si>
    <r>
      <rPr>
        <rFont val="Microsoft YaHei"/>
        <sz val="10.0"/>
        <color rgb="FF0000FF"/>
        <u val="single"/>
      </rPr>
      <t xml:space="preserve">https://www.douyin.com/share/user/62428103711</t>
    </r>
    <phoneticPr fontId="1" type="noConversion" alignment="left"/>
  </si>
  <si>
    <r>
      <rPr>
        <rFont val="Microsoft YaHei"/>
        <sz val="10.0"/>
        <color rgb="FF000000"/>
      </rPr>
      <t xml:space="preserve">一汪清泉 微博 郑还好 微信 cupotato（仅工作）</t>
    </r>
    <phoneticPr fontId="1" type="noConversion" alignment="left"/>
  </si>
  <si>
    <r>
      <rPr>
        <rFont val="Microsoft YaHei"/>
        <sz val="10.0"/>
        <color rgb="FF000000"/>
      </rPr>
      <t xml:space="preserve">vx：cupotato</t>
    </r>
    <phoneticPr fontId="1" type="noConversion" alignment="left"/>
  </si>
  <si>
    <r>
      <rPr>
        <rFont val="Microsoft YaHei"/>
        <sz val="10.0"/>
        <color rgb="FF000000"/>
      </rPr>
      <t xml:space="preserve">太麻烦了</t>
    </r>
    <phoneticPr fontId="1" type="noConversion" alignment="left"/>
  </si>
  <si>
    <t xml:space="preserve">刘老根药丸子</t>
    <phoneticPr fontId="1" type="noConversion" alignment="left"/>
  </si>
  <si>
    <r>
      <rPr>
        <rFont val="Microsoft YaHei"/>
        <sz val="10.0"/>
        <color rgb="FF0000FF"/>
        <u val="single"/>
      </rPr>
      <t xml:space="preserve">https://www.douyin.com/share/user/68274333001</t>
    </r>
    <phoneticPr fontId="1" type="noConversion" alignment="left"/>
  </si>
  <si>
    <r>
      <rPr>
        <rFont val="Microsoft YaHei"/>
        <sz val="10.0"/>
        <color rgb="FF000000"/>
      </rPr>
      <t xml:space="preserve">艺名：小东北 赵本山老师第71号弟子，辽宁民间艺人团演员 《刘老根3》中饰演“药丸子”用我的喜剧 欢乐你的人生 感谢大家对我的喜爱</t>
    </r>
    <phoneticPr fontId="1" type="noConversion" alignment="left"/>
  </si>
  <si>
    <t xml:space="preserve">闻西</t>
    <phoneticPr fontId="1" type="noConversion" alignment="left"/>
  </si>
  <si>
    <r>
      <rPr>
        <rFont val="Microsoft YaHei"/>
        <sz val="10.0"/>
        <color rgb="FF0000FF"/>
        <u val="single"/>
      </rPr>
      <t xml:space="preserve">https://www.douyin.com/share/user/61287379577</t>
    </r>
    <phoneticPr fontId="1" type="noConversion" alignment="left"/>
  </si>
  <si>
    <r>
      <rPr>
        <rFont val="Microsoft YaHei"/>
        <sz val="10.0"/>
        <color rgb="FF000000"/>
      </rPr>
      <t xml:space="preserve">求求你们关注我吧 vb：闻西你好 ❤：wenxi8933</t>
    </r>
    <phoneticPr fontId="1" type="noConversion" alignment="left"/>
  </si>
  <si>
    <r>
      <rPr>
        <rFont val="Microsoft YaHei"/>
        <sz val="10.0"/>
        <color rgb="FF000000"/>
      </rPr>
      <t xml:space="preserve"> vx：wenxi8933 /vb：闻西你好 </t>
    </r>
    <phoneticPr fontId="1" type="noConversion" alignment="left"/>
  </si>
  <si>
    <t xml:space="preserve">双胞胎田田苗苗</t>
    <phoneticPr fontId="1" type="noConversion" alignment="left"/>
  </si>
  <si>
    <r>
      <rPr>
        <rFont val="Microsoft YaHei"/>
        <sz val="10.0"/>
        <color rgb="FF0000FF"/>
        <u val="single"/>
      </rPr>
      <t xml:space="preserve">https://www.douyin.com/share/user/84198560707</t>
    </r>
    <phoneticPr fontId="1" type="noConversion" alignment="left"/>
  </si>
  <si>
    <r>
      <rPr>
        <rFont val="Microsoft YaHei"/>
        <sz val="10.0"/>
        <color rgb="FF000000"/>
      </rPr>
      <t xml:space="preserve">缘分很奇妙，遇见你们很荣幸 V❤：TIAN552121（变瘦找我们，工会勿扰）</t>
    </r>
    <phoneticPr fontId="1" type="noConversion" alignment="left"/>
  </si>
  <si>
    <r>
      <rPr>
        <rFont val="Microsoft YaHei"/>
        <sz val="10.0"/>
        <color rgb="FF000000"/>
      </rPr>
      <t xml:space="preserve">vx：TIAN552121</t>
    </r>
    <phoneticPr fontId="1" type="noConversion" alignment="left"/>
  </si>
  <si>
    <t xml:space="preserve">沪街访</t>
    <phoneticPr fontId="1" type="noConversion" alignment="left"/>
  </si>
  <si>
    <r>
      <rPr>
        <rFont val="Microsoft YaHei"/>
        <sz val="10.0"/>
        <color rgb="FF0000FF"/>
        <u val="single"/>
      </rPr>
      <t xml:space="preserve">https://www.douyin.com/share/user/95698617272</t>
    </r>
    <phoneticPr fontId="1" type="noConversion" alignment="left"/>
  </si>
  <si>
    <r>
      <rPr>
        <rFont val="Microsoft YaHei"/>
        <sz val="10.0"/>
        <color rgb="FF000000"/>
      </rPr>
      <t xml:space="preserve">希望在魔都街头遇见那个有趣的灵魂 欢迎出镜报名 欢迎投稿 每晚5点半更新 不定时直播 您的关注是我们最大的动力 合作v：yesaili0908</t>
    </r>
    <phoneticPr fontId="1" type="noConversion" alignment="left"/>
  </si>
  <si>
    <r>
      <rPr>
        <rFont val="Microsoft YaHei"/>
        <sz val="10.0"/>
        <color rgb="FF000000"/>
      </rPr>
      <t xml:space="preserve">暂不拉新</t>
    </r>
    <phoneticPr fontId="1" type="noConversion" alignment="left"/>
  </si>
  <si>
    <r>
      <rPr>
        <rFont val="Microsoft YaHei"/>
        <sz val="10.0"/>
        <color rgb="FF000000"/>
      </rPr>
      <t xml:space="preserve">vx：yesaili0908</t>
    </r>
    <phoneticPr fontId="1" type="noConversion" alignment="left"/>
  </si>
  <si>
    <r>
      <rPr>
        <rFont val="Microsoft YaHei"/>
        <sz val="10.0"/>
        <color rgb="FF000000"/>
      </rPr>
      <t xml:space="preserve">魔都街头丘比特</t>
    </r>
    <phoneticPr fontId="1" type="noConversion" alignment="left"/>
  </si>
  <si>
    <t xml:space="preserve">东营二姐</t>
    <phoneticPr fontId="1" type="noConversion" alignment="left"/>
  </si>
  <si>
    <r>
      <rPr>
        <rFont val="Microsoft YaHei"/>
        <sz val="10.0"/>
        <color rgb="FF0000FF"/>
        <u val="single"/>
      </rPr>
      <t xml:space="preserve">https://www.douyin.com/share/user/87381482162</t>
    </r>
    <phoneticPr fontId="1" type="noConversion" alignment="left"/>
  </si>
  <si>
    <r>
      <rPr>
        <rFont val="Microsoft YaHei"/>
        <sz val="10.0"/>
        <color rgb="FF000000"/>
      </rPr>
      <t xml:space="preserve">二姐和二姐夫的快乐生活 v（wqx235810）《加v注明来意》18366922388</t>
    </r>
    <phoneticPr fontId="1" type="noConversion" alignment="left"/>
  </si>
  <si>
    <r>
      <rPr>
        <rFont val="Microsoft YaHei"/>
        <sz val="10.0"/>
        <color rgb="FF000000"/>
      </rPr>
      <t xml:space="preserve">vx：wqx235810/18366922388</t>
    </r>
    <phoneticPr fontId="1" type="noConversion" alignment="left"/>
  </si>
  <si>
    <t xml:space="preserve">街头探长</t>
    <phoneticPr fontId="1" type="noConversion" alignment="left"/>
  </si>
  <si>
    <r>
      <rPr>
        <rFont val="Microsoft YaHei"/>
        <sz val="10.0"/>
        <color rgb="FF0000FF"/>
        <u val="single"/>
      </rPr>
      <t xml:space="preserve">https://www.douyin.com/share/user/105993124233</t>
    </r>
    <phoneticPr fontId="1" type="noConversion" alignment="left"/>
  </si>
  <si>
    <r>
      <rPr>
        <rFont val="Microsoft YaHei"/>
        <sz val="10.0"/>
        <color rgb="FF000000"/>
      </rPr>
      <t xml:space="preserve">QQ：346182326 商务：17319009203</t>
    </r>
    <phoneticPr fontId="1" type="noConversion" alignment="left"/>
  </si>
  <si>
    <r>
      <rPr>
        <rFont val="Microsoft YaHei"/>
        <sz val="10.0"/>
        <color rgb="FF000000"/>
      </rPr>
      <t xml:space="preserve">QQ：346182326 商务vx：：17319009203</t>
    </r>
    <phoneticPr fontId="1" type="noConversion" alignment="left"/>
  </si>
  <si>
    <r>
      <rPr>
        <rFont val="Microsoft YaHei"/>
        <sz val="10.0"/>
        <color rgb="FF000000"/>
      </rPr>
      <t xml:space="preserve">重庆武则天:baby_bottle:</t>
    </r>
    <phoneticPr fontId="1" type="noConversion" alignment="left"/>
  </si>
  <si>
    <r>
      <rPr>
        <rFont val="Microsoft YaHei"/>
        <sz val="10.0"/>
        <color rgb="FF0000FF"/>
        <u val="single"/>
      </rPr>
      <t xml:space="preserve">https://www.douyin.com/share/user/77683498767</t>
    </r>
    <phoneticPr fontId="1" type="noConversion" alignment="left"/>
  </si>
  <si>
    <r>
      <rPr>
        <rFont val="Microsoft YaHei"/>
        <sz val="10.0"/>
        <color rgb="FF000000"/>
      </rPr>
      <t xml:space="preserve">直播时间：每天09:30 因为喜欢，永不取关 本人：hetongtong0728</t>
    </r>
    <phoneticPr fontId="1" type="noConversion" alignment="left"/>
  </si>
  <si>
    <r>
      <rPr>
        <rFont val="Microsoft YaHei"/>
        <sz val="10.0"/>
        <color rgb="FF000000"/>
      </rPr>
      <t xml:space="preserve">vx：hetongtong0728</t>
    </r>
    <phoneticPr fontId="1" type="noConversion" alignment="left"/>
  </si>
  <si>
    <r>
      <rPr>
        <rFont val="Microsoft YaHei"/>
        <sz val="10.0"/>
        <color rgb="FFFF0000"/>
      </rPr>
      <t xml:space="preserve">黄瓜哥</t>
    </r>
    <phoneticPr fontId="1" type="noConversion" alignment="left"/>
  </si>
  <si>
    <r>
      <rPr>
        <rFont val="Microsoft YaHei"/>
        <sz val="10.0"/>
        <color rgb="FF0000FF"/>
        <u val="single"/>
      </rPr>
      <t xml:space="preserve">https://www.douyin.com/share/user/55521807570</t>
    </r>
    <phoneticPr fontId="1" type="noConversion" alignment="left"/>
  </si>
  <si>
    <r>
      <rPr>
        <rFont val="Microsoft YaHei"/>
        <sz val="10.0"/>
        <color rgb="FF000000"/>
      </rPr>
      <t xml:space="preserve">我不管我最帅、我要和你谈恋爱</t>
    </r>
    <phoneticPr fontId="1" type="noConversion" alignment="left"/>
  </si>
  <si>
    <t xml:space="preserve">阳阳，空调哥</t>
    <phoneticPr fontId="1" type="noConversion" alignment="left"/>
  </si>
  <si>
    <r>
      <rPr>
        <rFont val="Microsoft YaHei"/>
        <sz val="10.0"/>
        <color rgb="FF0000FF"/>
        <u val="single"/>
      </rPr>
      <t xml:space="preserve">https://www.douyin.com/share/user/79156486268</t>
    </r>
    <phoneticPr fontId="1" type="noConversion" alignment="left"/>
  </si>
  <si>
    <r>
      <rPr>
        <rFont val="Microsoft YaHei"/>
        <sz val="10.0"/>
        <color rgb="FF000000"/>
      </rPr>
      <t xml:space="preserve">我是个俗人......俗人就应该做通俗易懂的事儿......愿所有人快乐❤</t>
    </r>
    <phoneticPr fontId="1" type="noConversion" alignment="left"/>
  </si>
  <si>
    <t xml:space="preserve">两脚兽尼尼</t>
    <phoneticPr fontId="1" type="noConversion" alignment="left"/>
  </si>
  <si>
    <r>
      <rPr>
        <rFont val="Microsoft YaHei"/>
        <sz val="10.0"/>
        <color rgb="FF0000FF"/>
        <u val="single"/>
      </rPr>
      <t xml:space="preserve">https://www.douyin.com/share/user/99843411420</t>
    </r>
    <phoneticPr fontId="1" type="noConversion" alignment="left"/>
  </si>
  <si>
    <r>
      <rPr>
        <rFont val="Microsoft YaHei"/>
        <sz val="10.0"/>
        <color rgb="FF000000"/>
      </rPr>
      <t xml:space="preserve">你的情话 我来传达</t>
    </r>
    <phoneticPr fontId="1" type="noConversion" alignment="left"/>
  </si>
  <si>
    <r>
      <rPr>
        <rFont val="Microsoft YaHei"/>
        <sz val="10.0"/>
        <color rgb="FFFF0000"/>
      </rPr>
      <t xml:space="preserve">龙梅子</t>
    </r>
    <phoneticPr fontId="1" type="noConversion" alignment="left"/>
  </si>
  <si>
    <r>
      <rPr>
        <rFont val="Microsoft YaHei"/>
        <sz val="10.0"/>
        <color rgb="FF0000FF"/>
        <u val="single"/>
      </rPr>
      <t xml:space="preserve">https://www.douyin.com/share/user/59038600952</t>
    </r>
    <phoneticPr fontId="1" type="noConversion" alignment="left"/>
  </si>
  <si>
    <r>
      <rPr>
        <rFont val="Microsoft YaHei"/>
        <sz val="10.0"/>
        <color rgb="FF000000"/>
      </rPr>
      <t xml:space="preserve">每天不定时直播 身高173 他人笑我太疯癫 我笑他人太疯癫 我笑他人看不穿</t>
    </r>
    <phoneticPr fontId="1" type="noConversion" alignment="left"/>
  </si>
  <si>
    <r>
      <rPr>
        <rFont val="Microsoft YaHei"/>
        <sz val="10.0"/>
        <color rgb="FF000000"/>
      </rPr>
      <t xml:space="preserve">vb：龙梅子-米丁</t>
    </r>
    <phoneticPr fontId="1" type="noConversion" alignment="left"/>
  </si>
  <si>
    <r>
      <rPr>
        <rFont val="Microsoft YaHei"/>
        <sz val="10.0"/>
        <color rgb="FFFF0000"/>
      </rPr>
      <t xml:space="preserve">Python编程学习</t>
    </r>
    <phoneticPr fontId="1" type="noConversion" alignment="left"/>
  </si>
  <si>
    <r>
      <rPr>
        <rFont val="Microsoft YaHei"/>
        <sz val="10.0"/>
        <color rgb="FF0000FF"/>
        <u val="single"/>
      </rPr>
      <t xml:space="preserve">https://www.douyin.com/share/user/106155868184</t>
    </r>
    <phoneticPr fontId="1" type="noConversion" alignment="left"/>
  </si>
  <si>
    <r>
      <rPr>
        <rFont val="Microsoft YaHei"/>
        <sz val="10.0"/>
        <color rgb="FF000000"/>
      </rPr>
      <t xml:space="preserve">群里可以获取学习教程和开发工具 python学习Q群：769752512 web前端学习群：365996716 每晚群内直播授课学习</t>
    </r>
    <phoneticPr fontId="1" type="noConversion" alignment="left"/>
  </si>
  <si>
    <r>
      <rPr>
        <rFont val="Microsoft YaHei"/>
        <sz val="10.0"/>
        <color rgb="FF000000"/>
      </rPr>
      <t xml:space="preserve">python学习Q群：769752512 / web前端学习群：365996716 </t>
    </r>
    <phoneticPr fontId="1" type="noConversion" alignment="left"/>
  </si>
  <si>
    <r>
      <rPr>
        <rFont val="Microsoft YaHei"/>
        <sz val="10.0"/>
        <color rgb="FF000000"/>
      </rPr>
      <t xml:space="preserve">小表妹（卖鱼妹）</t>
    </r>
    <phoneticPr fontId="1" type="noConversion" alignment="left"/>
  </si>
  <si>
    <r>
      <rPr>
        <rFont val="Microsoft YaHei"/>
        <sz val="10.0"/>
        <color rgb="FF0000FF"/>
        <u val="single"/>
      </rPr>
      <t xml:space="preserve">https://www.douyin.com/share/user/96852207143</t>
    </r>
    <phoneticPr fontId="1" type="noConversion" alignment="left"/>
  </si>
  <si>
    <r>
      <rPr>
        <rFont val="Microsoft YaHei"/>
        <sz val="10.0"/>
        <color rgb="FF000000"/>
      </rPr>
      <t xml:space="preserve">我是一个有趣的灵魂 10点---2点直播 陪伴是最长情的告白 合作商❤：hxp198947 产品售后请＋：xbm198947</t>
    </r>
    <phoneticPr fontId="1" type="noConversion" alignment="left"/>
  </si>
  <si>
    <r>
      <rPr>
        <rFont val="Microsoft YaHei"/>
        <sz val="10.0"/>
        <color rgb="FF000000"/>
      </rPr>
      <t xml:space="preserve">vx：hxp198947</t>
    </r>
    <phoneticPr fontId="1" type="noConversion" alignment="left"/>
  </si>
  <si>
    <t xml:space="preserve">昆明韩伊谷服饰</t>
    <phoneticPr fontId="1" type="noConversion" alignment="left"/>
  </si>
  <si>
    <r>
      <rPr>
        <rFont val="Microsoft YaHei"/>
        <sz val="10.0"/>
        <color rgb="FF0000FF"/>
        <u val="single"/>
      </rPr>
      <t xml:space="preserve">https://www.douyin.com/share/user/74741359207</t>
    </r>
    <phoneticPr fontId="1" type="noConversion" alignment="left"/>
  </si>
  <si>
    <r>
      <rPr>
        <rFont val="Microsoft YaHei"/>
        <sz val="10.0"/>
        <color rgb="FF000000"/>
      </rPr>
      <t xml:space="preserve">喜欢穿衣打扮的小姐姐们加入我们的团队吧 ljm1980413</t>
    </r>
    <phoneticPr fontId="1" type="noConversion" alignment="left"/>
  </si>
  <si>
    <r>
      <rPr>
        <rFont val="Microsoft YaHei"/>
        <sz val="10.0"/>
        <color rgb="FF000000"/>
      </rPr>
      <t xml:space="preserve">vx：ljm1980413/13116257520</t>
    </r>
    <phoneticPr fontId="1" type="noConversion" alignment="left"/>
  </si>
  <si>
    <r>
      <rPr>
        <rFont val="Microsoft YaHei"/>
        <sz val="10.0"/>
        <color rgb="FF678F00"/>
      </rPr>
      <t xml:space="preserve">搞笑</t>
    </r>
    <phoneticPr fontId="1" type="noConversion" alignment="left"/>
  </si>
  <si>
    <t xml:space="preserve">浪里小白龙:dragon:</t>
    <phoneticPr fontId="1" type="noConversion" alignment="left"/>
  </si>
  <si>
    <r>
      <rPr>
        <rFont val="Microsoft YaHei"/>
        <sz val="10.0"/>
        <color rgb="FF0000FF"/>
        <u val="single"/>
      </rPr>
      <t xml:space="preserve">https://www.douyin.com/share/user/72518583892</t>
    </r>
    <phoneticPr fontId="1" type="noConversion" alignment="left"/>
  </si>
  <si>
    <r>
      <rPr>
        <rFont val="Microsoft YaHei"/>
        <sz val="10.0"/>
        <color rgb="FF000000"/>
      </rPr>
      <t xml:space="preserve">会玩的贴膜工 贴膜咨询：GMKF1003 贴膜培训：GMKF1001</t>
    </r>
    <phoneticPr fontId="1" type="noConversion" alignment="left"/>
  </si>
  <si>
    <r>
      <rPr>
        <rFont val="Microsoft YaHei"/>
        <sz val="10.0"/>
        <color rgb="FF000000"/>
      </rPr>
      <t xml:space="preserve">vx：GMKF1003/GMKF1001</t>
    </r>
    <phoneticPr fontId="1" type="noConversion" alignment="left"/>
  </si>
  <si>
    <t xml:space="preserve">走心大测评</t>
    <phoneticPr fontId="1" type="noConversion" alignment="left"/>
  </si>
  <si>
    <r>
      <rPr>
        <rFont val="Microsoft YaHei"/>
        <sz val="10.0"/>
        <color rgb="FF0000FF"/>
        <u val="single"/>
      </rPr>
      <t xml:space="preserve">https://www.douyin.com/share/user/99582537060</t>
    </r>
    <phoneticPr fontId="1" type="noConversion" alignment="left"/>
  </si>
  <si>
    <r>
      <rPr>
        <rFont val="Microsoft YaHei"/>
        <sz val="10.0"/>
        <color rgb="FF000000"/>
      </rPr>
      <t xml:space="preserve">吃的玩的用的，最真实最有态度的测评，想要我测什么就留言吧！ 合作：sgzmt666</t>
    </r>
    <phoneticPr fontId="1" type="noConversion" alignment="left"/>
  </si>
  <si>
    <r>
      <rPr>
        <rFont val="Microsoft YaHei"/>
        <sz val="10.0"/>
        <color rgb="FF000000"/>
      </rPr>
      <t xml:space="preserve">vx：sgzmt666</t>
    </r>
    <phoneticPr fontId="1" type="noConversion" alignment="left"/>
  </si>
  <si>
    <t xml:space="preserve">胡建烽:guitar:</t>
    <phoneticPr fontId="1" type="noConversion" alignment="left"/>
  </si>
  <si>
    <r>
      <rPr>
        <rFont val="Microsoft YaHei"/>
        <sz val="10.0"/>
        <color rgb="FF0000FF"/>
        <u val="single"/>
      </rPr>
      <t xml:space="preserve">https://www.douyin.com/share/user/102335206893</t>
    </r>
    <phoneticPr fontId="1" type="noConversion" alignment="left"/>
  </si>
  <si>
    <r>
      <rPr>
        <rFont val="Microsoft YaHei"/>
        <sz val="10.0"/>
        <color rgb="FF000000"/>
      </rPr>
      <t xml:space="preserve">马甲：烽火 每天户外直播时间：晚上8点整 农民的儿子 百姓主播 爱好音乐，喜欢创作。 代表作：《爱情主演》《爱的深伤的深》《兄弟喝个够》演出请联系：18652678234吴先生。</t>
    </r>
    <phoneticPr fontId="1" type="noConversion" alignment="left"/>
  </si>
  <si>
    <r>
      <rPr>
        <rFont val="Microsoft YaHei"/>
        <sz val="10.0"/>
        <color rgb="FF000000"/>
      </rPr>
      <t xml:space="preserve">抖音私信、短信</t>
    </r>
    <phoneticPr fontId="1" type="noConversion" alignment="left"/>
  </si>
  <si>
    <r>
      <rPr>
        <rFont val="Arial"/>
        <sz val="10.0"/>
        <color rgb="FF000000"/>
      </rPr>
      <t xml:space="preserve">tel：18652678234</t>
    </r>
    <phoneticPr fontId="1" type="noConversion" alignment="left"/>
  </si>
  <si>
    <t xml:space="preserve">源来爱修机</t>
    <phoneticPr fontId="1" type="noConversion" alignment="left"/>
  </si>
  <si>
    <r>
      <rPr>
        <rFont val="Microsoft YaHei"/>
        <sz val="10.0"/>
        <color rgb="FF0000FF"/>
        <u val="single"/>
      </rPr>
      <t xml:space="preserve">https://www.douyin.com/share/user/97971712184</t>
    </r>
    <phoneticPr fontId="1" type="noConversion" alignment="left"/>
  </si>
  <si>
    <r>
      <rPr>
        <rFont val="Microsoft YaHei"/>
        <sz val="10.0"/>
        <color rgb="FF000000"/>
      </rPr>
      <t xml:space="preserve">工作纪实与段子结合结合分享乐趣 寄维修请＋联系我们</t>
    </r>
    <phoneticPr fontId="1" type="noConversion" alignment="left"/>
  </si>
  <si>
    <r>
      <rPr>
        <rFont val="Arial"/>
        <sz val="10.0"/>
        <color rgb="FF000000"/>
      </rPr>
      <t xml:space="preserve">vx：14700285578</t>
    </r>
    <phoneticPr fontId="1" type="noConversion" alignment="left"/>
  </si>
  <si>
    <t xml:space="preserve">小小是晓慧:two_hearts:</t>
    <phoneticPr fontId="1" type="noConversion" alignment="left"/>
  </si>
  <si>
    <r>
      <rPr>
        <rFont val="Microsoft YaHei"/>
        <sz val="10.0"/>
        <color rgb="FF0000FF"/>
        <u val="single"/>
      </rPr>
      <t xml:space="preserve">https://www.douyin.com/share/user/62405477881</t>
    </r>
    <phoneticPr fontId="1" type="noConversion" alignment="left"/>
  </si>
  <si>
    <r>
      <rPr>
        <rFont val="Microsoft YaHei"/>
        <sz val="10.0"/>
        <color rgb="FF000000"/>
      </rPr>
      <t xml:space="preserve">普通小孩热爱生活中</t>
    </r>
    <phoneticPr fontId="1" type="noConversion" alignment="left"/>
  </si>
  <si>
    <t xml:space="preserve">穗子怪怪</t>
    <phoneticPr fontId="1" type="noConversion" alignment="left"/>
  </si>
  <si>
    <r>
      <rPr>
        <rFont val="Microsoft YaHei"/>
        <sz val="10.0"/>
        <color rgb="FF0000FF"/>
        <u val="single"/>
      </rPr>
      <t xml:space="preserve">https://www.douyin.com/share/user/58501130116</t>
    </r>
    <phoneticPr fontId="1" type="noConversion" alignment="left"/>
  </si>
  <si>
    <r>
      <rPr>
        <rFont val="Microsoft YaHei"/>
        <sz val="10.0"/>
        <color rgb="FF000000"/>
      </rPr>
      <t xml:space="preserve">潮汕人在广州 关注了你就是我的小粿条 V❤：KASU-- 不定时直播 进粉丝群关注直播动态噢！</t>
    </r>
    <phoneticPr fontId="1" type="noConversion" alignment="left"/>
  </si>
  <si>
    <r>
      <rPr>
        <rFont val="Microsoft YaHei"/>
        <sz val="10.0"/>
        <color rgb="FF000000"/>
      </rPr>
      <t xml:space="preserve">vx：KASU-- </t>
    </r>
    <phoneticPr fontId="1" type="noConversion" alignment="left"/>
  </si>
  <si>
    <r>
      <rPr>
        <rFont val="Microsoft YaHei"/>
        <sz val="10.0"/>
        <color rgb="FF000000"/>
      </rPr>
      <t xml:space="preserve">胖了哥甄选</t>
    </r>
    <phoneticPr fontId="1" type="noConversion" alignment="left"/>
  </si>
  <si>
    <r>
      <rPr>
        <rFont val="Microsoft YaHei"/>
        <sz val="10.0"/>
        <color rgb="FF0000FF"/>
        <u val="single"/>
      </rPr>
      <t xml:space="preserve">https://www.douyin.com/share/user/93490443235</t>
    </r>
    <phoneticPr fontId="1" type="noConversion" alignment="left"/>
  </si>
  <si>
    <r>
      <rPr>
        <rFont val="Microsoft YaHei"/>
        <sz val="10.0"/>
        <color rgb="FF000000"/>
      </rPr>
      <t xml:space="preserve">元气气泡水今天六点来啦</t>
    </r>
    <phoneticPr fontId="1" type="noConversion" alignment="left"/>
  </si>
  <si>
    <r>
      <rPr>
        <rFont val="Arial"/>
        <sz val="10.0"/>
        <color rgb="FF000000"/>
      </rPr>
      <t xml:space="preserve">tel：13163753047</t>
    </r>
    <phoneticPr fontId="1" type="noConversion" alignment="left"/>
  </si>
  <si>
    <t xml:space="preserve">吻艺</t>
    <phoneticPr fontId="1" type="noConversion" alignment="left"/>
  </si>
  <si>
    <r>
      <rPr>
        <rFont val="Microsoft YaHei"/>
        <sz val="10.0"/>
        <color rgb="FF0000FF"/>
        <u val="single"/>
      </rPr>
      <t xml:space="preserve">https://www.douyin.com/share/user/69930815855</t>
    </r>
    <phoneticPr fontId="1" type="noConversion" alignment="left"/>
  </si>
  <si>
    <r>
      <rPr>
        <rFont val="Microsoft YaHei"/>
        <sz val="10.0"/>
        <color rgb="FF000000"/>
      </rPr>
      <t xml:space="preserve">核桃❤ sgggmm</t>
    </r>
    <phoneticPr fontId="1" type="noConversion" alignment="left"/>
  </si>
  <si>
    <r>
      <rPr>
        <rFont val="Microsoft YaHei"/>
        <sz val="10.0"/>
        <color rgb="FF000000"/>
      </rPr>
      <t xml:space="preserve">vx：sgggmm</t>
    </r>
    <phoneticPr fontId="1" type="noConversion" alignment="left"/>
  </si>
  <si>
    <t xml:space="preserve">美琪呀:fire:</t>
    <phoneticPr fontId="1" type="noConversion" alignment="left"/>
  </si>
  <si>
    <r>
      <rPr>
        <rFont val="Microsoft YaHei"/>
        <sz val="10.0"/>
        <color rgb="FF0000FF"/>
        <u val="single"/>
      </rPr>
      <t xml:space="preserve">https://www.douyin.com/share/user/96667473600</t>
    </r>
    <phoneticPr fontId="1" type="noConversion" alignment="left"/>
  </si>
  <si>
    <r>
      <rPr>
        <rFont val="Microsoft YaHei"/>
        <sz val="10.0"/>
        <color rgb="FF000000"/>
      </rPr>
      <t xml:space="preserve">来了不关注我？想什么呢？ 商业合作：tmq559（本人）</t>
    </r>
    <phoneticPr fontId="1" type="noConversion" alignment="left"/>
  </si>
  <si>
    <r>
      <rPr>
        <rFont val="Microsoft YaHei"/>
        <sz val="10.0"/>
        <color rgb="FF000000"/>
      </rPr>
      <t xml:space="preserve">vx：tmq559</t>
    </r>
    <phoneticPr fontId="1" type="noConversion" alignment="left"/>
  </si>
  <si>
    <t xml:space="preserve">淄博师专</t>
    <phoneticPr fontId="1" type="noConversion" alignment="left"/>
  </si>
  <si>
    <r>
      <rPr>
        <rFont val="Microsoft YaHei"/>
        <sz val="10.0"/>
        <color rgb="FF0000FF"/>
        <u val="single"/>
      </rPr>
      <t xml:space="preserve">https://www.douyin.com/share/user/99284873606</t>
    </r>
    <phoneticPr fontId="1" type="noConversion" alignment="left"/>
  </si>
  <si>
    <r>
      <rPr>
        <rFont val="Microsoft YaHei"/>
        <sz val="10.0"/>
        <color rgb="FF000000"/>
      </rPr>
      <t xml:space="preserve">教师的摇篮，一个梦开始的地方 学校VX公众号：掌上淄师</t>
    </r>
    <phoneticPr fontId="1" type="noConversion" alignment="left"/>
  </si>
  <si>
    <t xml:space="preserve">Zk择昆</t>
    <phoneticPr fontId="1" type="noConversion" alignment="left"/>
  </si>
  <si>
    <r>
      <rPr>
        <rFont val="Microsoft YaHei"/>
        <sz val="10.0"/>
        <color rgb="FF0000FF"/>
        <u val="single"/>
      </rPr>
      <t xml:space="preserve">https://www.douyin.com/share/user/58999295975</t>
    </r>
    <phoneticPr fontId="1" type="noConversion" alignment="left"/>
  </si>
  <si>
    <r>
      <rPr>
        <rFont val="Microsoft YaHei"/>
        <sz val="10.0"/>
        <color rgb="FF000000"/>
      </rPr>
      <t xml:space="preserve">希望大家能看到我能够开心！ Vx：nn9752447 欢迎来到沙雕世界</t>
    </r>
    <phoneticPr fontId="1" type="noConversion" alignment="left"/>
  </si>
  <si>
    <r>
      <rPr>
        <rFont val="Microsoft YaHei"/>
        <sz val="10.0"/>
        <color rgb="FF000000"/>
      </rPr>
      <t xml:space="preserve">vx：nn9752447</t>
    </r>
    <phoneticPr fontId="1" type="noConversion" alignment="left"/>
  </si>
  <si>
    <t xml:space="preserve">:microphone:芳哥:princess:</t>
    <phoneticPr fontId="1" type="noConversion" alignment="left"/>
  </si>
  <si>
    <r>
      <rPr>
        <rFont val="Microsoft YaHei"/>
        <sz val="10.0"/>
        <color rgb="FF0000FF"/>
        <u val="single"/>
      </rPr>
      <t xml:space="preserve">https://www.douyin.com/share/user/70191968554</t>
    </r>
    <phoneticPr fontId="1" type="noConversion" alignment="left"/>
  </si>
  <si>
    <r>
      <rPr>
        <rFont val="Microsoft YaHei"/>
        <sz val="10.0"/>
        <color rgb="FF000000"/>
      </rPr>
      <t xml:space="preserve">有生之年 有幸遇见 直播时间晚上20:30-24:30 白天随缘不定时直播。 珍惜眼前人，愿一生无恙</t>
    </r>
    <phoneticPr fontId="1" type="noConversion" alignment="left"/>
  </si>
  <si>
    <t xml:space="preserve">空哥</t>
    <phoneticPr fontId="1" type="noConversion" alignment="left"/>
  </si>
  <si>
    <r>
      <rPr>
        <rFont val="Microsoft YaHei"/>
        <sz val="10.0"/>
        <color rgb="FF0000FF"/>
        <u val="single"/>
      </rPr>
      <t xml:space="preserve">https://www.douyin.com/share/user/85146334566</t>
    </r>
    <phoneticPr fontId="1" type="noConversion" alignment="left"/>
  </si>
  <si>
    <r>
      <rPr>
        <rFont val="Microsoft YaHei"/>
        <sz val="10.0"/>
        <color rgb="FF000000"/>
      </rPr>
      <t xml:space="preserve">从世俗中出家 男人不用太帅 像个爷们就行 网络上的我 不一定是真正的我 商务：13370315579</t>
    </r>
    <phoneticPr fontId="1" type="noConversion" alignment="left"/>
  </si>
  <si>
    <r>
      <rPr>
        <rFont val="Arial"/>
        <sz val="10.0"/>
        <color rgb="FF000000"/>
      </rPr>
      <t xml:space="preserve">vx：13370315579</t>
    </r>
    <phoneticPr fontId="1" type="noConversion" alignment="left"/>
  </si>
  <si>
    <t xml:space="preserve">能能和爷爷奶奶</t>
    <phoneticPr fontId="1" type="noConversion" alignment="left"/>
  </si>
  <si>
    <r>
      <rPr>
        <rFont val="Microsoft YaHei"/>
        <sz val="10.0"/>
        <color rgb="FF0000FF"/>
        <u val="single"/>
      </rPr>
      <t xml:space="preserve">https://www.douyin.com/share/user/56014412963</t>
    </r>
    <phoneticPr fontId="1" type="noConversion" alignment="left"/>
  </si>
  <si>
    <r>
      <rPr>
        <rFont val="Microsoft YaHei"/>
        <sz val="10.0"/>
        <color rgb="FF000000"/>
      </rPr>
      <t xml:space="preserve">爷爷奶奶加花花 总能让你笑哈哈 在这里我会发布爷爷奶奶搞笑视频和自己的作品 关注我 我是一个热爱生活的BoY 围脖＋个人DY：玖柒年的刘能能 个人工作室：玖柒传媒 宣传片、婚礼、MV等短视频制作请私信 不带货谢谢~</t>
    </r>
    <phoneticPr fontId="1" type="noConversion" alignment="left"/>
  </si>
  <si>
    <r>
      <rPr>
        <rFont val="Microsoft YaHei"/>
        <sz val="10.0"/>
        <color rgb="FF000000"/>
      </rPr>
      <t xml:space="preserve">vb：玖柒年的刘能能</t>
    </r>
    <phoneticPr fontId="1" type="noConversion" alignment="left"/>
  </si>
  <si>
    <t xml:space="preserve">阿瑞纳妹妹</t>
    <phoneticPr fontId="1" type="noConversion" alignment="left"/>
  </si>
  <si>
    <r>
      <rPr>
        <rFont val="Microsoft YaHei"/>
        <sz val="10.0"/>
        <color rgb="FF0000FF"/>
        <u val="single"/>
      </rPr>
      <t xml:space="preserve">https://www.douyin.com/share/user/107758387279</t>
    </r>
    <phoneticPr fontId="1" type="noConversion" alignment="left"/>
  </si>
  <si>
    <r>
      <rPr>
        <rFont val="Microsoft YaHei"/>
        <sz val="10.0"/>
        <color rgb="FF000000"/>
      </rPr>
      <t xml:space="preserve">直播时间：每周六日14:00 你的专属沙雕姐妹 谢谢大家喜欢我 粉丝vx：ARENABBH 商务合作：csww66688 免学韩语课＋v：yangtuo911（本人力荐，备注阿瑞纳）</t>
    </r>
    <phoneticPr fontId="1" type="noConversion" alignment="left"/>
  </si>
  <si>
    <r>
      <rPr>
        <rFont val="Microsoft YaHei"/>
        <sz val="10.0"/>
        <color rgb="FF000000"/>
      </rPr>
      <t xml:space="preserve">vx：csww66688 </t>
    </r>
    <phoneticPr fontId="1" type="noConversion" alignment="left"/>
  </si>
  <si>
    <r>
      <rPr>
        <rFont val="Microsoft YaHei"/>
        <sz val="10.0"/>
        <color rgb="FF000000"/>
      </rPr>
      <t xml:space="preserve">暂时没有考虑入驻其他平台</t>
    </r>
    <phoneticPr fontId="1" type="noConversion" alignment="left"/>
  </si>
  <si>
    <r>
      <rPr>
        <rFont val="Microsoft YaHei"/>
        <sz val="10.0"/>
        <color rgb="FF000000"/>
      </rPr>
      <t xml:space="preserve">哈少（爆笑喜剧）</t>
    </r>
    <phoneticPr fontId="1" type="noConversion" alignment="left"/>
  </si>
  <si>
    <r>
      <rPr>
        <rFont val="Microsoft YaHei"/>
        <sz val="10.0"/>
        <color rgb="FF0000FF"/>
        <u val="single"/>
      </rPr>
      <t xml:space="preserve">https://www.douyin.com/share/user/63924109426</t>
    </r>
    <phoneticPr fontId="1" type="noConversion" alignment="left"/>
  </si>
  <si>
    <r>
      <rPr>
        <rFont val="Microsoft YaHei"/>
        <sz val="10.0"/>
        <color rgb="FF000000"/>
      </rPr>
      <t xml:space="preserve">本人目前单身 微：qaq15666（备注来意）</t>
    </r>
    <phoneticPr fontId="1" type="noConversion" alignment="left"/>
  </si>
  <si>
    <r>
      <rPr>
        <rFont val="Microsoft YaHei"/>
        <sz val="10.0"/>
        <color rgb="FF000000"/>
      </rPr>
      <t xml:space="preserve">未断更老作者</t>
    </r>
    <phoneticPr fontId="1" type="noConversion" alignment="left"/>
  </si>
  <si>
    <r>
      <rPr>
        <rFont val="Microsoft YaHei"/>
        <sz val="10.0"/>
        <color rgb="FF000000"/>
      </rPr>
      <t xml:space="preserve">vx：qaq15666</t>
    </r>
    <phoneticPr fontId="1" type="noConversion" alignment="left"/>
  </si>
  <si>
    <r>
      <rPr>
        <rFont val="Microsoft YaHei"/>
        <sz val="10.0"/>
        <color rgb="FF000000"/>
      </rPr>
      <t xml:space="preserve">哈少哥</t>
    </r>
    <phoneticPr fontId="1" type="noConversion" alignment="left"/>
  </si>
  <si>
    <r>
      <rPr>
        <rFont val="Microsoft YaHei"/>
        <sz val="10.0"/>
        <color rgb="FF000000"/>
      </rPr>
      <t xml:space="preserve">1001010589649</t>
    </r>
    <phoneticPr fontId="1" type="noConversion" alignment="left"/>
  </si>
  <si>
    <t xml:space="preserve">罗兮兮</t>
    <phoneticPr fontId="1" type="noConversion" alignment="left"/>
  </si>
  <si>
    <r>
      <rPr>
        <rFont val="Microsoft YaHei"/>
        <sz val="10.0"/>
        <color rgb="FF0000FF"/>
        <u val="single"/>
      </rPr>
      <t xml:space="preserve">https://www.douyin.com/share/user/22611444587</t>
    </r>
    <phoneticPr fontId="1" type="noConversion" alignment="left"/>
  </si>
  <si>
    <r>
      <rPr>
        <rFont val="Microsoft YaHei"/>
        <sz val="10.0"/>
        <color rgb="FF000000"/>
      </rPr>
      <t xml:space="preserve">直播时间：每天20:30 谢谢关注 晚上8.30-10直播 欢迎新朋友 Vx：luoxixi662</t>
    </r>
    <phoneticPr fontId="1" type="noConversion" alignment="left"/>
  </si>
  <si>
    <r>
      <rPr>
        <rFont val="Microsoft YaHei"/>
        <sz val="10.0"/>
        <color rgb="FF000000"/>
      </rPr>
      <t xml:space="preserve">vx：luoxixi662</t>
    </r>
    <phoneticPr fontId="1" type="noConversion" alignment="left"/>
  </si>
  <si>
    <t xml:space="preserve">杰哥创业正能量</t>
    <phoneticPr fontId="1" type="noConversion" alignment="left"/>
  </si>
  <si>
    <r>
      <rPr>
        <rFont val="Microsoft YaHei"/>
        <sz val="10.0"/>
        <color rgb="FF0000FF"/>
        <u val="single"/>
      </rPr>
      <t xml:space="preserve">https://www.douyin.com/share/user/86147297138</t>
    </r>
    <phoneticPr fontId="1" type="noConversion" alignment="left"/>
  </si>
  <si>
    <r>
      <rPr>
        <rFont val="Microsoft YaHei"/>
        <sz val="10.0"/>
        <color rgb="FF000000"/>
      </rPr>
      <t xml:space="preserve">他在关注我哦 来自 云南临沧山咔咔 有缘认识是一家 感谢抖音绿色平台</t>
    </r>
    <phoneticPr fontId="1" type="noConversion" alignment="left"/>
  </si>
  <si>
    <t xml:space="preserve">老富一家人</t>
    <phoneticPr fontId="1" type="noConversion" alignment="left"/>
  </si>
  <si>
    <r>
      <rPr>
        <rFont val="Microsoft YaHei"/>
        <sz val="10.0"/>
        <color rgb="FF0000FF"/>
        <u val="single"/>
      </rPr>
      <t xml:space="preserve">https://www.iesdouyin.com/share/user/63626765189?u_code=1ha30al3cj65&amp;sec_uid=MS4wLjABAAAA0KZgUXr2U2k1SXkW-cpfnA80E_d1YAo9kEITCChikdI&amp;utm_campaign=client_share&amp;app=aweme&amp;utm_medium=ios&amp;tt_from=copy&amp;utm_source=copy</t>
    </r>
    <phoneticPr fontId="1" type="noConversion" alignment="left"/>
  </si>
  <si>
    <r>
      <rPr>
        <rFont val="Microsoft YaHei"/>
        <sz val="10.0"/>
        <color rgb="FF000000"/>
      </rPr>
      <t xml:space="preserve">中外文化体验者 我们是中意夫妻也是老富的家人 感谢关注!! ＋Ciao-china2020</t>
    </r>
    <phoneticPr fontId="1" type="noConversion" alignment="left"/>
  </si>
  <si>
    <r>
      <rPr>
        <rFont val="Microsoft YaHei"/>
        <sz val="10.0"/>
        <color rgb="FF000000"/>
      </rPr>
      <t xml:space="preserve">vx：Ciao-china2020</t>
    </r>
    <phoneticPr fontId="1" type="noConversion" alignment="left"/>
  </si>
  <si>
    <r>
      <rPr>
        <rFont val="Arial"/>
        <sz val="10.0"/>
        <color rgb="FF000000"/>
      </rPr>
      <t xml:space="preserve">路卡和瑞丽</t>
    </r>
    <phoneticPr fontId="1" type="noConversion" alignment="left"/>
  </si>
  <si>
    <r>
      <rPr>
        <rFont val="Arial"/>
        <sz val="10.0"/>
        <color rgb="FF000000"/>
      </rPr>
      <t xml:space="preserve">1001012459557</t>
    </r>
    <phoneticPr fontId="1" type="noConversion" alignment="left"/>
  </si>
  <si>
    <t xml:space="preserve">Amro 埃米尔</t>
    <phoneticPr fontId="1" type="noConversion" alignment="left"/>
  </si>
  <si>
    <r>
      <rPr>
        <rFont val="Microsoft YaHei"/>
        <sz val="10.0"/>
        <color rgb="FF0000FF"/>
        <u val="single"/>
      </rPr>
      <t xml:space="preserve">https://www.douyin.com/share/user/66415333813</t>
    </r>
    <phoneticPr fontId="1" type="noConversion" alignment="left"/>
  </si>
  <si>
    <r>
      <rPr>
        <rFont val="Microsoft YaHei"/>
        <sz val="10.0"/>
        <color rgb="FF000000"/>
      </rPr>
      <t xml:space="preserve">请你们不要一次性给我的很多视频点赞！ 对我账号不好！谢谢理解 在中国见到伟大的老百姓，见过大明星其中“成龙、赵文卓、郭涛、任天野、刘昊然、拜客、胡静....”希望能多看明星，多交好友 博士学位</t>
    </r>
    <phoneticPr fontId="1" type="noConversion" alignment="left"/>
  </si>
  <si>
    <r>
      <rPr>
        <rFont val="Arial"/>
        <sz val="10.0"/>
        <color rgb="FF000000"/>
      </rPr>
      <t xml:space="preserve">vx：Amro2310143578</t>
    </r>
    <phoneticPr fontId="1" type="noConversion" alignment="left"/>
  </si>
  <si>
    <t xml:space="preserve">元宝美业</t>
    <phoneticPr fontId="1" type="noConversion" alignment="left"/>
  </si>
  <si>
    <r>
      <rPr>
        <rFont val="Microsoft YaHei"/>
        <sz val="10.0"/>
        <color rgb="FF0000FF"/>
        <u val="single"/>
      </rPr>
      <t xml:space="preserve">https://www.douyin.com/share/user/71186686591</t>
    </r>
    <phoneticPr fontId="1" type="noConversion" alignment="left"/>
  </si>
  <si>
    <r>
      <rPr>
        <rFont val="Microsoft YaHei"/>
        <sz val="10.0"/>
        <color rgb="FF000000"/>
      </rPr>
      <t xml:space="preserve">万家灯火 总有人负重前行 加油！ 河南 郑州 承蒙厚爱 感谢关注</t>
    </r>
    <phoneticPr fontId="1" type="noConversion" alignment="left"/>
  </si>
  <si>
    <r>
      <rPr>
        <rFont val="Arial"/>
        <sz val="10.0"/>
        <color rgb="FF000000"/>
      </rPr>
      <t xml:space="preserve">tel：15036184300</t>
    </r>
    <phoneticPr fontId="1" type="noConversion" alignment="left"/>
  </si>
  <si>
    <r>
      <rPr>
        <rFont val="Microsoft YaHei"/>
        <sz val="10.0"/>
        <color rgb="FFFF0000"/>
      </rPr>
      <t xml:space="preserve">晨熙</t>
    </r>
    <phoneticPr fontId="1" type="noConversion" alignment="left"/>
  </si>
  <si>
    <r>
      <rPr>
        <rFont val="Microsoft YaHei"/>
        <sz val="10.0"/>
        <color rgb="FF0000FF"/>
        <u val="single"/>
      </rPr>
      <t xml:space="preserve">https://www.douyin.com/share/user/59081696834</t>
    </r>
    <phoneticPr fontId="1" type="noConversion" alignment="left"/>
  </si>
  <si>
    <r>
      <rPr>
        <rFont val="Microsoft YaHei"/>
        <sz val="10.0"/>
        <color rgb="FF000000"/>
      </rPr>
      <t xml:space="preserve">快乐的源泉 星图：mc987766围脖回私信：晨曦小黄鸭</t>
    </r>
    <phoneticPr fontId="1" type="noConversion" alignment="left"/>
  </si>
  <si>
    <r>
      <rPr>
        <rFont val="Microsoft YaHei"/>
        <sz val="10.0"/>
        <color rgb="FF000000"/>
      </rPr>
      <t xml:space="preserve">抖音私信、微博私信</t>
    </r>
    <phoneticPr fontId="1" type="noConversion" alignment="left"/>
  </si>
  <si>
    <r>
      <rPr>
        <rFont val="Microsoft YaHei"/>
        <sz val="10.0"/>
        <color rgb="FF000000"/>
      </rPr>
      <t xml:space="preserve">vb：晨熙小黄鸭</t>
    </r>
    <phoneticPr fontId="1" type="noConversion" alignment="left"/>
  </si>
  <si>
    <t xml:space="preserve">小奥宝@</t>
    <phoneticPr fontId="1" type="noConversion" alignment="left"/>
  </si>
  <si>
    <r>
      <rPr>
        <rFont val="Microsoft YaHei"/>
        <sz val="10.0"/>
        <color rgb="FF0000FF"/>
        <u val="single"/>
      </rPr>
      <t xml:space="preserve">https://www.douyin.com/share/user/58914460940</t>
    </r>
    <phoneticPr fontId="1" type="noConversion" alignment="left"/>
  </si>
  <si>
    <r>
      <rPr>
        <rFont val="Microsoft YaHei"/>
        <sz val="10.0"/>
        <color rgb="FF000000"/>
      </rPr>
      <t xml:space="preserve">越努力越幸运 下午4点到6点直播 企鹅群：598821645（活跃进）围脖：绝世小奥宝星图合作：（推广）：YuAo11111（备注）商务合作：nhui8916（备注）</t>
    </r>
    <phoneticPr fontId="1" type="noConversion" alignment="left"/>
  </si>
  <si>
    <r>
      <rPr>
        <rFont val="Microsoft YaHei"/>
        <sz val="10.0"/>
        <color rgb="FF000000"/>
      </rPr>
      <t xml:space="preserve">vx:nhui8916/YuAo11111</t>
    </r>
    <phoneticPr fontId="1" type="noConversion" alignment="left"/>
  </si>
  <si>
    <r>
      <rPr>
        <rFont val="Microsoft YaHei"/>
        <sz val="10.0"/>
        <color rgb="FFFF0000"/>
      </rPr>
      <t xml:space="preserve">竹子姐姐</t>
    </r>
    <phoneticPr fontId="1" type="noConversion" alignment="left"/>
  </si>
  <si>
    <r>
      <rPr>
        <rFont val="Microsoft YaHei"/>
        <sz val="10.0"/>
        <color rgb="FF0000FF"/>
        <u val="single"/>
      </rPr>
      <t xml:space="preserve">https://www.douyin.com/share/user/95597649798</t>
    </r>
    <phoneticPr fontId="1" type="noConversion" alignment="left"/>
  </si>
  <si>
    <r>
      <rPr>
        <rFont val="Microsoft YaHei"/>
        <sz val="10.0"/>
        <color rgb="FF000000"/>
      </rPr>
      <t xml:space="preserve">明天永远是美好的</t>
    </r>
    <phoneticPr fontId="1" type="noConversion" alignment="left"/>
  </si>
  <si>
    <t xml:space="preserve">任永全</t>
    <phoneticPr fontId="1" type="noConversion" alignment="left"/>
  </si>
  <si>
    <r>
      <rPr>
        <rFont val="Microsoft YaHei"/>
        <sz val="10.0"/>
        <color rgb="FF0000FF"/>
        <u val="single"/>
      </rPr>
      <t xml:space="preserve">https://www.douyin.com/share/user/106330966100</t>
    </r>
    <phoneticPr fontId="1" type="noConversion" alignment="left"/>
  </si>
  <si>
    <r>
      <rPr>
        <rFont val="Microsoft YaHei"/>
        <sz val="10.0"/>
        <color rgb="FF000000"/>
      </rPr>
      <t xml:space="preserve">一个经常做公益的主持人</t>
    </r>
    <phoneticPr fontId="1" type="noConversion" alignment="left"/>
  </si>
  <si>
    <r>
      <rPr>
        <rFont val="Microsoft YaHei"/>
        <sz val="10.0"/>
        <color rgb="FFFF0000"/>
      </rPr>
      <t xml:space="preserve">驴驴baby</t>
    </r>
    <phoneticPr fontId="1" type="noConversion" alignment="left"/>
  </si>
  <si>
    <r>
      <rPr>
        <rFont val="Microsoft YaHei"/>
        <sz val="10.0"/>
        <color rgb="FF0000FF"/>
        <u val="single"/>
      </rPr>
      <t xml:space="preserve">https://www.douyin.com/share/user/106666223352</t>
    </r>
    <phoneticPr fontId="1" type="noConversion" alignment="left"/>
  </si>
  <si>
    <r>
      <rPr>
        <rFont val="Microsoft YaHei"/>
        <sz val="10.0"/>
        <color rgb="FF000000"/>
      </rPr>
      <t xml:space="preserve">这一次我只做自己 vb：驴驴baby- 商务：onedouyin 私人：ludi0006（只加粉丝）</t>
    </r>
    <phoneticPr fontId="1" type="noConversion" alignment="left"/>
  </si>
  <si>
    <r>
      <rPr>
        <rFont val="Microsoft YaHei"/>
        <sz val="10.0"/>
        <color rgb="FF000000"/>
      </rPr>
      <t xml:space="preserve">商务vx：onedouyin 私人vx：ludi0006</t>
    </r>
    <phoneticPr fontId="1" type="noConversion" alignment="left"/>
  </si>
  <si>
    <r>
      <rPr>
        <rFont val="Microsoft YaHei"/>
        <sz val="10.0"/>
        <color rgb="FF000000"/>
      </rPr>
      <t xml:space="preserve">小猴:leaf_fluttering_in_wind:</t>
    </r>
    <phoneticPr fontId="1" type="noConversion" alignment="left"/>
  </si>
  <si>
    <r>
      <rPr>
        <rFont val="Microsoft YaHei"/>
        <sz val="10.0"/>
        <color rgb="FF0000FF"/>
        <u val="single"/>
      </rPr>
      <t xml:space="preserve">https://www.douyin.com/share/user/93833528155</t>
    </r>
    <phoneticPr fontId="1" type="noConversion" alignment="left"/>
  </si>
  <si>
    <r>
      <rPr>
        <rFont val="Microsoft YaHei"/>
        <sz val="10.0"/>
        <color rgb="FF000000"/>
      </rPr>
      <t xml:space="preserve">和作：xiaohouya123（备注来意）</t>
    </r>
    <phoneticPr fontId="1" type="noConversion" alignment="left"/>
  </si>
  <si>
    <r>
      <rPr>
        <rFont val="Microsoft YaHei"/>
        <sz val="10.0"/>
        <color rgb="FF000000"/>
      </rPr>
      <t xml:space="preserve">vx：xiaohouya123</t>
    </r>
    <phoneticPr fontId="1" type="noConversion" alignment="left"/>
  </si>
  <si>
    <r>
      <rPr>
        <rFont val="Arial"/>
        <sz val="10.0"/>
        <color rgb="FF000000"/>
      </rPr>
      <t xml:space="preserve">太原懿曲社</t>
    </r>
    <phoneticPr fontId="1" type="noConversion" alignment="left"/>
  </si>
  <si>
    <r>
      <rPr>
        <rFont val="Arial"/>
        <sz val="10.0"/>
        <color rgb="FF0000FF"/>
        <u val="single"/>
      </rPr>
      <t xml:space="preserve">https://www.douyin.com/share/user/87866098092</t>
    </r>
    <phoneticPr fontId="1" type="noConversion" alignment="left"/>
  </si>
  <si>
    <r>
      <rPr>
        <rFont val="Arial"/>
        <sz val="10.0"/>
        <color rgb="FF000000"/>
      </rPr>
      <t xml:space="preserve">太原懿曲社相声茶馆 合作演出请私信加V 观看演出请现场提前一天订票 周日下午三点惠民专场</t>
    </r>
    <phoneticPr fontId="1" type="noConversion" alignment="left"/>
  </si>
  <si>
    <r>
      <rPr>
        <rFont val="Arial"/>
        <sz val="10.0"/>
        <color rgb="FF000000"/>
      </rPr>
      <t xml:space="preserve">微信</t>
    </r>
    <phoneticPr fontId="1" type="noConversion" alignment="left"/>
  </si>
  <si>
    <r>
      <rPr>
        <rFont val="Arial"/>
        <sz val="10.0"/>
        <color rgb="FF000000"/>
      </rPr>
      <t xml:space="preserve">vx：13643463644</t>
    </r>
    <phoneticPr fontId="1" type="noConversion" alignment="left"/>
  </si>
  <si>
    <t xml:space="preserve">傲风椅子精</t>
    <phoneticPr fontId="1" type="noConversion" alignment="left"/>
  </si>
  <si>
    <r>
      <rPr>
        <rFont val="Arial"/>
        <sz val="10.0"/>
        <color rgb="FF0000FF"/>
        <u val="single"/>
      </rPr>
      <t xml:space="preserve">https://www.douyin.com/share/user/105128771245</t>
    </r>
    <phoneticPr fontId="1" type="noConversion" alignment="left"/>
  </si>
  <si>
    <r>
      <rPr>
        <rFont val="Arial"/>
        <sz val="10.0"/>
        <color rgb="FF000000"/>
      </rPr>
      <t xml:space="preserve">分享电竞公司日常</t>
    </r>
    <phoneticPr fontId="1" type="noConversion" alignment="left"/>
  </si>
  <si>
    <r>
      <rPr>
        <rFont val="Arial"/>
        <sz val="10.0"/>
        <color rgb="FF000000"/>
      </rPr>
      <t xml:space="preserve">抖音私信</t>
    </r>
    <phoneticPr fontId="1" type="noConversion" alignment="left"/>
  </si>
  <si>
    <r>
      <rPr>
        <rFont val="Arial"/>
        <sz val="10.0"/>
        <color rgb="FF000000"/>
      </rPr>
      <t xml:space="preserve">树大哥（冲刺50万）</t>
    </r>
    <phoneticPr fontId="1" type="noConversion" alignment="left"/>
  </si>
  <si>
    <r>
      <rPr>
        <rFont val="Arial"/>
        <sz val="10.0"/>
        <color rgb="FF0000FF"/>
        <u val="single"/>
      </rPr>
      <t xml:space="preserve">https://www.douyin.com/share/user/97921993525</t>
    </r>
    <phoneticPr fontId="1" type="noConversion" alignment="left"/>
  </si>
  <si>
    <r>
      <rPr>
        <rFont val="Arial"/>
        <sz val="10.0"/>
        <color rgb="FF000000"/>
      </rPr>
      <t xml:space="preserve">所有作品都是自编、自导、自演！谢谢支持！ V：Cxl718168</t>
    </r>
    <phoneticPr fontId="1" type="noConversion" alignment="left"/>
  </si>
  <si>
    <r>
      <rPr>
        <rFont val="Arial"/>
        <sz val="10.0"/>
        <color rgb="FF000000"/>
      </rPr>
      <t xml:space="preserve">vx：Cxl718168</t>
    </r>
    <phoneticPr fontId="1" type="noConversion" alignment="left"/>
  </si>
  <si>
    <r>
      <rPr>
        <rFont val="Arial"/>
        <sz val="10.0"/>
        <color rgb="FF000000"/>
      </rPr>
      <t xml:space="preserve">潮汕笑长</t>
    </r>
    <phoneticPr fontId="1" type="noConversion" alignment="left"/>
  </si>
  <si>
    <r>
      <rPr>
        <rFont val="Arial"/>
        <sz val="10.0"/>
        <color rgb="FF0000FF"/>
        <u val="single"/>
      </rPr>
      <t xml:space="preserve">https://www.douyin.com/share/user/97832595607</t>
    </r>
    <phoneticPr fontId="1" type="noConversion" alignment="left"/>
  </si>
  <si>
    <r>
      <rPr>
        <rFont val="Arial"/>
        <sz val="10.0"/>
        <color rgb="FF000000"/>
      </rPr>
      <t xml:space="preserve">《广东潮汕惠来人》每晚10点 来直播间吹牛 一个专业的喜剧演员</t>
    </r>
    <phoneticPr fontId="1" type="noConversion" alignment="left"/>
  </si>
  <si>
    <t xml:space="preserve">宜兴丁蜀紫砂艺术</t>
    <phoneticPr fontId="1" type="noConversion" alignment="left"/>
  </si>
  <si>
    <r>
      <rPr>
        <rFont val="Arial"/>
        <sz val="10.0"/>
        <color rgb="FF0000FF"/>
        <u val="single"/>
      </rPr>
      <t xml:space="preserve">https://www.douyin.com/share/user/61313444062</t>
    </r>
    <phoneticPr fontId="1" type="noConversion" alignment="left"/>
  </si>
  <si>
    <r>
      <rPr>
        <rFont val="Arial"/>
        <sz val="10.0"/>
        <color rgb="FF000000"/>
      </rPr>
      <t xml:space="preserve">一个无组织无纪律玩泥巴的普通人</t>
    </r>
    <phoneticPr fontId="1" type="noConversion" alignment="left"/>
  </si>
  <si>
    <r>
      <rPr>
        <rFont val="Arial"/>
        <sz val="10.0"/>
        <color rgb="FF000000"/>
      </rPr>
      <t xml:space="preserve">vx：13222833456</t>
    </r>
    <phoneticPr fontId="1" type="noConversion" alignment="left"/>
  </si>
  <si>
    <t xml:space="preserve">王摇摆</t>
    <phoneticPr fontId="1" type="noConversion" alignment="left"/>
  </si>
  <si>
    <r>
      <rPr>
        <rFont val="Arial"/>
        <sz val="10.0"/>
        <color rgb="FF0000FF"/>
        <u val="single"/>
      </rPr>
      <t xml:space="preserve">https://www.douyin.com/share/user/57829917429</t>
    </r>
    <phoneticPr fontId="1" type="noConversion" alignment="left"/>
  </si>
  <si>
    <r>
      <rPr>
        <rFont val="Arial"/>
        <sz val="10.0"/>
        <color rgb="FF000000"/>
      </rPr>
      <t xml:space="preserve">vb：王锡武 会跳舞的头发和扭不伤的大胯 商务：wcc-191108 菜菜得瘦/白：ccyb1108 同款衣服搜店铺：菜菜和摇摆</t>
    </r>
    <phoneticPr fontId="1" type="noConversion" alignment="left"/>
  </si>
  <si>
    <r>
      <rPr>
        <rFont val="Arial"/>
        <sz val="10.0"/>
        <color rgb="FF000000"/>
      </rPr>
      <t xml:space="preserve">vx：wcc-191108 / ccyb1108 / vb：王锡武 </t>
    </r>
    <phoneticPr fontId="1" type="noConversion" alignment="left"/>
  </si>
  <si>
    <t xml:space="preserve">安徽刘大美</t>
    <phoneticPr fontId="1" type="noConversion" alignment="left"/>
  </si>
  <si>
    <r>
      <rPr>
        <rFont val="Arial"/>
        <sz val="10.0"/>
        <color rgb="FF0000FF"/>
        <u val="single"/>
      </rPr>
      <t xml:space="preserve">https://www.douyin.com/share/user/96220251565</t>
    </r>
    <phoneticPr fontId="1" type="noConversion" alignment="left"/>
  </si>
  <si>
    <r>
      <rPr>
        <rFont val="Arial"/>
        <sz val="10.0"/>
        <color rgb="FF000000"/>
      </rPr>
      <t xml:space="preserve">老表点个关注再走呗 如果取关 热门再见（每晚9：30直播）只有这一个号 不主动加任何人 有问题订单里你找客服 主动联系你的客服都是骗子 微❤：dsmei77777</t>
    </r>
    <phoneticPr fontId="1" type="noConversion" alignment="left"/>
  </si>
  <si>
    <r>
      <rPr>
        <rFont val="Arial"/>
        <sz val="10.0"/>
        <color rgb="FF000000"/>
      </rPr>
      <t xml:space="preserve">vx：dsmei77777</t>
    </r>
    <phoneticPr fontId="1" type="noConversion" alignment="left"/>
  </si>
  <si>
    <t xml:space="preserve">小金月</t>
    <phoneticPr fontId="1" type="noConversion" alignment="left"/>
  </si>
  <si>
    <r>
      <rPr>
        <rFont val="Arial"/>
        <sz val="10.0"/>
        <color rgb="FF0000FF"/>
        <u val="single"/>
      </rPr>
      <t xml:space="preserve">https://www.douyin.com/share/user/59259578332</t>
    </r>
    <phoneticPr fontId="1" type="noConversion" alignment="left"/>
  </si>
  <si>
    <r>
      <rPr>
        <rFont val="Arial"/>
        <sz val="10.0"/>
        <color rgb="FF000000"/>
      </rPr>
      <t xml:space="preserve">天然气质美女一枚 职业：演员、主持人 毕业于：上海戏剧学院 复旦大学管理学院 爱美，爱吃，爱睡 乐观生活每一天，好好生活在当下。</t>
    </r>
    <phoneticPr fontId="1" type="noConversion" alignment="left"/>
  </si>
  <si>
    <t xml:space="preserve">沈不火</t>
    <phoneticPr fontId="1" type="noConversion" alignment="left"/>
  </si>
  <si>
    <r>
      <rPr>
        <rFont val="Arial"/>
        <sz val="10.0"/>
        <color rgb="FF0000FF"/>
        <u val="single"/>
      </rPr>
      <t xml:space="preserve">https://www.douyin.com/share/user/59187368738</t>
    </r>
    <phoneticPr fontId="1" type="noConversion" alignment="left"/>
  </si>
  <si>
    <r>
      <rPr>
        <rFont val="Arial"/>
        <sz val="10.0"/>
        <color rgb="FF000000"/>
      </rPr>
      <t xml:space="preserve">所有直播间买的产品，不要相信所有客服 你可以不漂亮但必须要有趣！承蒙厚爱 ❤：S-19980906</t>
    </r>
    <phoneticPr fontId="1" type="noConversion" alignment="left"/>
  </si>
  <si>
    <r>
      <rPr>
        <rFont val="Arial"/>
        <sz val="10.0"/>
        <color rgb="FF000000"/>
      </rPr>
      <t xml:space="preserve">vx：S-19980906</t>
    </r>
    <phoneticPr fontId="1" type="noConversion" alignment="left"/>
  </si>
  <si>
    <t xml:space="preserve">牛丁的早晨</t>
    <phoneticPr fontId="1" type="noConversion" alignment="left"/>
  </si>
  <si>
    <r>
      <rPr>
        <rFont val="Arial"/>
        <sz val="10.0"/>
        <color rgb="FF0000FF"/>
        <u val="single"/>
      </rPr>
      <t xml:space="preserve">https://www.douyin.com/share/user/93019819687</t>
    </r>
    <phoneticPr fontId="1" type="noConversion" alignment="left"/>
  </si>
  <si>
    <r>
      <rPr>
        <rFont val="Arial"/>
        <sz val="10.0"/>
        <color rgb="FF000000"/>
      </rPr>
      <t xml:space="preserve">每天6点更新 多评论哦我需要你们的脑洞 合作请加V：V13511080192</t>
    </r>
    <phoneticPr fontId="1" type="noConversion" alignment="left"/>
  </si>
  <si>
    <r>
      <rPr>
        <rFont val="Arial"/>
        <sz val="10.0"/>
        <color rgb="FF000000"/>
      </rPr>
      <t xml:space="preserve">vx：V13511080192</t>
    </r>
    <phoneticPr fontId="1" type="noConversion" alignment="left"/>
  </si>
  <si>
    <t xml:space="preserve">泰蜜</t>
    <phoneticPr fontId="1" type="noConversion" alignment="left"/>
  </si>
  <si>
    <r>
      <rPr>
        <rFont val="Arial"/>
        <sz val="10.0"/>
        <color rgb="FF0000FF"/>
        <u val="single"/>
      </rPr>
      <t xml:space="preserve">https://www.douyin.com/share/user/55442155033</t>
    </r>
    <phoneticPr fontId="1" type="noConversion" alignment="left"/>
  </si>
  <si>
    <r>
      <rPr>
        <rFont val="Arial"/>
        <sz val="10.0"/>
        <color rgb="FF000000"/>
      </rPr>
      <t xml:space="preserve">职业：歌手（唯一一个抖音号，）合作v：T987240 一个喜欢唱歌的普通人（钻石女孩）化妆是尊重台下每一位观众 喜欢测评各种好玩的东西</t>
    </r>
    <phoneticPr fontId="1" type="noConversion" alignment="left"/>
  </si>
  <si>
    <r>
      <rPr>
        <rFont val="Arial"/>
        <sz val="10.0"/>
        <color rgb="FF000000"/>
      </rPr>
      <t xml:space="preserve">vx：T987240 </t>
    </r>
    <phoneticPr fontId="1" type="noConversion" alignment="left"/>
  </si>
  <si>
    <r>
      <rPr>
        <rFont val="Arial"/>
        <sz val="10.0"/>
        <color rgb="FF112233"/>
        <b val="true"/>
      </rPr>
      <t xml:space="preserve">一级分类</t>
    </r>
    <phoneticPr fontId="1" type="noConversion" alignment="left"/>
  </si>
  <si>
    <r>
      <rPr>
        <rFont val="等线"/>
        <sz val="12.0"/>
        <color rgb="FF000000"/>
      </rPr>
      <t xml:space="preserve">老丁头料理</t>
    </r>
    <phoneticPr fontId="1" type="noConversion" alignment="left"/>
  </si>
  <si>
    <t xml:space="preserve">https://space.bilibili.com/406595344</t>
    <phoneticPr fontId="1" type="noConversion" alignment="left"/>
  </si>
  <si>
    <t xml:space="preserve">感谢您的关注*&amp;* 老丁做饭监制群：企鹅859247213</t>
    <phoneticPr fontId="1" type="noConversion" alignment="left"/>
  </si>
  <si>
    <r>
      <rPr>
        <rFont val="Microsoft YaHei"/>
        <sz val="10.0"/>
        <color rgb="FF000000"/>
      </rPr>
      <t xml:space="preserve">老丁头料理</t>
    </r>
    <phoneticPr fontId="1" type="noConversion" alignment="left"/>
  </si>
  <si>
    <r>
      <rPr>
        <rFont val="等线"/>
        <sz val="12.0"/>
        <color rgb="FFFF0000"/>
      </rPr>
      <t xml:space="preserve">Skye酱耶</t>
    </r>
    <phoneticPr fontId="1" type="noConversion" alignment="left"/>
  </si>
  <si>
    <t xml:space="preserve">https://space.bilibili.com/14527421</t>
    <phoneticPr fontId="1" type="noConversion" alignment="left"/>
  </si>
  <si>
    <t xml:space="preserve">佛系博主，想到什么拍什么</t>
    <phoneticPr fontId="1" type="noConversion" alignment="left"/>
  </si>
  <si>
    <r>
      <rPr>
        <rFont val="等线"/>
        <sz val="12.0"/>
        <color rgb="FFFF0000"/>
      </rPr>
      <t xml:space="preserve">笨厨二美</t>
    </r>
    <phoneticPr fontId="1" type="noConversion" alignment="left"/>
  </si>
  <si>
    <t xml:space="preserve">https://space.bilibili.com/393325182</t>
    <phoneticPr fontId="1" type="noConversion" alignment="left"/>
  </si>
  <si>
    <t xml:space="preserve">做美食的同时带给大家快乐</t>
    <phoneticPr fontId="1" type="noConversion" alignment="left"/>
  </si>
  <si>
    <r>
      <rPr>
        <rFont val="Microsoft YaHei"/>
        <sz val="10.0"/>
        <color rgb="FF000000"/>
      </rPr>
      <t xml:space="preserve">B站</t>
    </r>
    <phoneticPr fontId="1" type="noConversion" alignment="left"/>
  </si>
  <si>
    <r>
      <rPr>
        <rFont val="等线"/>
        <sz val="12.0"/>
        <color rgb="FF000000"/>
      </rPr>
      <t xml:space="preserve">健康中国官方帐号</t>
    </r>
    <phoneticPr fontId="1" type="noConversion" alignment="left"/>
  </si>
  <si>
    <t xml:space="preserve">https://space.bilibili.com/210954454</t>
    <phoneticPr fontId="1" type="noConversion" alignment="left"/>
  </si>
  <si>
    <t xml:space="preserve">国家卫生健康委员会官方帐号</t>
    <phoneticPr fontId="1" type="noConversion" alignment="left"/>
  </si>
  <si>
    <r>
      <rPr>
        <rFont val="Microsoft YaHei"/>
        <sz val="10.0"/>
        <color rgb="FF000000"/>
      </rPr>
      <t xml:space="preserve">健康中国号</t>
    </r>
    <phoneticPr fontId="1" type="noConversion" alignment="left"/>
  </si>
  <si>
    <t xml:space="preserve">YouTube精选字幕组</t>
    <phoneticPr fontId="1" type="noConversion" alignment="left"/>
  </si>
  <si>
    <t xml:space="preserve">https://space.bilibili.com/487511093</t>
    <phoneticPr fontId="1" type="noConversion" alignment="left"/>
  </si>
  <si>
    <t xml:space="preserve">每天独家译制最新YouTube热门内容，喜欢的话点个关注哈~ 官方微博@YouTube精选</t>
    <phoneticPr fontId="1" type="noConversion" alignment="left"/>
  </si>
  <si>
    <r>
      <rPr>
        <rFont val="Microsoft YaHei"/>
        <sz val="10.0"/>
        <color rgb="FF000000"/>
      </rPr>
      <t xml:space="preserve">视频搬运</t>
    </r>
    <phoneticPr fontId="1" type="noConversion" alignment="left"/>
  </si>
  <si>
    <r>
      <rPr>
        <rFont val="等线"/>
        <sz val="12.0"/>
        <color rgb="FF000000"/>
      </rPr>
      <t xml:space="preserve">Chemistry_残鸢</t>
    </r>
    <phoneticPr fontId="1" type="noConversion" alignment="left"/>
  </si>
  <si>
    <t xml:space="preserve">https://space.bilibili.com/294832787</t>
    <phoneticPr fontId="1" type="noConversion" alignment="left"/>
  </si>
  <si>
    <t xml:space="preserve">一个啥都会的化学狂魔，视频风格不拘于时，想到什么做什么，跪求各位观众关注。 ps:微博同名</t>
    <phoneticPr fontId="1" type="noConversion" alignment="left"/>
  </si>
  <si>
    <r>
      <rPr>
        <rFont val="Microsoft YaHei"/>
        <sz val="10.0"/>
        <color rgb="FF000000"/>
      </rPr>
      <t xml:space="preserve">作者认为内容不适合平台</t>
    </r>
    <phoneticPr fontId="1" type="noConversion" alignment="left"/>
  </si>
  <si>
    <r>
      <rPr>
        <rFont val="等线"/>
        <sz val="12.0"/>
        <color rgb="FF000000"/>
      </rPr>
      <t xml:space="preserve">ysyzxjy</t>
    </r>
    <phoneticPr fontId="1" type="noConversion" alignment="left"/>
  </si>
  <si>
    <t xml:space="preserve">https://space.bilibili.com/2121525</t>
    <phoneticPr fontId="1" type="noConversion" alignment="left"/>
  </si>
  <si>
    <t xml:space="preserve">咕咕咕～～</t>
    <phoneticPr fontId="1" type="noConversion" alignment="left"/>
  </si>
  <si>
    <t xml:space="preserve">大王阿绿的塔罗絮语</t>
    <phoneticPr fontId="1" type="noConversion" alignment="left"/>
  </si>
  <si>
    <t xml:space="preserve">https://space.bilibili.com/44127112</t>
    <phoneticPr fontId="1" type="noConversion" alignment="left"/>
  </si>
  <si>
    <t xml:space="preserve">祝你胖不过三天，祝你纯真一百年 阿绿私人亲测公众号：无人絮语  阿绿私人亲测淘宝小铺：大王阿绿的塔罗絮语</t>
    <phoneticPr fontId="1" type="noConversion" alignment="left"/>
  </si>
  <si>
    <r>
      <rPr>
        <rFont val="Microsoft YaHei"/>
        <sz val="10.0"/>
        <color rgb="FF000000"/>
      </rPr>
      <t xml:space="preserve">淘宝</t>
    </r>
    <phoneticPr fontId="1" type="noConversion" alignment="left"/>
  </si>
  <si>
    <r>
      <rPr>
        <rFont val="等线"/>
        <sz val="12.0"/>
        <color rgb="FFFF0000"/>
      </rPr>
      <t xml:space="preserve">优米的粗食</t>
    </r>
    <phoneticPr fontId="1" type="noConversion" alignment="left"/>
  </si>
  <si>
    <t xml:space="preserve">https://space.bilibili.com/276322233</t>
    <phoneticPr fontId="1" type="noConversion" alignment="left"/>
  </si>
  <si>
    <r>
      <rPr>
        <rFont val="等线"/>
        <sz val="12.0"/>
        <color rgb="FF000000"/>
      </rPr>
      <t xml:space="preserve">快乐的吃货</t>
    </r>
    <phoneticPr fontId="1" type="noConversion" alignment="left"/>
  </si>
  <si>
    <t xml:space="preserve">油罐故事挖掘机</t>
    <phoneticPr fontId="1" type="noConversion" alignment="left"/>
  </si>
  <si>
    <t xml:space="preserve">https://space.bilibili.com/24527471</t>
    <phoneticPr fontId="1" type="noConversion" alignment="left"/>
  </si>
  <si>
    <t xml:space="preserve">多彩油罐 在线占卜</t>
    <phoneticPr fontId="1" type="noConversion" alignment="left"/>
  </si>
  <si>
    <r>
      <rPr>
        <rFont val="等线"/>
        <sz val="12.0"/>
        <color rgb="FF000000"/>
      </rPr>
      <t xml:space="preserve">迹录Fount</t>
    </r>
    <phoneticPr fontId="1" type="noConversion" alignment="left"/>
  </si>
  <si>
    <t xml:space="preserve">https://space.bilibili.com/381433522</t>
    <phoneticPr fontId="1" type="noConversion" alignment="left"/>
  </si>
  <si>
    <t xml:space="preserve">迹录源于生活 ????s ?? ??????? ? 视频分类见收藏夹</t>
    <phoneticPr fontId="1" type="noConversion" alignment="left"/>
  </si>
  <si>
    <r>
      <rPr>
        <rFont val="等线"/>
        <sz val="12.0"/>
        <color rgb="FF000000"/>
      </rPr>
      <t xml:space="preserve">美食</t>
    </r>
    <phoneticPr fontId="1" type="noConversion" alignment="left"/>
  </si>
  <si>
    <t xml:space="preserve">演员董祁明</t>
    <phoneticPr fontId="1" type="noConversion" alignment="left"/>
  </si>
  <si>
    <t xml:space="preserve">https://space.bilibili.com/515494871</t>
    <phoneticPr fontId="1" type="noConversion" alignment="left"/>
  </si>
  <si>
    <t xml:space="preserve">一个普通演员，感谢B站朋友们的喜爱，努力带来更多大家喜欢的视频</t>
    <phoneticPr fontId="1" type="noConversion" alignment="left"/>
  </si>
  <si>
    <r>
      <rPr>
        <rFont val="等线"/>
        <sz val="12.0"/>
        <color rgb="FF000000"/>
      </rPr>
      <t xml:space="preserve">演员董祁明</t>
    </r>
    <phoneticPr fontId="1" type="noConversion" alignment="left"/>
  </si>
  <si>
    <t xml:space="preserve">晓二郎先生</t>
    <phoneticPr fontId="1" type="noConversion" alignment="left"/>
  </si>
  <si>
    <t xml:space="preserve">https://space.bilibili.com/283799266</t>
    <phoneticPr fontId="1" type="noConversion" alignment="left"/>
  </si>
  <si>
    <t xml:space="preserve">励志当一个灵魂美食博主 V博：晓二郎先生</t>
    <phoneticPr fontId="1" type="noConversion" alignment="left"/>
  </si>
  <si>
    <t xml:space="preserve">飞天遁地董小董</t>
    <phoneticPr fontId="1" type="noConversion" alignment="left"/>
  </si>
  <si>
    <t xml:space="preserve">https://space.bilibili.com/65344552</t>
    <phoneticPr fontId="1" type="noConversion" alignment="left"/>
  </si>
  <si>
    <t xml:space="preserve">一个吃货的日常分享。交流</t>
    <phoneticPr fontId="1" type="noConversion" alignment="left"/>
  </si>
  <si>
    <r>
      <rPr>
        <rFont val="Microsoft YaHei"/>
        <sz val="10.0"/>
        <color rgb="FF000000"/>
      </rPr>
      <t xml:space="preserve">微博</t>
    </r>
    <phoneticPr fontId="1" type="noConversion" alignment="left"/>
  </si>
  <si>
    <r>
      <rPr>
        <rFont val="等线"/>
        <sz val="12.0"/>
        <color rgb="FFFF0000"/>
      </rPr>
      <t xml:space="preserve">悠悠食记</t>
    </r>
    <phoneticPr fontId="1" type="noConversion" alignment="left"/>
  </si>
  <si>
    <t xml:space="preserve">https://space.bilibili.com/242005097</t>
    <phoneticPr fontId="1" type="noConversion" alignment="left"/>
  </si>
  <si>
    <t xml:space="preserve">用vlog记录平凡的每一天！</t>
    <phoneticPr fontId="1" type="noConversion" alignment="left"/>
  </si>
  <si>
    <r>
      <rPr>
        <rFont val="等线"/>
        <sz val="12.0"/>
        <color rgb="FFFF0000"/>
      </rPr>
      <t xml:space="preserve">享瘦厨房</t>
    </r>
    <phoneticPr fontId="1" type="noConversion" alignment="left"/>
  </si>
  <si>
    <t xml:space="preserve">https://space.bilibili.com/28469448</t>
    <phoneticPr fontId="1" type="noConversion" alignment="left"/>
  </si>
  <si>
    <t xml:space="preserve">生酮、低碳、无糖，能吃瘦的健康美食 头条号：享瘦厨房</t>
    <phoneticPr fontId="1" type="noConversion" alignment="left"/>
  </si>
  <si>
    <r>
      <rPr>
        <rFont val="Microsoft YaHei"/>
        <sz val="10.0"/>
        <color rgb="FF000000"/>
      </rPr>
      <t xml:space="preserve">享瘦厨房</t>
    </r>
    <phoneticPr fontId="1" type="noConversion" alignment="left"/>
  </si>
  <si>
    <r>
      <rPr>
        <rFont val="等线"/>
        <sz val="12.0"/>
        <color rgb="FFFF0000"/>
      </rPr>
      <t xml:space="preserve">阿P在家吗</t>
    </r>
    <phoneticPr fontId="1" type="noConversion" alignment="left"/>
  </si>
  <si>
    <t xml:space="preserve">https://space.bilibili.com/355222262</t>
    <phoneticPr fontId="1" type="noConversion" alignment="left"/>
  </si>
  <si>
    <r>
      <rPr>
        <rFont val="等线"/>
        <sz val="12.0"/>
        <color rgb="FFFF0000"/>
      </rPr>
      <t xml:space="preserve">余十八YIDA</t>
    </r>
    <phoneticPr fontId="1" type="noConversion" alignment="left"/>
  </si>
  <si>
    <t xml:space="preserve">https://space.bilibili.com/310082109</t>
    <phoneticPr fontId="1" type="noConversion" alignment="left"/>
  </si>
  <si>
    <t xml:space="preserve">不知名美食UP主</t>
    <phoneticPr fontId="1" type="noConversion" alignment="left"/>
  </si>
  <si>
    <r>
      <rPr>
        <rFont val="等线"/>
        <sz val="12.0"/>
        <color rgb="FFFF0000"/>
      </rPr>
      <t xml:space="preserve">喝醋的anan酱</t>
    </r>
    <phoneticPr fontId="1" type="noConversion" alignment="left"/>
  </si>
  <si>
    <r>
      <rPr>
        <rFont val="等线"/>
        <sz val="12.0"/>
        <color rgb="FF0000FF"/>
        <u val="single"/>
      </rPr>
      <t xml:space="preserve">https://space.bilibili.com/212560701</t>
    </r>
    <phoneticPr fontId="1" type="noConversion" alignment="left"/>
  </si>
  <si>
    <r>
      <rPr>
        <rFont val="等线"/>
        <sz val="12.0"/>
        <color rgb="FF000000"/>
      </rPr>
      <t xml:space="preserve">开心是第一要义 闲散玩耍基地qq1057714980</t>
    </r>
    <phoneticPr fontId="1" type="noConversion" alignment="left"/>
  </si>
  <si>
    <r>
      <rPr>
        <rFont val="Microsoft YaHei"/>
        <sz val="10.0"/>
        <color rgb="FF000000"/>
      </rPr>
      <t xml:space="preserve">喝醋的anan</t>
    </r>
    <phoneticPr fontId="1" type="noConversion" alignment="left"/>
  </si>
  <si>
    <t xml:space="preserve">星座</t>
    <phoneticPr fontId="1" type="noConversion" alignment="left"/>
  </si>
  <si>
    <t xml:space="preserve">唐绮阳看星星</t>
    <phoneticPr fontId="1" type="noConversion" alignment="left"/>
  </si>
  <si>
    <t xml:space="preserve">https://space.bilibili.com/286697155</t>
    <phoneticPr fontId="1" type="noConversion" alignment="left"/>
  </si>
  <si>
    <t xml:space="preserve">台湾著名星座专家，曾用名：唐立淇。欢迎关注微信公众号唐绮阳看星星（JesseTang11）。</t>
    <phoneticPr fontId="1" type="noConversion" alignment="left"/>
  </si>
  <si>
    <r>
      <rPr>
        <rFont val="Microsoft YaHei"/>
        <sz val="10.0"/>
        <color rgb="FF000000"/>
      </rPr>
      <t xml:space="preserve">台湾up</t>
    </r>
    <phoneticPr fontId="1" type="noConversion" alignment="left"/>
  </si>
  <si>
    <r>
      <rPr>
        <rFont val="等线"/>
        <sz val="12.0"/>
        <color rgb="FFFF0000"/>
      </rPr>
      <t xml:space="preserve">深读视频</t>
    </r>
    <phoneticPr fontId="1" type="noConversion" alignment="left"/>
  </si>
  <si>
    <t xml:space="preserve">https://space.bilibili.com/77266891</t>
    <phoneticPr fontId="1" type="noConversion" alignment="left"/>
  </si>
  <si>
    <t xml:space="preserve">关注公众号“深读视频”~！健康、科普、动漫，撸给你看！</t>
    <phoneticPr fontId="1" type="noConversion" alignment="left"/>
  </si>
  <si>
    <r>
      <rPr>
        <rFont val="等线"/>
        <sz val="12.0"/>
        <color rgb="FF000000"/>
      </rPr>
      <t xml:space="preserve">Az面包餐桌</t>
    </r>
    <phoneticPr fontId="1" type="noConversion" alignment="left"/>
  </si>
  <si>
    <t xml:space="preserve">https://space.bilibili.com/31025716</t>
    <phoneticPr fontId="1" type="noConversion" alignment="left"/>
  </si>
  <si>
    <t xml:space="preserve">爱觅食爱懒人自制。家有一狗三喵（哟哈和哈哈在我爸妈那，扁扁头和怂怂黑在我这）谢谢关注??新浪微博@Az面包餐桌。微信：azmianbao</t>
    <phoneticPr fontId="1" type="noConversion" alignment="left"/>
  </si>
  <si>
    <r>
      <rPr>
        <rFont val="等线"/>
        <sz val="12.0"/>
        <color rgb="FFFF0000"/>
      </rPr>
      <t xml:space="preserve">一米便当</t>
    </r>
    <phoneticPr fontId="1" type="noConversion" alignment="left"/>
  </si>
  <si>
    <t xml:space="preserve">https://space.bilibili.com/40352193</t>
    <phoneticPr fontId="1" type="noConversion" alignment="left"/>
  </si>
  <si>
    <t xml:space="preserve">食要讲究，不将就。新浪微博：@一米妈妈  商务联系方式微信：da18012685548</t>
    <phoneticPr fontId="1" type="noConversion" alignment="left"/>
  </si>
  <si>
    <r>
      <rPr>
        <rFont val="Microsoft YaHei"/>
        <sz val="10.0"/>
        <color rgb="FF000000"/>
      </rPr>
      <t xml:space="preserve">VX：da18012685548</t>
    </r>
    <phoneticPr fontId="1" type="noConversion" alignment="left"/>
  </si>
  <si>
    <t xml:space="preserve">Shirley边走边唱</t>
    <phoneticPr fontId="1" type="noConversion" alignment="left"/>
  </si>
  <si>
    <t xml:space="preserve">https://space.bilibili.com/444913775</t>
    <phoneticPr fontId="1" type="noConversion" alignment="left"/>
  </si>
  <si>
    <t xml:space="preserve">一个人在日本，平淡而温暖的日子。wb&amp;red同名  ins：shirleywu540  合作wx：for5406</t>
    <phoneticPr fontId="1" type="noConversion" alignment="left"/>
  </si>
  <si>
    <r>
      <rPr>
        <rFont val="Microsoft YaHei"/>
        <sz val="10.0"/>
        <color rgb="FF000000"/>
      </rPr>
      <t xml:space="preserve">经精力有限</t>
    </r>
    <phoneticPr fontId="1" type="noConversion" alignment="left"/>
  </si>
  <si>
    <r>
      <rPr>
        <rFont val="等线"/>
        <sz val="12.0"/>
        <color rgb="FFFF0000"/>
      </rPr>
      <t xml:space="preserve">Spirit_Luna占卜</t>
    </r>
    <phoneticPr fontId="1" type="noConversion" alignment="left"/>
  </si>
  <si>
    <t xml:space="preserve">https://space.bilibili.com/481329518</t>
    <phoneticPr fontId="1" type="noConversion" alignment="left"/>
  </si>
  <si>
    <t xml:space="preserve">淘宝：灵月秘境，无偿占卜发布在B站和微博。不解其他占卜师抽的牌。微博：Spirit-Luna, YouTube: Spirit Luna</t>
    <phoneticPr fontId="1" type="noConversion" alignment="left"/>
  </si>
  <si>
    <r>
      <rPr>
        <rFont val="等线"/>
        <sz val="12.0"/>
        <color rgb="FF000000"/>
      </rPr>
      <t xml:space="preserve">把你喂胖的Alvin</t>
    </r>
    <phoneticPr fontId="1" type="noConversion" alignment="left"/>
  </si>
  <si>
    <t xml:space="preserve">https://space.bilibili.com/44957574</t>
    <phoneticPr fontId="1" type="noConversion" alignment="left"/>
  </si>
  <si>
    <t xml:space="preserve">一名美食爱好者（合作请看动态置顶二维码） 抖音/小红书/微博/公共号：把你喂胖的Alvin 一周俩更，每周一和周四，感谢关注</t>
    <phoneticPr fontId="1" type="noConversion" alignment="left"/>
  </si>
  <si>
    <r>
      <rPr>
        <rFont val="Microsoft YaHei"/>
        <sz val="10.0"/>
        <color rgb="FF000000"/>
      </rPr>
      <t xml:space="preserve">把你喂胖的Alvin</t>
    </r>
    <phoneticPr fontId="1" type="noConversion" alignment="left"/>
  </si>
  <si>
    <r>
      <rPr>
        <rFont val="等线"/>
        <sz val="12.0"/>
        <color rgb="FF000000"/>
      </rPr>
      <t xml:space="preserve">俄罗斯喀秋莎</t>
    </r>
    <phoneticPr fontId="1" type="noConversion" alignment="left"/>
  </si>
  <si>
    <t xml:space="preserve">https://space.bilibili.com/317803923</t>
    <phoneticPr fontId="1" type="noConversion" alignment="left"/>
  </si>
  <si>
    <t xml:space="preserve">住在莫斯科的俄罗斯女孩</t>
    <phoneticPr fontId="1" type="noConversion" alignment="left"/>
  </si>
  <si>
    <r>
      <rPr>
        <rFont val="Microsoft YaHei"/>
        <sz val="10.0"/>
        <color rgb="FF000000"/>
      </rPr>
      <t xml:space="preserve">无内陆身份证</t>
    </r>
    <phoneticPr fontId="1" type="noConversion" alignment="left"/>
  </si>
  <si>
    <r>
      <rPr>
        <rFont val="等线"/>
        <sz val="12.0"/>
        <color rgb="FFFF0000"/>
      </rPr>
      <t xml:space="preserve">三德子美食</t>
    </r>
    <phoneticPr fontId="1" type="noConversion" alignment="left"/>
  </si>
  <si>
    <t xml:space="preserve">https://space.bilibili.com/283496383</t>
    <phoneticPr fontId="1" type="noConversion" alignment="left"/>
  </si>
  <si>
    <t xml:space="preserve">每周12356更新原创视频，公众号，微博@三德子美食，求订阅！</t>
    <phoneticPr fontId="1" type="noConversion" alignment="left"/>
  </si>
  <si>
    <r>
      <rPr>
        <rFont val="等线"/>
        <sz val="12.0"/>
        <color rgb="FF000000"/>
      </rPr>
      <t xml:space="preserve">是柒又是海Sylvia</t>
    </r>
    <phoneticPr fontId="1" type="noConversion" alignment="left"/>
  </si>
  <si>
    <t xml:space="preserve">https://space.bilibili.com/209559734</t>
    <phoneticPr fontId="1" type="noConversion" alignment="left"/>
  </si>
  <si>
    <t xml:space="preserve">不解释，不阐明，做自己。商务合作WX：YZ888312</t>
    <phoneticPr fontId="1" type="noConversion" alignment="left"/>
  </si>
  <si>
    <r>
      <rPr>
        <rFont val="Microsoft YaHei"/>
        <sz val="10.0"/>
        <color rgb="FF000000"/>
      </rPr>
      <t xml:space="preserve">微信skyskyti</t>
    </r>
    <phoneticPr fontId="1" type="noConversion" alignment="left"/>
  </si>
  <si>
    <r>
      <rPr>
        <rFont val="Microsoft YaHei"/>
        <sz val="10.0"/>
        <color rgb="FF000000"/>
      </rPr>
      <t xml:space="preserve">七海Sylvia</t>
    </r>
    <phoneticPr fontId="1" type="noConversion" alignment="left"/>
  </si>
  <si>
    <r>
      <rPr>
        <rFont val="等线"/>
        <sz val="12.0"/>
        <color rgb="FF000000"/>
      </rPr>
      <t xml:space="preserve">肖瑶__</t>
    </r>
    <phoneticPr fontId="1" type="noConversion" alignment="left"/>
  </si>
  <si>
    <t xml:space="preserve">https://space.bilibili.com/39573318</t>
    <phoneticPr fontId="1" type="noConversion" alignment="left"/>
  </si>
  <si>
    <t xml:space="preserve">hi姐妹！分享下班后一个人的晚餐 v博：肖瑶_（b站不怎么看私信，有事可以去v博互动）</t>
    <phoneticPr fontId="1" type="noConversion" alignment="left"/>
  </si>
  <si>
    <t xml:space="preserve">肖瑶</t>
    <phoneticPr fontId="1" type="noConversion" alignment="left"/>
  </si>
  <si>
    <r>
      <rPr>
        <rFont val="等线"/>
        <sz val="12.0"/>
        <color rgb="FFFF0000"/>
      </rPr>
      <t xml:space="preserve">Sophie天使疗愈</t>
    </r>
    <phoneticPr fontId="1" type="noConversion" alignment="left"/>
  </si>
  <si>
    <t xml:space="preserve">https://space.bilibili.com/19902997</t>
    <phoneticPr fontId="1" type="noConversion" alignment="left"/>
  </si>
  <si>
    <r>
      <rPr>
        <rFont val="等线"/>
        <sz val="12.0"/>
        <color rgb="FF000000"/>
      </rPr>
      <t xml:space="preserve">光与爱。</t>
    </r>
    <phoneticPr fontId="1" type="noConversion" alignment="left"/>
  </si>
  <si>
    <t xml:space="preserve">芥末的小厨房</t>
    <phoneticPr fontId="1" type="noConversion" alignment="left"/>
  </si>
  <si>
    <t xml:space="preserve">https://space.bilibili.com/43543458</t>
    <phoneticPr fontId="1" type="noConversion" alignment="left"/>
  </si>
  <si>
    <t xml:space="preserve">我是芥末，一个增肌减脂的同时又要满足口腹之欲的美食博主。商务合作联系邮箱：jiemokitchen@163.com</t>
    <phoneticPr fontId="1" type="noConversion" alignment="left"/>
  </si>
  <si>
    <r>
      <rPr>
        <rFont val="等线"/>
        <sz val="12.0"/>
        <color rgb="FFFF0000"/>
      </rPr>
      <t xml:space="preserve">不赶食间</t>
    </r>
    <phoneticPr fontId="1" type="noConversion" alignment="left"/>
  </si>
  <si>
    <t xml:space="preserve">https://space.bilibili.com/262206110</t>
    <phoneticPr fontId="1" type="noConversion" alignment="left"/>
  </si>
  <si>
    <t xml:space="preserve">围脖：@不赶食间。灵魂美食up，下饭伴侣，玉树临风的bullshit artist （你不胖，多吃点喏~）</t>
    <phoneticPr fontId="1" type="noConversion" alignment="left"/>
  </si>
  <si>
    <t xml:space="preserve">馋音仙子</t>
    <phoneticPr fontId="1" type="noConversion" alignment="left"/>
  </si>
  <si>
    <t xml:space="preserve">https://space.bilibili.com/51359833</t>
    <phoneticPr fontId="1" type="noConversion" alignment="left"/>
  </si>
  <si>
    <t xml:space="preserve">“听了就会流口水”  新浪微博：@馋音仙子</t>
    <phoneticPr fontId="1" type="noConversion" alignment="left"/>
  </si>
  <si>
    <r>
      <rPr>
        <rFont val="Microsoft YaHei"/>
        <sz val="10.0"/>
        <color rgb="FF000000"/>
      </rPr>
      <t xml:space="preserve">馋音仙子</t>
    </r>
    <phoneticPr fontId="1" type="noConversion" alignment="left"/>
  </si>
  <si>
    <r>
      <rPr>
        <rFont val="等线"/>
        <sz val="12.0"/>
        <color rgb="FF000000"/>
      </rPr>
      <t xml:space="preserve">胡仔一人食</t>
    </r>
    <phoneticPr fontId="1" type="noConversion" alignment="left"/>
  </si>
  <si>
    <t xml:space="preserve">https://space.bilibili.com/17495873</t>
    <phoneticPr fontId="1" type="noConversion" alignment="left"/>
  </si>
  <si>
    <t xml:space="preserve">手残党必备美食博主 梦想是当一个会挣钱的家庭主FU 邮箱：huzai456@sina.com</t>
    <phoneticPr fontId="1" type="noConversion" alignment="left"/>
  </si>
  <si>
    <r>
      <rPr>
        <rFont val="Microsoft YaHei"/>
        <sz val="10.0"/>
        <color rgb="FF000000"/>
      </rPr>
      <t xml:space="preserve">QQ邮箱</t>
    </r>
    <phoneticPr fontId="1" type="noConversion" alignment="left"/>
  </si>
  <si>
    <r>
      <rPr>
        <rFont val="Microsoft YaHei"/>
        <sz val="10.0"/>
        <color rgb="FF000000"/>
      </rPr>
      <t xml:space="preserve">长时间未更新</t>
    </r>
    <phoneticPr fontId="1" type="noConversion" alignment="left"/>
  </si>
  <si>
    <r>
      <rPr>
        <rFont val="等线"/>
        <sz val="12.0"/>
        <color rgb="FFFF0000"/>
      </rPr>
      <t xml:space="preserve">阿胖面食</t>
    </r>
    <phoneticPr fontId="1" type="noConversion" alignment="left"/>
  </si>
  <si>
    <t xml:space="preserve">https://space.bilibili.com/392091272</t>
    <phoneticPr fontId="1" type="noConversion" alignment="left"/>
  </si>
  <si>
    <t xml:space="preserve">每天分享一道家常美食！</t>
    <phoneticPr fontId="1" type="noConversion" alignment="left"/>
  </si>
  <si>
    <t xml:space="preserve">科学声音</t>
    <phoneticPr fontId="1" type="noConversion" alignment="left"/>
  </si>
  <si>
    <t xml:space="preserve">https://space.bilibili.com/355126576</t>
    <phoneticPr fontId="1" type="noConversion" alignment="left"/>
  </si>
  <si>
    <t xml:space="preserve">事实需要信源，观点需要论据</t>
    <phoneticPr fontId="1" type="noConversion" alignment="left"/>
  </si>
  <si>
    <r>
      <rPr>
        <rFont val="Microsoft YaHei"/>
        <sz val="10.0"/>
        <color rgb="FF0000FF"/>
        <u val="single"/>
      </rPr>
      <t xml:space="preserve">科学有故事汪诘</t>
    </r>
    <phoneticPr fontId="1" type="noConversion" alignment="left"/>
  </si>
  <si>
    <r>
      <rPr>
        <rFont val="Microsoft YaHei"/>
        <sz val="10.0"/>
        <color rgb="FF000000"/>
      </rPr>
      <t xml:space="preserve">之前已入驻了</t>
    </r>
    <phoneticPr fontId="1" type="noConversion" alignment="left"/>
  </si>
  <si>
    <t xml:space="preserve">TAYLORBLACKTEA</t>
    <phoneticPr fontId="1" type="noConversion" alignment="left"/>
  </si>
  <si>
    <t xml:space="preserve">https://space.bilibili.com/41547271</t>
    <phoneticPr fontId="1" type="noConversion" alignment="left"/>
  </si>
  <si>
    <t xml:space="preserve">美食视频搬运工 有趣的评论会回复</t>
    <phoneticPr fontId="1" type="noConversion" alignment="left"/>
  </si>
  <si>
    <r>
      <rPr>
        <rFont val="等线"/>
        <sz val="12.0"/>
        <color rgb="FF000000"/>
      </rPr>
      <t xml:space="preserve">洋饭饭Yanis</t>
    </r>
    <phoneticPr fontId="1" type="noConversion" alignment="left"/>
  </si>
  <si>
    <t xml:space="preserve">https://space.bilibili.com/179381634</t>
    <phoneticPr fontId="1" type="noConversion" alignment="left"/>
  </si>
  <si>
    <t xml:space="preserve">半吊子厨子，小透明up主，有菜谱囤积癖。QQ群:684751252</t>
    <phoneticPr fontId="1" type="noConversion" alignment="left"/>
  </si>
  <si>
    <r>
      <rPr>
        <rFont val="等线"/>
        <sz val="12.0"/>
        <color rgb="FF000000"/>
      </rPr>
      <t xml:space="preserve">添饭小哥哥</t>
    </r>
    <phoneticPr fontId="1" type="noConversion" alignment="left"/>
  </si>
  <si>
    <t xml:space="preserve">https://space.bilibili.com/316966244</t>
    <phoneticPr fontId="1" type="noConversion" alignment="left"/>
  </si>
  <si>
    <t xml:space="preserve">谢谢大家喜欢，记得好好吃饭！其他平台同名 （个人vx：tangyao69  商务：WonderUWS）</t>
    <phoneticPr fontId="1" type="noConversion" alignment="left"/>
  </si>
  <si>
    <r>
      <rPr>
        <rFont val="等线"/>
        <sz val="12.0"/>
        <color rgb="FFFF0000"/>
      </rPr>
      <t xml:space="preserve">肥丁手工坊</t>
    </r>
    <phoneticPr fontId="1" type="noConversion" alignment="left"/>
  </si>
  <si>
    <t xml:space="preserve">https://space.bilibili.com/11725121</t>
    <phoneticPr fontId="1" type="noConversion" alignment="left"/>
  </si>
  <si>
    <t xml:space="preserve">安静的厨房日记，在生活中发现美     微信公众号：肥丁手工坊  微博@肥丁    QQ交流群：6263695</t>
    <phoneticPr fontId="1" type="noConversion" alignment="left"/>
  </si>
  <si>
    <r>
      <rPr>
        <rFont val="等线"/>
        <sz val="12.0"/>
        <color rgb="FF000000"/>
      </rPr>
      <t xml:space="preserve">美味一家亲</t>
    </r>
    <phoneticPr fontId="1" type="noConversion" alignment="left"/>
  </si>
  <si>
    <t xml:space="preserve">https://space.bilibili.com/435369784</t>
    <phoneticPr fontId="1" type="noConversion" alignment="left"/>
  </si>
  <si>
    <t xml:space="preserve">爱家庭，爱美食，爱生活</t>
    <phoneticPr fontId="1" type="noConversion" alignment="left"/>
  </si>
  <si>
    <r>
      <rPr>
        <rFont val="等线"/>
        <sz val="12.0"/>
        <color rgb="FFFF0000"/>
      </rPr>
      <t xml:space="preserve">圆子食记</t>
    </r>
    <phoneticPr fontId="1" type="noConversion" alignment="left"/>
  </si>
  <si>
    <t xml:space="preserve">https://space.bilibili.com/386287872</t>
    <phoneticPr fontId="1" type="noConversion" alignment="left"/>
  </si>
  <si>
    <t xml:space="preserve">油盐酱醋茶，我们都爱它  微信：yysyj001 TB:圆子爱做饭</t>
    <phoneticPr fontId="1" type="noConversion" alignment="left"/>
  </si>
  <si>
    <r>
      <rPr>
        <rFont val="Microsoft YaHei"/>
        <sz val="10.0"/>
        <color rgb="FF000000"/>
      </rPr>
      <t xml:space="preserve">微信，yysyj001</t>
    </r>
    <phoneticPr fontId="1" type="noConversion" alignment="left"/>
  </si>
  <si>
    <r>
      <rPr>
        <rFont val="Microsoft YaHei"/>
        <sz val="10.0"/>
        <color rgb="FF000000"/>
      </rPr>
      <t xml:space="preserve">圆子美食</t>
    </r>
    <phoneticPr fontId="1" type="noConversion" alignment="left"/>
  </si>
  <si>
    <r>
      <rPr>
        <rFont val="等线"/>
        <sz val="12.0"/>
        <color rgb="FF000000"/>
      </rPr>
      <t xml:space="preserve">西里Cecile</t>
    </r>
    <phoneticPr fontId="1" type="noConversion" alignment="left"/>
  </si>
  <si>
    <t xml:space="preserve">https://space.bilibili.com/443083144</t>
    <phoneticPr fontId="1" type="noConversion" alignment="left"/>
  </si>
  <si>
    <t xml:space="preserve">我是住在中国的韩国人，我虽然不是很专业，但想和你们分享美食~！（烘焙，韩国菜等）</t>
    <phoneticPr fontId="1" type="noConversion" alignment="left"/>
  </si>
  <si>
    <r>
      <rPr>
        <rFont val="Microsoft YaHei"/>
        <sz val="10.0"/>
        <color rgb="FF000000"/>
      </rPr>
      <t xml:space="preserve">外国人</t>
    </r>
    <phoneticPr fontId="1" type="noConversion" alignment="left"/>
  </si>
  <si>
    <r>
      <rPr>
        <rFont val="等线"/>
        <sz val="12.0"/>
        <color rgb="FFFF0000"/>
      </rPr>
      <t xml:space="preserve">美味小舍</t>
    </r>
    <phoneticPr fontId="1" type="noConversion" alignment="left"/>
  </si>
  <si>
    <t xml:space="preserve">https://space.bilibili.com/298180590</t>
    <phoneticPr fontId="1" type="noConversion" alignment="left"/>
  </si>
  <si>
    <t xml:space="preserve">爱生活、爱美食！每天分享不一样的家常美食，以及家乡特色小吃做法。扣扣358354414</t>
    <phoneticPr fontId="1" type="noConversion" alignment="left"/>
  </si>
  <si>
    <r>
      <rPr>
        <rFont val="等线"/>
        <sz val="12.0"/>
        <color rgb="FF000000"/>
      </rPr>
      <t xml:space="preserve">目立里儿</t>
    </r>
    <phoneticPr fontId="1" type="noConversion" alignment="left"/>
  </si>
  <si>
    <t xml:space="preserve">https://space.bilibili.com/102328255</t>
    <phoneticPr fontId="1" type="noConversion" alignment="left"/>
  </si>
  <si>
    <t xml:space="preserve">小破站唯一用定格动画做真食物的治愈系动画阿婆主～～</t>
    <phoneticPr fontId="1" type="noConversion" alignment="left"/>
  </si>
  <si>
    <r>
      <rPr>
        <rFont val="等线"/>
        <sz val="12.0"/>
        <color rgb="FFEF4E2F"/>
      </rPr>
      <t xml:space="preserve">李允儿er的助眠小窝</t>
    </r>
    <phoneticPr fontId="1" type="noConversion" alignment="left"/>
  </si>
  <si>
    <t xml:space="preserve">https://space.bilibili.com/27338152</t>
    <phoneticPr fontId="1" type="noConversion" alignment="left"/>
  </si>
  <si>
    <t xml:space="preserve">微博：李允儿辣么可爱 网易云：李允儿er ??希望看到我视频的宝贝都能睡个好觉。</t>
    <phoneticPr fontId="1" type="noConversion" alignment="left"/>
  </si>
  <si>
    <r>
      <rPr>
        <rFont val="等线"/>
        <sz val="12.0"/>
        <color rgb="FF000000"/>
      </rPr>
      <t xml:space="preserve">塔罗占卜师Gin</t>
    </r>
    <phoneticPr fontId="1" type="noConversion" alignment="left"/>
  </si>
  <si>
    <t xml:space="preserve">https://space.bilibili.com/16397777</t>
    <phoneticPr fontId="1" type="noConversion" alignment="left"/>
  </si>
  <si>
    <t xml:space="preserve">无。</t>
    <phoneticPr fontId="1" type="noConversion" alignment="left"/>
  </si>
  <si>
    <t xml:space="preserve">占卜师Gin</t>
    <phoneticPr fontId="1" type="noConversion" alignment="left"/>
  </si>
  <si>
    <r>
      <rPr>
        <rFont val="等线"/>
        <sz val="12.0"/>
        <color rgb="FF000000"/>
      </rPr>
      <t xml:space="preserve">小食刻</t>
    </r>
    <phoneticPr fontId="1" type="noConversion" alignment="left"/>
  </si>
  <si>
    <t xml:space="preserve">https://space.bilibili.com/14054696</t>
    <phoneticPr fontId="1" type="noConversion" alignment="left"/>
  </si>
  <si>
    <t xml:space="preserve">求波关注！ 微博 / 公众号 @小食刻  小吃 / 厨具 淘宝搜索店铺-小食刻foodie</t>
    <phoneticPr fontId="1" type="noConversion" alignment="left"/>
  </si>
  <si>
    <r>
      <rPr>
        <rFont val="等线"/>
        <sz val="12.0"/>
        <color rgb="FF000000"/>
      </rPr>
      <t xml:space="preserve">家文的烘焙厨房</t>
    </r>
    <phoneticPr fontId="1" type="noConversion" alignment="left"/>
  </si>
  <si>
    <r>
      <rPr>
        <rFont val="等线"/>
        <sz val="12.0"/>
        <color rgb="FF0000FF"/>
        <u val="single"/>
      </rPr>
      <t xml:space="preserve">https://space.bilibili.com/384320015</t>
    </r>
    <phoneticPr fontId="1" type="noConversion" alignment="left"/>
  </si>
  <si>
    <r>
      <rPr>
        <rFont val="等线"/>
        <sz val="12.0"/>
        <color rgb="FF000000"/>
      </rPr>
      <t xml:space="preserve">精致的甜品男孩</t>
    </r>
    <phoneticPr fontId="1" type="noConversion" alignment="left"/>
  </si>
  <si>
    <r>
      <rPr>
        <rFont val="Microsoft YaHei"/>
        <sz val="10.0"/>
        <color rgb="FF000000"/>
      </rPr>
      <t xml:space="preserve">家文</t>
    </r>
    <phoneticPr fontId="1" type="noConversion" alignment="left"/>
  </si>
  <si>
    <r>
      <rPr>
        <rFont val="等线"/>
        <sz val="12.0"/>
        <color rgb="FFFF0000"/>
      </rPr>
      <t xml:space="preserve">晓胖饭堂</t>
    </r>
    <phoneticPr fontId="1" type="noConversion" alignment="left"/>
  </si>
  <si>
    <t xml:space="preserve">https://space.bilibili.com/435460362</t>
    <phoneticPr fontId="1" type="noConversion" alignment="left"/>
  </si>
  <si>
    <t xml:space="preserve">美食领域up主，分享原创美食！</t>
    <phoneticPr fontId="1" type="noConversion" alignment="left"/>
  </si>
  <si>
    <r>
      <rPr>
        <rFont val="Microsoft YaHei"/>
        <sz val="10.0"/>
        <color rgb="FF000000"/>
      </rPr>
      <t xml:space="preserve">B 站</t>
    </r>
    <phoneticPr fontId="1" type="noConversion" alignment="left"/>
  </si>
  <si>
    <r>
      <rPr>
        <rFont val="Microsoft YaHei"/>
        <sz val="10.0"/>
        <color rgb="FF000000"/>
      </rPr>
      <t xml:space="preserve">微信：xpft666</t>
    </r>
    <phoneticPr fontId="1" type="noConversion" alignment="left"/>
  </si>
  <si>
    <r>
      <rPr>
        <rFont val="Microsoft YaHei"/>
        <sz val="10.0"/>
        <color rgb="FF000000"/>
      </rPr>
      <t xml:space="preserve">晓胖饭堂</t>
    </r>
    <phoneticPr fontId="1" type="noConversion" alignment="left"/>
  </si>
  <si>
    <t xml:space="preserve">钟师傅搞嘢</t>
    <phoneticPr fontId="1" type="noConversion" alignment="left"/>
  </si>
  <si>
    <t xml:space="preserve">https://space.bilibili.com/388784772</t>
    <phoneticPr fontId="1" type="noConversion" alignment="left"/>
  </si>
  <si>
    <t xml:space="preserve">返来咯，返来咯....</t>
    <phoneticPr fontId="1" type="noConversion" alignment="left"/>
  </si>
  <si>
    <t xml:space="preserve">京城奇珍异物志</t>
    <phoneticPr fontId="1" type="noConversion" alignment="left"/>
  </si>
  <si>
    <t xml:space="preserve">https://space.bilibili.com/14469360</t>
    <phoneticPr fontId="1" type="noConversion" alignment="left"/>
  </si>
  <si>
    <t xml:space="preserve">微博/微信：@京城奇珍异物志。</t>
    <phoneticPr fontId="1" type="noConversion" alignment="left"/>
  </si>
  <si>
    <r>
      <rPr>
        <rFont val="等线"/>
        <sz val="12.0"/>
        <color rgb="FFFF0000"/>
      </rPr>
      <t xml:space="preserve">詹姆士的厨房</t>
    </r>
    <phoneticPr fontId="1" type="noConversion" alignment="left"/>
  </si>
  <si>
    <t xml:space="preserve">https://space.bilibili.com/343457597</t>
    <phoneticPr fontId="1" type="noConversion" alignment="left"/>
  </si>
  <si>
    <t xml:space="preserve">用身边的食材，做全球的美食。贵州卫视每周二到周四晚9点30</t>
    <phoneticPr fontId="1" type="noConversion" alignment="left"/>
  </si>
  <si>
    <r>
      <rPr>
        <rFont val="等线"/>
        <sz val="12.0"/>
        <color rgb="FFFF0000"/>
      </rPr>
      <t xml:space="preserve">小燚不吃仓鼠</t>
    </r>
    <phoneticPr fontId="1" type="noConversion" alignment="left"/>
  </si>
  <si>
    <t xml:space="preserve">https://space.bilibili.com/10477576</t>
    <phoneticPr fontId="1" type="noConversion" alignment="left"/>
  </si>
  <si>
    <r>
      <rPr>
        <rFont val="等线"/>
        <sz val="12.0"/>
        <color rgb="FF000000"/>
      </rPr>
      <t xml:space="preserve">合作请私信，三无微商勿扰</t>
    </r>
    <phoneticPr fontId="1" type="noConversion" alignment="left"/>
  </si>
  <si>
    <r>
      <rPr>
        <rFont val="等线"/>
        <sz val="12.0"/>
        <color rgb="FFFF0000"/>
      </rPr>
      <t xml:space="preserve">染云Ranyun</t>
    </r>
    <phoneticPr fontId="1" type="noConversion" alignment="left"/>
  </si>
  <si>
    <t xml:space="preserve">https://space.bilibili.com/308196653</t>
    <phoneticPr fontId="1" type="noConversion" alignment="left"/>
  </si>
  <si>
    <t xml:space="preserve">染云Ranyun</t>
    <phoneticPr fontId="1" type="noConversion" alignment="left"/>
  </si>
  <si>
    <r>
      <rPr>
        <rFont val="等线"/>
        <sz val="12.0"/>
        <color rgb="FF000000"/>
      </rPr>
      <t xml:space="preserve">被窝传媒</t>
    </r>
    <phoneticPr fontId="1" type="noConversion" alignment="left"/>
  </si>
  <si>
    <t xml:space="preserve">https://space.bilibili.com/2366545</t>
    <phoneticPr fontId="1" type="noConversion" alignment="left"/>
  </si>
  <si>
    <t xml:space="preserve">美食推文 &amp; 日记 投稿邮箱 654215117@qq.com</t>
    <phoneticPr fontId="1" type="noConversion" alignment="left"/>
  </si>
  <si>
    <r>
      <rPr>
        <rFont val="等线"/>
        <sz val="12.0"/>
        <color rgb="FFFF0000"/>
      </rPr>
      <t xml:space="preserve">嗨-啊曼</t>
    </r>
    <phoneticPr fontId="1" type="noConversion" alignment="left"/>
  </si>
  <si>
    <t xml:space="preserve">https://space.bilibili.com/237744502</t>
    <phoneticPr fontId="1" type="noConversion" alignment="left"/>
  </si>
  <si>
    <r>
      <rPr>
        <rFont val="等线"/>
        <sz val="12.0"/>
        <color rgb="FF000000"/>
      </rPr>
      <t xml:space="preserve">合作联系： HawaiianCP  不是大胃王  食物太多的话 会分开录制～</t>
    </r>
    <phoneticPr fontId="1" type="noConversion" alignment="left"/>
  </si>
  <si>
    <r>
      <rPr>
        <rFont val="Microsoft YaHei"/>
        <sz val="10.0"/>
        <color rgb="FF000000"/>
      </rPr>
      <t xml:space="preserve">VX:HawaiianCP</t>
    </r>
    <phoneticPr fontId="1" type="noConversion" alignment="left"/>
  </si>
  <si>
    <r>
      <rPr>
        <rFont val="等线"/>
        <sz val="12.0"/>
        <color rgb="FF000000"/>
      </rPr>
      <t xml:space="preserve">土味食记</t>
    </r>
    <phoneticPr fontId="1" type="noConversion" alignment="left"/>
  </si>
  <si>
    <t xml:space="preserve">https://space.bilibili.com/334572719</t>
    <phoneticPr fontId="1" type="noConversion" alignment="left"/>
  </si>
  <si>
    <t xml:space="preserve">长按大拇指幸福一辈子，点赞关注投币三连都是大佬！！</t>
    <phoneticPr fontId="1" type="noConversion" alignment="left"/>
  </si>
  <si>
    <r>
      <rPr>
        <rFont val="等线"/>
        <sz val="12.0"/>
        <color rgb="FF000000"/>
      </rPr>
      <t xml:space="preserve">声优都是怪物2</t>
    </r>
    <phoneticPr fontId="1" type="noConversion" alignment="left"/>
  </si>
  <si>
    <t xml:space="preserve">https://space.bilibili.com/348705744</t>
    <phoneticPr fontId="1" type="noConversion" alignment="left"/>
  </si>
  <si>
    <t xml:space="preserve">日常搬运YouTube视频（高产似母猪），喜欢我视频的点个关注ww蟹蟹！！</t>
    <phoneticPr fontId="1" type="noConversion" alignment="left"/>
  </si>
  <si>
    <r>
      <rPr>
        <rFont val="Microsoft YaHei"/>
        <sz val="10.0"/>
        <color rgb="FF000000"/>
      </rPr>
      <t xml:space="preserve">搬运</t>
    </r>
    <phoneticPr fontId="1" type="noConversion" alignment="left"/>
  </si>
  <si>
    <r>
      <rPr>
        <rFont val="等线"/>
        <sz val="12.0"/>
        <color rgb="FFFF0000"/>
      </rPr>
      <t xml:space="preserve">张曦福</t>
    </r>
    <phoneticPr fontId="1" type="noConversion" alignment="left"/>
  </si>
  <si>
    <t xml:space="preserve">https://space.bilibili.com/498255414</t>
    <phoneticPr fontId="1" type="noConversion" alignment="left"/>
  </si>
  <si>
    <r>
      <rPr>
        <rFont val="等线"/>
        <sz val="12.0"/>
        <color rgb="FF000000"/>
      </rPr>
      <t xml:space="preserve">资深肥宅 自闭厨师 咕咕咕~</t>
    </r>
    <phoneticPr fontId="1" type="noConversion" alignment="left"/>
  </si>
  <si>
    <r>
      <rPr>
        <rFont val="等线"/>
        <sz val="12.0"/>
        <color rgb="FF000000"/>
      </rPr>
      <t xml:space="preserve">一餐范</t>
    </r>
    <phoneticPr fontId="1" type="noConversion" alignment="left"/>
  </si>
  <si>
    <t xml:space="preserve">https://space.bilibili.com/99765861</t>
    <phoneticPr fontId="1" type="noConversion" alignment="left"/>
  </si>
  <si>
    <t xml:space="preserve">食物与人的小美好丨主厨：大眉。公号/微博/美拍认准这个名字：一餐范 商务合作微信：15918409756</t>
    <phoneticPr fontId="1" type="noConversion" alignment="left"/>
  </si>
  <si>
    <t xml:space="preserve">张颠颠的小厨房</t>
    <phoneticPr fontId="1" type="noConversion" alignment="left"/>
  </si>
  <si>
    <t xml:space="preserve">https://space.bilibili.com/27369831</t>
    <phoneticPr fontId="1" type="noConversion" alignment="left"/>
  </si>
  <si>
    <t xml:space="preserve">奥力给锦州分给</t>
    <phoneticPr fontId="1" type="noConversion" alignment="left"/>
  </si>
  <si>
    <r>
      <rPr>
        <rFont val="等线"/>
        <sz val="12.0"/>
        <color rgb="FFFF0000"/>
      </rPr>
      <t xml:space="preserve">小羽私厨的小羽</t>
    </r>
    <phoneticPr fontId="1" type="noConversion" alignment="left"/>
  </si>
  <si>
    <t xml:space="preserve">https://space.bilibili.com/21342687</t>
    <phoneticPr fontId="1" type="noConversion" alignment="left"/>
  </si>
  <si>
    <t xml:space="preserve">虞初网络旗下签约淘宝红人：小羽</t>
    <phoneticPr fontId="1" type="noConversion" alignment="left"/>
  </si>
  <si>
    <r>
      <rPr>
        <rFont val="等线"/>
        <sz val="12.0"/>
        <color rgb="FFFF0000"/>
      </rPr>
      <t xml:space="preserve">元生塔罗</t>
    </r>
    <phoneticPr fontId="1" type="noConversion" alignment="left"/>
  </si>
  <si>
    <t xml:space="preserve">https://space.bilibili.com/483256481</t>
    <phoneticPr fontId="1" type="noConversion" alignment="left"/>
  </si>
  <si>
    <t xml:space="preserve">元气满满的小可爱们，抠抠裙：384366177</t>
    <phoneticPr fontId="1" type="noConversion" alignment="left"/>
  </si>
  <si>
    <r>
      <rPr>
        <rFont val="等线"/>
        <sz val="12.0"/>
        <color rgb="FF000000"/>
      </rPr>
      <t xml:space="preserve">不烦人先森</t>
    </r>
    <phoneticPr fontId="1" type="noConversion" alignment="left"/>
  </si>
  <si>
    <t xml:space="preserve">https://space.bilibili.com/26390633</t>
    <phoneticPr fontId="1" type="noConversion" alignment="left"/>
  </si>
  <si>
    <t xml:space="preserve">看看动漫！玩玩游戏！搞搞笑！ 微博ID：不烦人先森</t>
    <phoneticPr fontId="1" type="noConversion" alignment="left"/>
  </si>
  <si>
    <r>
      <rPr>
        <rFont val="等线"/>
        <sz val="12.0"/>
        <color rgb="FF000000"/>
      </rPr>
      <t xml:space="preserve">大罗的宿舍</t>
    </r>
    <phoneticPr fontId="1" type="noConversion" alignment="left"/>
  </si>
  <si>
    <r>
      <rPr>
        <rFont val="等线"/>
        <sz val="12.0"/>
        <color rgb="FF0000FF"/>
        <u val="single"/>
      </rPr>
      <t xml:space="preserve">https://space.bilibili.com/113379533</t>
    </r>
    <phoneticPr fontId="1" type="noConversion" alignment="left"/>
  </si>
  <si>
    <t xml:space="preserve">我想要什么就做什么 周更周更~！ weibo/@大罗的宿舍</t>
    <phoneticPr fontId="1" type="noConversion" alignment="left"/>
  </si>
  <si>
    <r>
      <rPr>
        <rFont val="等线"/>
        <sz val="12.0"/>
        <color rgb="FF000000"/>
      </rPr>
      <t xml:space="preserve">一只泡面酱</t>
    </r>
    <phoneticPr fontId="1" type="noConversion" alignment="left"/>
  </si>
  <si>
    <t xml:space="preserve">https://space.bilibili.com/29134675</t>
    <phoneticPr fontId="1" type="noConversion" alignment="left"/>
  </si>
  <si>
    <r>
      <rPr>
        <rFont val="等线"/>
        <sz val="12.0"/>
        <color rgb="FF000000"/>
      </rPr>
      <t xml:space="preserve">微博  泡面啊啊啊   业余吃播  正常饭量！商务合作: YZCM168 不定期更新～</t>
    </r>
    <phoneticPr fontId="1" type="noConversion" alignment="left"/>
  </si>
  <si>
    <r>
      <rPr>
        <rFont val="Microsoft YaHei"/>
        <sz val="10.0"/>
        <color rgb="FF000000"/>
      </rPr>
      <t xml:space="preserve">微信： YZCM168</t>
    </r>
    <phoneticPr fontId="1" type="noConversion" alignment="left"/>
  </si>
  <si>
    <t xml:space="preserve">团子工房</t>
    <phoneticPr fontId="1" type="noConversion" alignment="left"/>
  </si>
  <si>
    <t xml:space="preserve">https://space.bilibili.com/120575</t>
    <phoneticPr fontId="1" type="noConversion" alignment="left"/>
  </si>
  <si>
    <t xml:space="preserve">这个人很懒，但是他喜欢做菜~</t>
    <phoneticPr fontId="1" type="noConversion" alignment="left"/>
  </si>
  <si>
    <r>
      <rPr>
        <rFont val="等线"/>
        <sz val="12.0"/>
        <color rgb="FFFF0000"/>
      </rPr>
      <t xml:space="preserve">小狼撞撞</t>
    </r>
    <phoneticPr fontId="1" type="noConversion" alignment="left"/>
  </si>
  <si>
    <t xml:space="preserve">https://space.bilibili.com/693151</t>
    <phoneticPr fontId="1" type="noConversion" alignment="left"/>
  </si>
  <si>
    <t xml:space="preserve">牙科医院咨询医师欢迎各位在评论区提问，我会酌情抽取问题做成视频。粉丝交流群：866167203</t>
    <phoneticPr fontId="1" type="noConversion" alignment="left"/>
  </si>
  <si>
    <t xml:space="preserve">YUE的晚安陪伴</t>
    <phoneticPr fontId="1" type="noConversion" alignment="left"/>
  </si>
  <si>
    <t xml:space="preserve">https://space.bilibili.com/171331609</t>
    <phoneticPr fontId="1" type="noConversion" alignment="left"/>
  </si>
  <si>
    <r>
      <rPr>
        <rFont val="等线"/>
        <sz val="12.0"/>
        <color rgb="FF000000"/>
      </rPr>
      <t xml:space="preserve">合作微信YUE091914 微博:异界伊玖  网易云音乐:  YUE的晚安陪伴</t>
    </r>
    <phoneticPr fontId="1" type="noConversion" alignment="left"/>
  </si>
  <si>
    <r>
      <rPr>
        <rFont val="Microsoft YaHei"/>
        <sz val="10.0"/>
        <color rgb="FF000000"/>
      </rPr>
      <t xml:space="preserve">微信YUE091914</t>
    </r>
    <phoneticPr fontId="1" type="noConversion" alignment="left"/>
  </si>
  <si>
    <r>
      <rPr>
        <rFont val="等线"/>
        <sz val="12.0"/>
        <color rgb="FF000000"/>
      </rPr>
      <t xml:space="preserve">冰寒哥</t>
    </r>
    <phoneticPr fontId="1" type="noConversion" alignment="left"/>
  </si>
  <si>
    <r>
      <rPr>
        <rFont val="等线"/>
        <sz val="12.0"/>
        <color rgb="FF0000FF"/>
        <u val="single"/>
      </rPr>
      <t xml:space="preserve">https://space.bilibili.com/37889997</t>
    </r>
    <phoneticPr fontId="1" type="noConversion" alignment="left"/>
  </si>
  <si>
    <t xml:space="preserve">同济大学皮肤学在读博士，《听肌肤的话》系列作者，《药妆品》主译。无干货，不冰寒。</t>
    <phoneticPr fontId="1" type="noConversion" alignment="left"/>
  </si>
  <si>
    <r>
      <rPr>
        <rFont val="Microsoft YaHei"/>
        <sz val="10.0"/>
        <color rgb="FF000000"/>
      </rPr>
      <t xml:space="preserve">冰寒护肤</t>
    </r>
    <phoneticPr fontId="1" type="noConversion" alignment="left"/>
  </si>
  <si>
    <r>
      <rPr>
        <rFont val="Microsoft YaHei"/>
        <sz val="10.0"/>
        <color rgb="FF000000"/>
      </rPr>
      <t xml:space="preserve">1001011812968&amp;</t>
    </r>
    <phoneticPr fontId="1" type="noConversion" alignment="left"/>
  </si>
  <si>
    <r>
      <rPr>
        <rFont val="等线"/>
        <sz val="12.0"/>
        <color rgb="FFFF0000"/>
      </rPr>
      <t xml:space="preserve">有一道美食</t>
    </r>
    <phoneticPr fontId="1" type="noConversion" alignment="left"/>
  </si>
  <si>
    <t xml:space="preserve">https://space.bilibili.com/401949691</t>
    <phoneticPr fontId="1" type="noConversion" alignment="left"/>
  </si>
  <si>
    <t xml:space="preserve">每天一更原创美食视频，爱生活爱美食！</t>
    <phoneticPr fontId="1" type="noConversion" alignment="left"/>
  </si>
  <si>
    <r>
      <rPr>
        <rFont val="等线"/>
        <sz val="12.0"/>
        <color rgb="FFFF0000"/>
      </rPr>
      <t xml:space="preserve">恩格尔是我爸爸</t>
    </r>
    <phoneticPr fontId="1" type="noConversion" alignment="left"/>
  </si>
  <si>
    <t xml:space="preserve">https://space.bilibili.com/26203062</t>
    <phoneticPr fontId="1" type="noConversion" alignment="left"/>
  </si>
  <si>
    <t xml:space="preserve">公众号/微博：@恩格尔是我爸爸。爱你们～</t>
    <phoneticPr fontId="1" type="noConversion" alignment="left"/>
  </si>
  <si>
    <r>
      <rPr>
        <rFont val="等线"/>
        <sz val="12.0"/>
        <color rgb="FF000000"/>
      </rPr>
      <t xml:space="preserve">一块肉winn</t>
    </r>
    <phoneticPr fontId="1" type="noConversion" alignment="left"/>
  </si>
  <si>
    <t xml:space="preserve">https://space.bilibili.com/41291971</t>
    <phoneticPr fontId="1" type="noConversion" alignment="left"/>
  </si>
  <si>
    <t xml:space="preserve">168 52kg   weibo：_一块肉  wx：yikuairou_ （请备明来意）</t>
    <phoneticPr fontId="1" type="noConversion" alignment="left"/>
  </si>
  <si>
    <r>
      <rPr>
        <rFont val="Microsoft YaHei"/>
        <sz val="10.0"/>
        <color rgb="FF000000"/>
      </rPr>
      <t xml:space="preserve">微信：yikuairou</t>
    </r>
    <phoneticPr fontId="1" type="noConversion" alignment="left"/>
  </si>
  <si>
    <r>
      <rPr>
        <rFont val="Microsoft YaHei"/>
        <sz val="10.0"/>
        <color rgb="FF000000"/>
      </rPr>
      <t xml:space="preserve">一块肉winn</t>
    </r>
    <phoneticPr fontId="1" type="noConversion" alignment="left"/>
  </si>
  <si>
    <t xml:space="preserve">盐鱼料理长</t>
    <phoneticPr fontId="1" type="noConversion" alignment="left"/>
  </si>
  <si>
    <t xml:space="preserve">https://space.bilibili.com/9318640</t>
    <phoneticPr fontId="1" type="noConversion" alignment="left"/>
  </si>
  <si>
    <t xml:space="preserve">宅家肝游戏的业余厨子...Dont Panic……So long and thanks for all the fish</t>
    <phoneticPr fontId="1" type="noConversion" alignment="left"/>
  </si>
  <si>
    <r>
      <rPr>
        <rFont val="等线"/>
        <sz val="12.0"/>
        <color rgb="FFFF0000"/>
      </rPr>
      <t xml:space="preserve">Qiao是Qiao</t>
    </r>
    <phoneticPr fontId="1" type="noConversion" alignment="left"/>
  </si>
  <si>
    <t xml:space="preserve">https://space.bilibili.com/401871400</t>
    <phoneticPr fontId="1" type="noConversion" alignment="left"/>
  </si>
  <si>
    <r>
      <rPr>
        <rFont val="等线"/>
        <sz val="12.0"/>
        <color rgb="FF0000FF"/>
        <u val="single"/>
      </rPr>
      <t xml:space="preserve">油管：Qiao是Qiao ｜ 微博：Qiao是Qiao 工作邮箱：qiao15232448@126.com</t>
    </r>
    <phoneticPr fontId="1" type="noConversion" alignment="left"/>
  </si>
  <si>
    <r>
      <rPr>
        <rFont val="Microsoft YaHei"/>
        <sz val="10.0"/>
        <color rgb="FF000000"/>
      </rPr>
      <t xml:space="preserve">邮箱</t>
    </r>
    <phoneticPr fontId="1" type="noConversion" alignment="left"/>
  </si>
  <si>
    <r>
      <rPr>
        <rFont val="等线"/>
        <sz val="12.0"/>
        <color rgb="FFFF0000"/>
      </rPr>
      <t xml:space="preserve">美食老两口</t>
    </r>
    <phoneticPr fontId="1" type="noConversion" alignment="left"/>
  </si>
  <si>
    <t xml:space="preserve">https://space.bilibili.com/430195530</t>
    <phoneticPr fontId="1" type="noConversion" alignment="left"/>
  </si>
  <si>
    <t xml:space="preserve">老号创作激励收益每月5,10,15,20,25号定期送朋友们会员，我们新号@美味一家亲</t>
    <phoneticPr fontId="1" type="noConversion" alignment="left"/>
  </si>
  <si>
    <r>
      <rPr>
        <rFont val="等线"/>
        <sz val="12.0"/>
        <color rgb="FFFF0000"/>
      </rPr>
      <t xml:space="preserve">Freesiaa-Made</t>
    </r>
    <phoneticPr fontId="1" type="noConversion" alignment="left"/>
  </si>
  <si>
    <t xml:space="preserve">https://space.bilibili.com/14573972</t>
    <phoneticPr fontId="1" type="noConversion" alignment="left"/>
  </si>
  <si>
    <t xml:space="preserve">微博@freesiaa－made,  公众号freesiaamade</t>
    <phoneticPr fontId="1" type="noConversion" alignment="left"/>
  </si>
  <si>
    <r>
      <rPr>
        <rFont val="等线"/>
        <sz val="12.0"/>
        <color rgb="FFFF0000"/>
      </rPr>
      <t xml:space="preserve">默默向晚晴</t>
    </r>
    <phoneticPr fontId="1" type="noConversion" alignment="left"/>
  </si>
  <si>
    <t xml:space="preserve">https://space.bilibili.com/12005592</t>
    <phoneticPr fontId="1" type="noConversion" alignment="left"/>
  </si>
  <si>
    <t xml:space="preserve">坚持更新继续努力，感谢你的关注 ！</t>
    <phoneticPr fontId="1" type="noConversion" alignment="left"/>
  </si>
  <si>
    <r>
      <rPr>
        <rFont val="等线"/>
        <sz val="12.0"/>
        <color rgb="FFFF0000"/>
      </rPr>
      <t xml:space="preserve">CPmakeup</t>
    </r>
    <phoneticPr fontId="1" type="noConversion" alignment="left"/>
  </si>
  <si>
    <t xml:space="preserve">https://space.bilibili.com/16149492</t>
    <phoneticPr fontId="1" type="noConversion" alignment="left"/>
  </si>
  <si>
    <r>
      <rPr>
        <rFont val="等线"/>
        <sz val="12.0"/>
        <color rgb="FF000000"/>
      </rPr>
      <t xml:space="preserve">我们是C.Pmakeup！每周会更新新的妆容分享给大家~  欢迎关注微信公众平台:CPmakeup</t>
    </r>
    <phoneticPr fontId="1" type="noConversion" alignment="left"/>
  </si>
  <si>
    <r>
      <rPr>
        <rFont val="等线"/>
        <sz val="12.0"/>
        <color rgb="FF000000"/>
      </rPr>
      <t xml:space="preserve">滕乐tengle</t>
    </r>
    <phoneticPr fontId="1" type="noConversion" alignment="left"/>
  </si>
  <si>
    <t xml:space="preserve">https://space.bilibili.com/128363999</t>
    <phoneticPr fontId="1" type="noConversion" alignment="left"/>
  </si>
  <si>
    <t xml:space="preserve">公众号：滕乐（tengle2017）</t>
    <phoneticPr fontId="1" type="noConversion" alignment="left"/>
  </si>
  <si>
    <r>
      <rPr>
        <rFont val="等线"/>
        <sz val="12.0"/>
        <color rgb="FF000000"/>
      </rPr>
      <t xml:space="preserve">小胖在西北</t>
    </r>
    <phoneticPr fontId="1" type="noConversion" alignment="left"/>
  </si>
  <si>
    <t xml:space="preserve">https://space.bilibili.com/243156592</t>
    <phoneticPr fontId="1" type="noConversion" alignment="left"/>
  </si>
  <si>
    <t xml:space="preserve">最新的美食和生活视频在西瓜视频更新，欢迎大家来串门</t>
    <phoneticPr fontId="1" type="noConversion" alignment="left"/>
  </si>
  <si>
    <t xml:space="preserve">安卡不好好做菜</t>
    <phoneticPr fontId="1" type="noConversion" alignment="left"/>
  </si>
  <si>
    <t xml:space="preserve">https://space.bilibili.com/208766882</t>
    <phoneticPr fontId="1" type="noConversion" alignment="left"/>
  </si>
  <si>
    <t xml:space="preserve">就是喜欢做些奇奇怪怪的东西 微博抖音同名</t>
    <phoneticPr fontId="1" type="noConversion" alignment="left"/>
  </si>
  <si>
    <r>
      <rPr>
        <rFont val="Microsoft YaHei"/>
        <sz val="10.0"/>
        <color rgb="FF000000"/>
      </rPr>
      <t xml:space="preserve">安卡西厨</t>
    </r>
    <phoneticPr fontId="1" type="noConversion" alignment="left"/>
  </si>
  <si>
    <r>
      <rPr>
        <rFont val="等线"/>
        <sz val="12.0"/>
        <color rgb="FFFF0000"/>
      </rPr>
      <t xml:space="preserve">DishComeTrue</t>
    </r>
    <phoneticPr fontId="1" type="noConversion" alignment="left"/>
  </si>
  <si>
    <t xml:space="preserve">https://space.bilibili.com/273014413</t>
    <phoneticPr fontId="1" type="noConversion" alignment="left"/>
  </si>
  <si>
    <t xml:space="preserve">#二次元美食还原#YouTube频道【Dish Come True】更新更快！</t>
    <phoneticPr fontId="1" type="noConversion" alignment="left"/>
  </si>
  <si>
    <t xml:space="preserve">纯情的黄老师</t>
    <phoneticPr fontId="1" type="noConversion" alignment="left"/>
  </si>
  <si>
    <t xml:space="preserve">https://space.bilibili.com/282833551</t>
    <phoneticPr fontId="1" type="noConversion" alignment="left"/>
  </si>
  <si>
    <t xml:space="preserve">粉丝群589140377  微博：纯情的黄老师           合作交友尬聊商业qq：3138751035 成为你清澈又温柔的老师</t>
    <phoneticPr fontId="1" type="noConversion" alignment="left"/>
  </si>
  <si>
    <r>
      <rPr>
        <rFont val="Microsoft YaHei"/>
        <sz val="10.0"/>
        <color rgb="FF000000"/>
      </rPr>
      <t xml:space="preserve">时间不够，很少做视频了</t>
    </r>
    <phoneticPr fontId="1" type="noConversion" alignment="left"/>
  </si>
  <si>
    <r>
      <rPr>
        <rFont val="等线"/>
        <sz val="12.0"/>
        <color rgb="FFFF0000"/>
      </rPr>
      <t xml:space="preserve">拾味爸爸</t>
    </r>
    <phoneticPr fontId="1" type="noConversion" alignment="left"/>
  </si>
  <si>
    <t xml:space="preserve">https://space.bilibili.com/103827122</t>
    <phoneticPr fontId="1" type="noConversion" alignment="left"/>
  </si>
  <si>
    <t xml:space="preserve">美食界最牛逼的亲子达人，亲子界最会做饭的美食达人</t>
    <phoneticPr fontId="1" type="noConversion" alignment="left"/>
  </si>
  <si>
    <r>
      <rPr>
        <rFont val="等线"/>
        <sz val="12.0"/>
        <color rgb="FF000000"/>
      </rPr>
      <t xml:space="preserve">MidnightsSun</t>
    </r>
    <phoneticPr fontId="1" type="noConversion" alignment="left"/>
  </si>
  <si>
    <t xml:space="preserve">https://space.bilibili.com/6829045</t>
    <phoneticPr fontId="1" type="noConversion" alignment="left"/>
  </si>
  <si>
    <t xml:space="preserve">喜欢红茶，绿茶，红酒，咖啡，有个聊天群    :85304834，享受现在～</t>
    <phoneticPr fontId="1" type="noConversion" alignment="left"/>
  </si>
  <si>
    <r>
      <rPr>
        <rFont val="Microsoft YaHei"/>
        <sz val="10.0"/>
        <color rgb="FF000000"/>
      </rPr>
      <t xml:space="preserve">转载</t>
    </r>
    <phoneticPr fontId="1" type="noConversion" alignment="left"/>
  </si>
  <si>
    <r>
      <rPr>
        <rFont val="等线"/>
        <sz val="12.0"/>
        <color rgb="FFFF0000"/>
      </rPr>
      <t xml:space="preserve">澳洲阿彭</t>
    </r>
    <phoneticPr fontId="1" type="noConversion" alignment="left"/>
  </si>
  <si>
    <t xml:space="preserve">https://space.bilibili.com/473524263</t>
    <phoneticPr fontId="1" type="noConversion" alignment="left"/>
  </si>
  <si>
    <t xml:space="preserve">西餐厨男 原创菜品分享 + 热门菜品还原 @澳洲阿彭</t>
    <phoneticPr fontId="1" type="noConversion" alignment="left"/>
  </si>
  <si>
    <r>
      <rPr>
        <rFont val="等线"/>
        <sz val="12.0"/>
        <color rgb="FFFF0000"/>
      </rPr>
      <t xml:space="preserve">Rico瑞可生活频道</t>
    </r>
    <phoneticPr fontId="1" type="noConversion" alignment="left"/>
  </si>
  <si>
    <t xml:space="preserve">https://space.bilibili.com/351757231</t>
    <phoneticPr fontId="1" type="noConversion" alignment="left"/>
  </si>
  <si>
    <t xml:space="preserve">大陸官方帳戶 喜歡我的老鐵們請多多支持</t>
    <phoneticPr fontId="1" type="noConversion" alignment="left"/>
  </si>
  <si>
    <r>
      <rPr>
        <rFont val="Microsoft YaHei"/>
        <sz val="10.0"/>
        <color rgb="FF000000"/>
      </rPr>
      <t xml:space="preserve">微信：pustacey</t>
    </r>
    <phoneticPr fontId="1" type="noConversion" alignment="left"/>
  </si>
  <si>
    <r>
      <rPr>
        <rFont val="等线"/>
        <sz val="12.0"/>
        <color rgb="FFFF0000"/>
      </rPr>
      <t xml:space="preserve">闪闪发光的生活君</t>
    </r>
    <phoneticPr fontId="1" type="noConversion" alignment="left"/>
  </si>
  <si>
    <t xml:space="preserve">https://space.bilibili.com/32708362</t>
    <phoneticPr fontId="1" type="noConversion" alignment="left"/>
  </si>
  <si>
    <t xml:space="preserve">生活区官方账号</t>
    <phoneticPr fontId="1" type="noConversion" alignment="left"/>
  </si>
  <si>
    <r>
      <rPr>
        <rFont val="等线"/>
        <sz val="12.0"/>
        <color rgb="FFFF0000"/>
      </rPr>
      <t xml:space="preserve">快乐咸鸭蛋</t>
    </r>
    <phoneticPr fontId="1" type="noConversion" alignment="left"/>
  </si>
  <si>
    <t xml:space="preserve">https://space.bilibili.com/37299717</t>
    <phoneticPr fontId="1" type="noConversion" alignment="left"/>
  </si>
  <si>
    <t xml:space="preserve">懒懒散散不务正业的半吊子甜点帅?(?????????)?</t>
    <phoneticPr fontId="1" type="noConversion" alignment="left"/>
  </si>
  <si>
    <t xml:space="preserve">小西eeei</t>
    <phoneticPr fontId="1" type="noConversion" alignment="left"/>
  </si>
  <si>
    <t xml:space="preserve">https://space.bilibili.com/807058</t>
    <phoneticPr fontId="1" type="noConversion" alignment="left"/>
  </si>
  <si>
    <t xml:space="preserve">专注中国传统菜系的青年美食学者。催更群64190857</t>
    <phoneticPr fontId="1" type="noConversion" alignment="left"/>
  </si>
  <si>
    <r>
      <rPr>
        <rFont val="Microsoft YaHei"/>
        <sz val="10.0"/>
        <color rgb="FF000000"/>
      </rPr>
      <t xml:space="preserve">小西eeei</t>
    </r>
    <phoneticPr fontId="1" type="noConversion" alignment="left"/>
  </si>
  <si>
    <r>
      <rPr>
        <rFont val="等线"/>
        <sz val="12.0"/>
        <color rgb="FFFF0000"/>
      </rPr>
      <t xml:space="preserve">美食家大雄</t>
    </r>
    <phoneticPr fontId="1" type="noConversion" alignment="left"/>
  </si>
  <si>
    <t xml:space="preserve">https://space.bilibili.com/36080436</t>
    <phoneticPr fontId="1" type="noConversion" alignment="left"/>
  </si>
  <si>
    <r>
      <rPr>
        <rFont val="等线"/>
        <sz val="12.0"/>
        <color rgb="FF000000"/>
      </rPr>
      <t xml:space="preserve">怪蜀黍进驻b站。微博@美食家大雄</t>
    </r>
    <phoneticPr fontId="1" type="noConversion" alignment="left"/>
  </si>
  <si>
    <r>
      <rPr>
        <rFont val="等线"/>
        <sz val="10.0"/>
        <color rgb="FF000000"/>
      </rPr>
      <t xml:space="preserve">潇洒小姐的美食</t>
    </r>
    <phoneticPr fontId="1" type="noConversion" alignment="left"/>
  </si>
  <si>
    <r>
      <rPr>
        <rFont val="等线"/>
        <sz val="12.0"/>
        <color rgb="FF0000FF"/>
        <u val="single"/>
      </rPr>
      <t xml:space="preserve">https://v.douyin.com/J6XFHtB/</t>
    </r>
    <phoneticPr fontId="1" type="noConversion" alignment="left"/>
  </si>
  <si>
    <r>
      <rPr>
        <rFont val="Microsoft YaHei"/>
        <sz val="10.0"/>
        <color rgb="FF000000"/>
      </rPr>
      <t xml:space="preserve">潇洒小姐的美食</t>
    </r>
    <phoneticPr fontId="1" type="noConversion" alignment="left"/>
  </si>
  <si>
    <r>
      <rPr>
        <rFont val="Microsoft YaHei"/>
        <sz val="10.0"/>
        <color rgb="FF000000"/>
      </rPr>
      <t xml:space="preserve">杜先生和陈小姐</t>
    </r>
    <phoneticPr fontId="1" type="noConversion" alignment="left"/>
  </si>
  <si>
    <r>
      <rPr>
        <rFont val="Microsoft YaHei"/>
        <sz val="10.0"/>
        <color rgb="FF0000FF"/>
        <u val="single"/>
      </rPr>
      <t xml:space="preserve">https://v.douyin.com/J6XCH8n/</t>
    </r>
    <phoneticPr fontId="1" type="noConversion" alignment="left"/>
  </si>
  <si>
    <t xml:space="preserve">腰子姐</t>
    <phoneticPr fontId="1" type="noConversion" alignment="left"/>
  </si>
  <si>
    <t xml:space="preserve">‘104280108307</t>
    <phoneticPr fontId="1" type="noConversion" alignment="left"/>
  </si>
  <si>
    <r>
      <rPr>
        <rFont val="Microsoft YaHei"/>
        <sz val="10.0"/>
        <color rgb="FF0000FF"/>
        <u val="single"/>
      </rPr>
      <t xml:space="preserve">https://www.douyin.com/share/user/104280108307</t>
    </r>
    <phoneticPr fontId="1" type="noConversion" alignment="left"/>
  </si>
  <si>
    <r>
      <rPr>
        <rFont val="Microsoft YaHei"/>
        <sz val="10.0"/>
        <color rgb="FFFF0000"/>
      </rPr>
      <t xml:space="preserve">船媚娘</t>
    </r>
    <phoneticPr fontId="1" type="noConversion" alignment="left"/>
  </si>
  <si>
    <t xml:space="preserve">‘70489214508</t>
    <phoneticPr fontId="1" type="noConversion" alignment="left"/>
  </si>
  <si>
    <r>
      <rPr>
        <rFont val="Microsoft YaHei"/>
        <sz val="10.0"/>
        <color rgb="FF0000FF"/>
        <u val="single"/>
      </rPr>
      <t xml:space="preserve">https://www.douyin.com/share/user/70489214508</t>
    </r>
    <phoneticPr fontId="1" type="noConversion" alignment="left"/>
  </si>
  <si>
    <r>
      <rPr>
        <rFont val="Microsoft YaHei"/>
        <sz val="10.0"/>
        <color rgb="FF000000"/>
      </rPr>
      <t xml:space="preserve">叫兽吃福州</t>
    </r>
    <phoneticPr fontId="1" type="noConversion" alignment="left"/>
  </si>
  <si>
    <t xml:space="preserve">‘103906712703</t>
    <phoneticPr fontId="1" type="noConversion" alignment="left"/>
  </si>
  <si>
    <t xml:space="preserve">https://www.douyin.com/share/user/103906712703</t>
    <phoneticPr fontId="1" type="noConversion" alignment="left"/>
  </si>
  <si>
    <r>
      <rPr>
        <rFont val="Microsoft YaHei"/>
        <sz val="10.0"/>
        <color rgb="FFFF0000"/>
      </rPr>
      <t xml:space="preserve">懒饭下午茶</t>
    </r>
    <phoneticPr fontId="1" type="noConversion" alignment="left"/>
  </si>
  <si>
    <t xml:space="preserve">‘98734022895</t>
    <phoneticPr fontId="1" type="noConversion" alignment="left"/>
  </si>
  <si>
    <r>
      <rPr>
        <rFont val="Microsoft YaHei"/>
        <sz val="10.0"/>
        <color rgb="FF0000FF"/>
        <u val="single"/>
      </rPr>
      <t xml:space="preserve">https://www.douyin.com/share/user/98734022895</t>
    </r>
    <phoneticPr fontId="1" type="noConversion" alignment="left"/>
  </si>
  <si>
    <r>
      <rPr>
        <rFont val="Microsoft YaHei"/>
        <sz val="10.0"/>
        <color rgb="FF000000"/>
      </rPr>
      <t xml:space="preserve">全国装修服务</t>
    </r>
    <phoneticPr fontId="1" type="noConversion" alignment="left"/>
  </si>
  <si>
    <t xml:space="preserve">‘96768142467</t>
    <phoneticPr fontId="1" type="noConversion" alignment="left"/>
  </si>
  <si>
    <r>
      <rPr>
        <rFont val="Microsoft YaHei"/>
        <sz val="10.0"/>
        <color rgb="FF0000FF"/>
        <u val="single"/>
      </rPr>
      <t xml:space="preserve">https://www.douyin.com/share/user/96768142467</t>
    </r>
    <phoneticPr fontId="1" type="noConversion" alignment="left"/>
  </si>
  <si>
    <r>
      <rPr>
        <rFont val="Microsoft YaHei"/>
        <sz val="10.0"/>
        <color rgb="FF000000"/>
      </rPr>
      <t xml:space="preserve">无打算</t>
    </r>
    <phoneticPr fontId="1" type="noConversion" alignment="left"/>
  </si>
  <si>
    <r>
      <rPr>
        <rFont val="Microsoft YaHei"/>
        <sz val="10.0"/>
        <color rgb="FFFF0000"/>
      </rPr>
      <t xml:space="preserve">农安一哥装潢工作室</t>
    </r>
    <phoneticPr fontId="1" type="noConversion" alignment="left"/>
  </si>
  <si>
    <t xml:space="preserve">‘59103550357</t>
    <phoneticPr fontId="1" type="noConversion" alignment="left"/>
  </si>
  <si>
    <r>
      <rPr>
        <rFont val="Microsoft YaHei"/>
        <sz val="10.0"/>
        <color rgb="FF0000FF"/>
        <u val="single"/>
      </rPr>
      <t xml:space="preserve">https://www.douyin.com/share/user/59103550357</t>
    </r>
    <phoneticPr fontId="1" type="noConversion" alignment="left"/>
  </si>
  <si>
    <r>
      <rPr>
        <rFont val="等线"/>
        <sz val="12.0"/>
        <color rgb="FF000000"/>
      </rPr>
      <t xml:space="preserve">电话：13689830391</t>
    </r>
    <phoneticPr fontId="1" type="noConversion" alignment="left"/>
  </si>
  <si>
    <r>
      <rPr>
        <rFont val="Microsoft YaHei"/>
        <sz val="10.0"/>
        <color rgb="FFFF0000"/>
      </rPr>
      <t xml:space="preserve">宁波王轩卤味</t>
    </r>
    <phoneticPr fontId="1" type="noConversion" alignment="left"/>
  </si>
  <si>
    <t xml:space="preserve">‘91560136226</t>
    <phoneticPr fontId="1" type="noConversion" alignment="left"/>
  </si>
  <si>
    <r>
      <rPr>
        <rFont val="Microsoft YaHei"/>
        <sz val="10.0"/>
        <color rgb="FF0000FF"/>
        <u val="single"/>
      </rPr>
      <t xml:space="preserve">https://www.douyin.com/share/user/91560136226</t>
    </r>
    <phoneticPr fontId="1" type="noConversion" alignment="left"/>
  </si>
  <si>
    <r>
      <rPr>
        <rFont val="等线"/>
        <sz val="12.0"/>
        <color rgb="FF000000"/>
      </rPr>
      <t xml:space="preserve">V:18069013392</t>
    </r>
    <phoneticPr fontId="1" type="noConversion" alignment="left"/>
  </si>
  <si>
    <r>
      <rPr>
        <rFont val="Microsoft YaHei"/>
        <sz val="10.0"/>
        <color rgb="FFFF0000"/>
      </rPr>
      <t xml:space="preserve">吃喝玩遍哈尔滨</t>
    </r>
    <phoneticPr fontId="1" type="noConversion" alignment="left"/>
  </si>
  <si>
    <t xml:space="preserve">‘100112644646</t>
    <phoneticPr fontId="1" type="noConversion" alignment="left"/>
  </si>
  <si>
    <r>
      <rPr>
        <rFont val="Microsoft YaHei"/>
        <sz val="10.0"/>
        <color rgb="FF0000FF"/>
        <u val="single"/>
      </rPr>
      <t xml:space="preserve">https://www.douyin.com/share/user/100112644646</t>
    </r>
    <phoneticPr fontId="1" type="noConversion" alignment="left"/>
  </si>
  <si>
    <r>
      <rPr>
        <rFont val="等线"/>
        <sz val="12.0"/>
      </rPr>
      <t xml:space="preserve">v:OHdoky</t>
    </r>
    <phoneticPr fontId="1" type="noConversion" alignment="left"/>
  </si>
  <si>
    <t xml:space="preserve">要和魏鸡蛋灌饼</t>
    <phoneticPr fontId="1" type="noConversion" alignment="left"/>
  </si>
  <si>
    <t xml:space="preserve">‘104002499444</t>
    <phoneticPr fontId="1" type="noConversion" alignment="left"/>
  </si>
  <si>
    <r>
      <rPr>
        <rFont val="Microsoft YaHei"/>
        <sz val="10.0"/>
        <color rgb="FF0000FF"/>
        <u val="single"/>
      </rPr>
      <t xml:space="preserve">https://www.douyin.com/share/user/104002499444</t>
    </r>
    <phoneticPr fontId="1" type="noConversion" alignment="left"/>
  </si>
  <si>
    <r>
      <rPr>
        <rFont val="等线"/>
        <sz val="12.0"/>
        <color rgb="FF000000"/>
      </rPr>
      <t xml:space="preserve">v:18531990139</t>
    </r>
    <phoneticPr fontId="1" type="noConversion" alignment="left"/>
  </si>
  <si>
    <t xml:space="preserve">沈阳小资美食</t>
    <phoneticPr fontId="1" type="noConversion" alignment="left"/>
  </si>
  <si>
    <t xml:space="preserve">‘103084209089</t>
    <phoneticPr fontId="1" type="noConversion" alignment="left"/>
  </si>
  <si>
    <r>
      <rPr>
        <rFont val="Microsoft YaHei"/>
        <sz val="10.0"/>
        <color rgb="FF0000FF"/>
        <u val="single"/>
      </rPr>
      <t xml:space="preserve">https://www.douyin.com/share/user/103084209089</t>
    </r>
    <phoneticPr fontId="1" type="noConversion" alignment="left"/>
  </si>
  <si>
    <r>
      <rPr>
        <rFont val="等线"/>
        <sz val="12.0"/>
        <color rgb="FF000000"/>
      </rPr>
      <t xml:space="preserve">v：sybichibang</t>
    </r>
    <phoneticPr fontId="1" type="noConversion" alignment="left"/>
  </si>
  <si>
    <t xml:space="preserve">亿哥</t>
    <phoneticPr fontId="1" type="noConversion" alignment="left"/>
  </si>
  <si>
    <t xml:space="preserve">‘69895074639</t>
    <phoneticPr fontId="1" type="noConversion" alignment="left"/>
  </si>
  <si>
    <r>
      <rPr>
        <rFont val="Microsoft YaHei"/>
        <sz val="10.0"/>
        <color rgb="FF0000FF"/>
        <u val="single"/>
      </rPr>
      <t xml:space="preserve">https://www.douyin.com/share/user/69895074639</t>
    </r>
    <phoneticPr fontId="1" type="noConversion" alignment="left"/>
  </si>
  <si>
    <t xml:space="preserve">发条柠</t>
    <phoneticPr fontId="1" type="noConversion" alignment="left"/>
  </si>
  <si>
    <t xml:space="preserve">‘93343277886</t>
    <phoneticPr fontId="1" type="noConversion" alignment="left"/>
  </si>
  <si>
    <t xml:space="preserve">https://www.douyin.com/share/user/93343277886</t>
    <phoneticPr fontId="1" type="noConversion" alignment="left"/>
  </si>
  <si>
    <r>
      <rPr>
        <rFont val="等线"/>
        <sz val="10.0"/>
        <color rgb="FF000000"/>
      </rPr>
      <t xml:space="preserve">VX:1766870553</t>
    </r>
    <phoneticPr fontId="1" type="noConversion" alignment="left"/>
  </si>
  <si>
    <r>
      <rPr>
        <rFont val="Microsoft YaHei"/>
        <sz val="10.0"/>
        <color rgb="FF000000"/>
      </rPr>
      <t xml:space="preserve">魔王三三</t>
    </r>
    <phoneticPr fontId="1" type="noConversion" alignment="left"/>
  </si>
  <si>
    <r>
      <rPr>
        <rFont val="Microsoft YaHei"/>
        <sz val="10.0"/>
        <color rgb="FFFF0000"/>
      </rPr>
      <t xml:space="preserve">长春旮旯胡同</t>
    </r>
    <phoneticPr fontId="1" type="noConversion" alignment="left"/>
  </si>
  <si>
    <t xml:space="preserve">‘73356536361</t>
    <phoneticPr fontId="1" type="noConversion" alignment="left"/>
  </si>
  <si>
    <r>
      <rPr>
        <rFont val="Microsoft YaHei"/>
        <sz val="10.0"/>
        <color rgb="FF0000FF"/>
        <u val="single"/>
      </rPr>
      <t xml:space="preserve">https://www.douyin.com/share/user/73356536361</t>
    </r>
    <phoneticPr fontId="1" type="noConversion" alignment="left"/>
  </si>
  <si>
    <r>
      <rPr>
        <rFont val="Microsoft YaHei"/>
        <sz val="10.0"/>
        <color rgb="FFFF0000"/>
      </rPr>
      <t xml:space="preserve">小信探上海</t>
    </r>
    <phoneticPr fontId="1" type="noConversion" alignment="left"/>
  </si>
  <si>
    <t xml:space="preserve">‘104754394875</t>
    <phoneticPr fontId="1" type="noConversion" alignment="left"/>
  </si>
  <si>
    <t xml:space="preserve">https://www.douyin.com/share/user/104754394875</t>
    <phoneticPr fontId="1" type="noConversion" alignment="left"/>
  </si>
  <si>
    <r>
      <rPr>
        <rFont val="等线"/>
        <sz val="12.0"/>
        <color rgb="FF000000"/>
      </rPr>
      <t xml:space="preserve">VX：weishao325700</t>
    </r>
    <phoneticPr fontId="1" type="noConversion" alignment="left"/>
  </si>
  <si>
    <t xml:space="preserve">舌尖上的惠州</t>
    <phoneticPr fontId="1" type="noConversion" alignment="left"/>
  </si>
  <si>
    <t xml:space="preserve">‘79717509618</t>
    <phoneticPr fontId="1" type="noConversion" alignment="left"/>
  </si>
  <si>
    <t xml:space="preserve">https://www.douyin.com/share/user/79717509618</t>
    <phoneticPr fontId="1" type="noConversion" alignment="left"/>
  </si>
  <si>
    <r>
      <rPr>
        <rFont val="等线"/>
        <sz val="12.0"/>
        <color rgb="FF000000"/>
      </rPr>
      <t xml:space="preserve">vx:15815427780</t>
    </r>
    <phoneticPr fontId="1" type="noConversion" alignment="left"/>
  </si>
  <si>
    <r>
      <rPr>
        <rFont val="Microsoft YaHei"/>
        <sz val="10.0"/>
        <color rgb="FFFF0000"/>
      </rPr>
      <t xml:space="preserve">上品美舍原创设计</t>
    </r>
    <phoneticPr fontId="1" type="noConversion" alignment="left"/>
  </si>
  <si>
    <t xml:space="preserve">‘101801266976</t>
    <phoneticPr fontId="1" type="noConversion" alignment="left"/>
  </si>
  <si>
    <r>
      <rPr>
        <rFont val="Microsoft YaHei"/>
        <sz val="10.0"/>
        <color rgb="FF0000FF"/>
        <u val="single"/>
      </rPr>
      <t xml:space="preserve">https://www.douyin.com/share/user/101801266976</t>
    </r>
    <phoneticPr fontId="1" type="noConversion" alignment="left"/>
  </si>
  <si>
    <r>
      <rPr>
        <rFont val="Microsoft YaHei"/>
        <sz val="10.0"/>
        <color rgb="FF000000"/>
      </rPr>
      <t xml:space="preserve">vx:18073189898</t>
    </r>
    <phoneticPr fontId="1" type="noConversion" alignment="left"/>
  </si>
  <si>
    <r>
      <rPr>
        <rFont val="Microsoft YaHei"/>
        <sz val="10.0"/>
        <color rgb="FF000000"/>
      </rPr>
      <t xml:space="preserve">上品美舍</t>
    </r>
    <phoneticPr fontId="1" type="noConversion" alignment="left"/>
  </si>
  <si>
    <t xml:space="preserve">:nail_polish:肖百万吖:mouth:</t>
    <phoneticPr fontId="1" type="noConversion" alignment="left"/>
  </si>
  <si>
    <t xml:space="preserve">‘50978651473</t>
    <phoneticPr fontId="1" type="noConversion" alignment="left"/>
  </si>
  <si>
    <r>
      <rPr>
        <rFont val="Microsoft YaHei"/>
        <sz val="10.0"/>
        <color rgb="FF0000FF"/>
        <u val="single"/>
      </rPr>
      <t xml:space="preserve">https://www.douyin.com/share/user/50978651473</t>
    </r>
    <phoneticPr fontId="1" type="noConversion" alignment="left"/>
  </si>
  <si>
    <t xml:space="preserve">南昌美食攻略-子言</t>
    <phoneticPr fontId="1" type="noConversion" alignment="left"/>
  </si>
  <si>
    <t xml:space="preserve">‘63211688378</t>
    <phoneticPr fontId="1" type="noConversion" alignment="left"/>
  </si>
  <si>
    <r>
      <rPr>
        <rFont val="Microsoft YaHei"/>
        <sz val="10.0"/>
        <color rgb="FF0000FF"/>
        <u val="single"/>
      </rPr>
      <t xml:space="preserve">https://www.douyin.com/share/user/63211688378</t>
    </r>
    <phoneticPr fontId="1" type="noConversion" alignment="left"/>
  </si>
  <si>
    <r>
      <rPr>
        <rFont val="等线"/>
        <sz val="12.0"/>
        <color rgb="FF000000"/>
      </rPr>
      <t xml:space="preserve">VX:duan12290</t>
    </r>
    <phoneticPr fontId="1" type="noConversion" alignment="left"/>
  </si>
  <si>
    <r>
      <rPr>
        <rFont val="Microsoft YaHei"/>
        <sz val="10.0"/>
        <color rgb="FFFF0000"/>
      </rPr>
      <t xml:space="preserve">密雪微琪</t>
    </r>
    <phoneticPr fontId="1" type="noConversion" alignment="left"/>
  </si>
  <si>
    <t xml:space="preserve">‘104818275842</t>
    <phoneticPr fontId="1" type="noConversion" alignment="left"/>
  </si>
  <si>
    <r>
      <rPr>
        <rFont val="Microsoft YaHei"/>
        <sz val="10.0"/>
        <color rgb="FF0000FF"/>
        <u val="single"/>
      </rPr>
      <t xml:space="preserve">https://www.douyin.com/share/user/104818275842</t>
    </r>
    <phoneticPr fontId="1" type="noConversion" alignment="left"/>
  </si>
  <si>
    <r>
      <rPr>
        <rFont val="等线"/>
        <sz val="12.0"/>
        <color rgb="FF000000"/>
      </rPr>
      <t xml:space="preserve">176 3180 5777</t>
    </r>
    <phoneticPr fontId="1" type="noConversion" alignment="left"/>
  </si>
  <si>
    <r>
      <rPr>
        <rFont val="Microsoft YaHei"/>
        <sz val="10.0"/>
        <color rgb="FF000000"/>
      </rPr>
      <t xml:space="preserve">小虎在深圳</t>
    </r>
    <phoneticPr fontId="1" type="noConversion" alignment="left"/>
  </si>
  <si>
    <t xml:space="preserve">‘70073147923</t>
    <phoneticPr fontId="1" type="noConversion" alignment="left"/>
  </si>
  <si>
    <t xml:space="preserve">https://www.douyin.com/share/user/70073147923</t>
    <phoneticPr fontId="1" type="noConversion" alignment="left"/>
  </si>
  <si>
    <r>
      <rPr>
        <rFont val="等线"/>
        <sz val="12.0"/>
        <color rgb="FF000000"/>
      </rPr>
      <t xml:space="preserve">VX:szxlh168</t>
    </r>
    <phoneticPr fontId="1" type="noConversion" alignment="left"/>
  </si>
  <si>
    <r>
      <rPr>
        <rFont val="Microsoft YaHei"/>
        <sz val="10.0"/>
        <color rgb="FF000000"/>
      </rPr>
      <t xml:space="preserve">Hi,吃货小虎</t>
    </r>
    <phoneticPr fontId="1" type="noConversion" alignment="left"/>
  </si>
  <si>
    <t xml:space="preserve">北欧』设计</t>
    <phoneticPr fontId="1" type="noConversion" alignment="left"/>
  </si>
  <si>
    <t xml:space="preserve">‘57932252893</t>
    <phoneticPr fontId="1" type="noConversion" alignment="left"/>
  </si>
  <si>
    <t xml:space="preserve">https://www.douyin.com/share/user/57932252893</t>
    <phoneticPr fontId="1" type="noConversion" alignment="left"/>
  </si>
  <si>
    <r>
      <rPr>
        <rFont val="等线"/>
        <sz val="12.0"/>
        <color rgb="FF000000"/>
      </rPr>
      <t xml:space="preserve">VX:Seven3_2</t>
    </r>
    <phoneticPr fontId="1" type="noConversion" alignment="left"/>
  </si>
  <si>
    <r>
      <rPr>
        <rFont val="Microsoft YaHei"/>
        <sz val="10.0"/>
        <color rgb="FFFF0000"/>
      </rPr>
      <t xml:space="preserve">村小宅乡墅设计</t>
    </r>
    <phoneticPr fontId="1" type="noConversion" alignment="left"/>
  </si>
  <si>
    <t xml:space="preserve">‘97557500173</t>
    <phoneticPr fontId="1" type="noConversion" alignment="left"/>
  </si>
  <si>
    <r>
      <rPr>
        <rFont val="Microsoft YaHei"/>
        <sz val="10.0"/>
        <color rgb="FF0000FF"/>
        <u val="single"/>
      </rPr>
      <t xml:space="preserve">https://www.douyin.com/share/user/97557500173</t>
    </r>
    <phoneticPr fontId="1" type="noConversion" alignment="left"/>
  </si>
  <si>
    <r>
      <rPr>
        <rFont val="等线"/>
        <sz val="12.0"/>
      </rPr>
      <t xml:space="preserve">v:181 4660 1382</t>
    </r>
    <phoneticPr fontId="1" type="noConversion" alignment="left"/>
  </si>
  <si>
    <r>
      <rPr>
        <rFont val="Microsoft YaHei"/>
        <sz val="10.0"/>
        <color rgb="FFFF0000"/>
      </rPr>
      <t xml:space="preserve">麦子烘焙</t>
    </r>
    <phoneticPr fontId="1" type="noConversion" alignment="left"/>
  </si>
  <si>
    <t xml:space="preserve">‘100862149431</t>
    <phoneticPr fontId="1" type="noConversion" alignment="left"/>
  </si>
  <si>
    <r>
      <rPr>
        <rFont val="Microsoft YaHei"/>
        <sz val="10.0"/>
        <color rgb="FF0000FF"/>
        <u val="single"/>
      </rPr>
      <t xml:space="preserve">https://www.douyin.com/share/user/100862149431</t>
    </r>
    <phoneticPr fontId="1" type="noConversion" alignment="left"/>
  </si>
  <si>
    <r>
      <rPr>
        <rFont val="等线"/>
        <sz val="12.0"/>
        <color rgb="FF000000"/>
      </rPr>
      <t xml:space="preserve">V:136 6181 1560</t>
    </r>
    <phoneticPr fontId="1" type="noConversion" alignment="left"/>
  </si>
  <si>
    <r>
      <rPr>
        <rFont val="Microsoft YaHei"/>
        <sz val="10.0"/>
        <color rgb="FFFF0000"/>
      </rPr>
      <t xml:space="preserve">婷婷是个乖宝宝:smiling_face_with_3_hearts:</t>
    </r>
    <phoneticPr fontId="1" type="noConversion" alignment="left"/>
  </si>
  <si>
    <t xml:space="preserve">‘80199096661</t>
    <phoneticPr fontId="1" type="noConversion" alignment="left"/>
  </si>
  <si>
    <r>
      <rPr>
        <rFont val="Microsoft YaHei"/>
        <sz val="10.0"/>
        <color rgb="FF0000FF"/>
        <u val="single"/>
      </rPr>
      <t xml:space="preserve">https://www.douyin.com/share/user/80199096661</t>
    </r>
    <phoneticPr fontId="1" type="noConversion" alignment="left"/>
  </si>
  <si>
    <r>
      <rPr>
        <rFont val="Microsoft YaHei"/>
        <sz val="10.0"/>
        <color rgb="FFFF0000"/>
      </rPr>
      <t xml:space="preserve">英爱韩食</t>
    </r>
    <phoneticPr fontId="1" type="noConversion" alignment="left"/>
  </si>
  <si>
    <t xml:space="preserve">‘108376894685</t>
    <phoneticPr fontId="1" type="noConversion" alignment="left"/>
  </si>
  <si>
    <r>
      <rPr>
        <rFont val="Microsoft YaHei"/>
        <sz val="10.0"/>
        <color rgb="FF0000FF"/>
        <u val="single"/>
      </rPr>
      <t xml:space="preserve">https://www.douyin.com/share/user/108376894685</t>
    </r>
    <phoneticPr fontId="1" type="noConversion" alignment="left"/>
  </si>
  <si>
    <r>
      <rPr>
        <rFont val="Microsoft YaHei"/>
        <sz val="10.0"/>
        <color rgb="FF000000"/>
      </rPr>
      <t xml:space="preserve">莓莓超爱吃</t>
    </r>
    <phoneticPr fontId="1" type="noConversion" alignment="left"/>
  </si>
  <si>
    <t xml:space="preserve">‘980362560012844</t>
    <phoneticPr fontId="1" type="noConversion" alignment="left"/>
  </si>
  <si>
    <r>
      <rPr>
        <rFont val="Microsoft YaHei"/>
        <sz val="10.0"/>
        <color rgb="FF0000FF"/>
        <u val="single"/>
      </rPr>
      <t xml:space="preserve">https://www.douyin.com/share/user/980362560012844</t>
    </r>
    <phoneticPr fontId="1" type="noConversion" alignment="left"/>
  </si>
  <si>
    <r>
      <rPr>
        <rFont val="Microsoft YaHei"/>
        <sz val="10.0"/>
        <color rgb="FF0000FF"/>
        <u val="single"/>
      </rPr>
      <t xml:space="preserve">LDHW6666</t>
    </r>
    <phoneticPr fontId="1" type="noConversion" alignment="left"/>
  </si>
  <si>
    <r>
      <rPr>
        <rFont val="Microsoft YaHei"/>
        <sz val="10.0"/>
        <color rgb="FFFF0000"/>
      </rPr>
      <t xml:space="preserve">学烘焙的米熊</t>
    </r>
    <phoneticPr fontId="1" type="noConversion" alignment="left"/>
  </si>
  <si>
    <t xml:space="preserve">‘78196648086</t>
    <phoneticPr fontId="1" type="noConversion" alignment="left"/>
  </si>
  <si>
    <r>
      <rPr>
        <rFont val="Microsoft YaHei"/>
        <sz val="10.0"/>
        <color rgb="FF0000FF"/>
        <u val="single"/>
      </rPr>
      <t xml:space="preserve">https://www.douyin.com/share/user/78196648086</t>
    </r>
    <phoneticPr fontId="1" type="noConversion" alignment="left"/>
  </si>
  <si>
    <r>
      <rPr>
        <rFont val="Microsoft YaHei"/>
        <sz val="10.0"/>
        <color rgb="FFFF0000"/>
      </rPr>
      <t xml:space="preserve">姐妹超甜</t>
    </r>
    <phoneticPr fontId="1" type="noConversion" alignment="left"/>
  </si>
  <si>
    <t xml:space="preserve">‘23752048668</t>
    <phoneticPr fontId="1" type="noConversion" alignment="left"/>
  </si>
  <si>
    <r>
      <rPr>
        <rFont val="Microsoft YaHei"/>
        <sz val="10.0"/>
        <color rgb="FF0000FF"/>
        <u val="single"/>
      </rPr>
      <t xml:space="preserve">https://www.douyin.com/share/user/23752048668</t>
    </r>
    <phoneticPr fontId="1" type="noConversion" alignment="left"/>
  </si>
  <si>
    <r>
      <rPr>
        <rFont val="Microsoft YaHei"/>
        <sz val="10.0"/>
        <color rgb="FFFF0000"/>
      </rPr>
      <t xml:space="preserve">妃</t>
    </r>
    <phoneticPr fontId="1" type="noConversion" alignment="left"/>
  </si>
  <si>
    <t xml:space="preserve">‘81819485589</t>
    <phoneticPr fontId="1" type="noConversion" alignment="left"/>
  </si>
  <si>
    <r>
      <rPr>
        <rFont val="Microsoft YaHei"/>
        <sz val="10.0"/>
        <color rgb="FF0000FF"/>
        <u val="single"/>
      </rPr>
      <t xml:space="preserve">https://www.douyin.com/share/user/81819485589</t>
    </r>
    <phoneticPr fontId="1" type="noConversion" alignment="left"/>
  </si>
  <si>
    <r>
      <rPr>
        <rFont val="Microsoft YaHei"/>
        <sz val="10.0"/>
        <color rgb="FFFF0000"/>
      </rPr>
      <t xml:space="preserve">halo吴嘻嘻:lemon:</t>
    </r>
    <phoneticPr fontId="1" type="noConversion" alignment="left"/>
  </si>
  <si>
    <t xml:space="preserve">‘53367678016</t>
    <phoneticPr fontId="1" type="noConversion" alignment="left"/>
  </si>
  <si>
    <r>
      <rPr>
        <rFont val="Microsoft YaHei"/>
        <sz val="10.0"/>
        <color rgb="FF0000FF"/>
        <u val="single"/>
      </rPr>
      <t xml:space="preserve">https://www.douyin.com/share/user/53367678016</t>
    </r>
    <phoneticPr fontId="1" type="noConversion" alignment="left"/>
  </si>
  <si>
    <r>
      <rPr>
        <rFont val="Microsoft YaHei"/>
        <sz val="10.0"/>
        <color rgb="FFFF0000"/>
      </rPr>
      <t xml:space="preserve">哈哈姐严选</t>
    </r>
    <phoneticPr fontId="1" type="noConversion" alignment="left"/>
  </si>
  <si>
    <t xml:space="preserve">‘73681434975</t>
    <phoneticPr fontId="1" type="noConversion" alignment="left"/>
  </si>
  <si>
    <r>
      <rPr>
        <rFont val="Microsoft YaHei"/>
        <sz val="10.0"/>
        <color rgb="FF0000FF"/>
        <u val="single"/>
      </rPr>
      <t xml:space="preserve">https://www.douyin.com/share/user/73681434975</t>
    </r>
    <phoneticPr fontId="1" type="noConversion" alignment="left"/>
  </si>
  <si>
    <r>
      <rPr>
        <rFont val="等线"/>
        <sz val="12.0"/>
      </rPr>
      <t xml:space="preserve">v:feitupid</t>
    </r>
    <phoneticPr fontId="1" type="noConversion" alignment="left"/>
  </si>
  <si>
    <t xml:space="preserve">唢呐演奏家</t>
    <phoneticPr fontId="1" type="noConversion" alignment="left"/>
  </si>
  <si>
    <t xml:space="preserve">‘60772997002</t>
    <phoneticPr fontId="1" type="noConversion" alignment="left"/>
  </si>
  <si>
    <r>
      <rPr>
        <rFont val="Microsoft YaHei"/>
        <sz val="10.0"/>
        <color rgb="FF0000FF"/>
        <u val="single"/>
      </rPr>
      <t xml:space="preserve">https://www.douyin.com/share/user/60772997002</t>
    </r>
    <phoneticPr fontId="1" type="noConversion" alignment="left"/>
  </si>
  <si>
    <r>
      <rPr>
        <rFont val="等线"/>
        <sz val="12.0"/>
        <color rgb="FF000000"/>
      </rPr>
      <t xml:space="preserve">VX:Woaizlb-</t>
    </r>
    <phoneticPr fontId="1" type="noConversion" alignment="left"/>
  </si>
  <si>
    <r>
      <rPr>
        <rFont val="Microsoft YaHei"/>
        <sz val="10.0"/>
        <color rgb="FFFF0000"/>
      </rPr>
      <t xml:space="preserve">好物特别推荐</t>
    </r>
    <phoneticPr fontId="1" type="noConversion" alignment="left"/>
  </si>
  <si>
    <t xml:space="preserve">‘76291053965</t>
    <phoneticPr fontId="1" type="noConversion" alignment="left"/>
  </si>
  <si>
    <r>
      <rPr>
        <rFont val="Microsoft YaHei"/>
        <sz val="10.0"/>
        <color rgb="FF0000FF"/>
        <u val="single"/>
      </rPr>
      <t xml:space="preserve">https://www.douyin.com/share/user/76291053965</t>
    </r>
    <phoneticPr fontId="1" type="noConversion" alignment="left"/>
  </si>
  <si>
    <r>
      <rPr>
        <rFont val="等线"/>
        <sz val="12.0"/>
        <color rgb="FF000000"/>
      </rPr>
      <t xml:space="preserve">Love197859</t>
    </r>
    <phoneticPr fontId="1" type="noConversion" alignment="left"/>
  </si>
  <si>
    <t xml:space="preserve">进步会</t>
    <phoneticPr fontId="1" type="noConversion" alignment="left"/>
  </si>
  <si>
    <t xml:space="preserve">‘88854531338</t>
    <phoneticPr fontId="1" type="noConversion" alignment="left"/>
  </si>
  <si>
    <r>
      <rPr>
        <rFont val="Microsoft YaHei"/>
        <sz val="10.0"/>
        <color rgb="FF0000FF"/>
        <u val="single"/>
      </rPr>
      <t xml:space="preserve">https://www.douyin.com/share/user/88854531338</t>
    </r>
    <phoneticPr fontId="1" type="noConversion" alignment="left"/>
  </si>
  <si>
    <t xml:space="preserve">艳姐特别推荐</t>
    <phoneticPr fontId="1" type="noConversion" alignment="left"/>
  </si>
  <si>
    <t xml:space="preserve">‘69425855091</t>
    <phoneticPr fontId="1" type="noConversion" alignment="left"/>
  </si>
  <si>
    <r>
      <rPr>
        <rFont val="Microsoft YaHei"/>
        <sz val="10.0"/>
        <color rgb="FF0000FF"/>
        <u val="single"/>
      </rPr>
      <t xml:space="preserve">https://www.douyin.com/share/user/69425855091</t>
    </r>
    <phoneticPr fontId="1" type="noConversion" alignment="left"/>
  </si>
  <si>
    <r>
      <rPr>
        <rFont val="Microsoft YaHei"/>
        <sz val="10.0"/>
        <color rgb="FFFF0000"/>
      </rPr>
      <t xml:space="preserve">临沂探店小分队</t>
    </r>
    <phoneticPr fontId="1" type="noConversion" alignment="left"/>
  </si>
  <si>
    <t xml:space="preserve">‘59034028631</t>
    <phoneticPr fontId="1" type="noConversion" alignment="left"/>
  </si>
  <si>
    <r>
      <rPr>
        <rFont val="Microsoft YaHei"/>
        <sz val="10.0"/>
        <color rgb="FF0000FF"/>
        <u val="single"/>
      </rPr>
      <t xml:space="preserve">https://www.douyin.com/share/user/59034028631</t>
    </r>
    <phoneticPr fontId="1" type="noConversion" alignment="left"/>
  </si>
  <si>
    <r>
      <rPr>
        <rFont val="Microsoft YaHei"/>
        <sz val="10.0"/>
        <color rgb="FF000000"/>
      </rPr>
      <t xml:space="preserve">中华有好物</t>
    </r>
    <phoneticPr fontId="1" type="noConversion" alignment="left"/>
  </si>
  <si>
    <t xml:space="preserve">‘3759951966907084</t>
    <phoneticPr fontId="1" type="noConversion" alignment="left"/>
  </si>
  <si>
    <r>
      <rPr>
        <rFont val="Microsoft YaHei"/>
        <sz val="10.0"/>
        <color rgb="FF0000FF"/>
        <u val="single"/>
      </rPr>
      <t xml:space="preserve">https://www.douyin.com/share/user/3759951966907084</t>
    </r>
    <phoneticPr fontId="1" type="noConversion" alignment="left"/>
  </si>
  <si>
    <r>
      <rPr>
        <rFont val="等线"/>
        <sz val="12.0"/>
        <color rgb="FF000000"/>
      </rPr>
      <t xml:space="preserve">TV603721</t>
    </r>
    <phoneticPr fontId="1" type="noConversion" alignment="left"/>
  </si>
  <si>
    <r>
      <rPr>
        <rFont val="Microsoft YaHei"/>
        <sz val="10.0"/>
        <color rgb="FFFF0000"/>
      </rPr>
      <t xml:space="preserve">天合良衣时装</t>
    </r>
    <phoneticPr fontId="1" type="noConversion" alignment="left"/>
  </si>
  <si>
    <t xml:space="preserve">‘10898169596</t>
    <phoneticPr fontId="1" type="noConversion" alignment="left"/>
  </si>
  <si>
    <r>
      <rPr>
        <rFont val="Microsoft YaHei"/>
        <sz val="10.0"/>
        <color rgb="FF0000FF"/>
        <u val="single"/>
      </rPr>
      <t xml:space="preserve">https://www.douyin.com/share/user/10898169596</t>
    </r>
    <phoneticPr fontId="1" type="noConversion" alignment="left"/>
  </si>
  <si>
    <r>
      <rPr>
        <rFont val="Microsoft YaHei"/>
        <sz val="10.0"/>
        <color rgb="FFFF0000"/>
      </rPr>
      <t xml:space="preserve">一家之煮</t>
    </r>
    <phoneticPr fontId="1" type="noConversion" alignment="left"/>
  </si>
  <si>
    <t xml:space="preserve">‘101923750684</t>
    <phoneticPr fontId="1" type="noConversion" alignment="left"/>
  </si>
  <si>
    <r>
      <rPr>
        <rFont val="Microsoft YaHei"/>
        <sz val="10.0"/>
        <color rgb="FF0000FF"/>
        <u val="single"/>
      </rPr>
      <t xml:space="preserve">https://www.douyin.com/share/user/101923750684</t>
    </r>
    <phoneticPr fontId="1" type="noConversion" alignment="left"/>
  </si>
  <si>
    <r>
      <rPr>
        <rFont val="等线"/>
        <sz val="12.0"/>
        <color rgb="FF000000"/>
      </rPr>
      <t xml:space="preserve">zhenhao219</t>
    </r>
    <phoneticPr fontId="1" type="noConversion" alignment="left"/>
  </si>
  <si>
    <t xml:space="preserve">红顶缘珠宝</t>
    <phoneticPr fontId="1" type="noConversion" alignment="left"/>
  </si>
  <si>
    <t xml:space="preserve">‘100384469303</t>
    <phoneticPr fontId="1" type="noConversion" alignment="left"/>
  </si>
  <si>
    <r>
      <rPr>
        <rFont val="Microsoft YaHei"/>
        <sz val="10.0"/>
        <color rgb="FF0000FF"/>
        <u val="single"/>
      </rPr>
      <t xml:space="preserve">https://www.douyin.com/share/user/100384469303</t>
    </r>
    <phoneticPr fontId="1" type="noConversion" alignment="left"/>
  </si>
  <si>
    <t xml:space="preserve">依依爱吃海鲜</t>
    <phoneticPr fontId="1" type="noConversion" alignment="left"/>
  </si>
  <si>
    <t xml:space="preserve">‘2695649780831363</t>
    <phoneticPr fontId="1" type="noConversion" alignment="left"/>
  </si>
  <si>
    <r>
      <rPr>
        <rFont val="Microsoft YaHei"/>
        <sz val="10.0"/>
        <color rgb="FF0000FF"/>
        <u val="single"/>
      </rPr>
      <t xml:space="preserve">https://www.douyin.com/share/user/2695649780831363</t>
    </r>
    <phoneticPr fontId="1" type="noConversion" alignment="left"/>
  </si>
  <si>
    <r>
      <rPr>
        <rFont val="Microsoft YaHei"/>
        <sz val="10.0"/>
        <color rgb="FF000000"/>
      </rPr>
      <t xml:space="preserve">主页无作品</t>
    </r>
    <phoneticPr fontId="1" type="noConversion" alignment="left"/>
  </si>
  <si>
    <t xml:space="preserve">科学宇宙探索</t>
    <phoneticPr fontId="1" type="noConversion" alignment="left"/>
  </si>
  <si>
    <t xml:space="preserve">‘60053429090</t>
    <phoneticPr fontId="1" type="noConversion" alignment="left"/>
  </si>
  <si>
    <r>
      <rPr>
        <rFont val="Microsoft YaHei"/>
        <sz val="10.0"/>
        <color rgb="FF0000FF"/>
        <u val="single"/>
      </rPr>
      <t xml:space="preserve">https://www.douyin.com/share/user/60053429090</t>
    </r>
    <phoneticPr fontId="1" type="noConversion" alignment="left"/>
  </si>
  <si>
    <r>
      <rPr>
        <rFont val="等线"/>
        <sz val="12.0"/>
        <color rgb="FF000000"/>
      </rPr>
      <t xml:space="preserve">dsfy321</t>
    </r>
    <phoneticPr fontId="1" type="noConversion" alignment="left"/>
  </si>
  <si>
    <r>
      <rPr>
        <rFont val="Microsoft YaHei"/>
        <sz val="10.0"/>
        <color rgb="FF0000FF"/>
        <u val="single"/>
      </rPr>
      <t xml:space="preserve">科学宇宙探索</t>
    </r>
    <phoneticPr fontId="1" type="noConversion" alignment="left"/>
  </si>
  <si>
    <t xml:space="preserve">囧囧零食笔记</t>
    <phoneticPr fontId="1" type="noConversion" alignment="left"/>
  </si>
  <si>
    <t xml:space="preserve">‘3144209157588061</t>
    <phoneticPr fontId="1" type="noConversion" alignment="left"/>
  </si>
  <si>
    <r>
      <rPr>
        <rFont val="Microsoft YaHei"/>
        <sz val="10.0"/>
        <color rgb="FF0000FF"/>
        <u val="single"/>
      </rPr>
      <t xml:space="preserve">https://www.douyin.com/share/user/3144209157588061</t>
    </r>
    <phoneticPr fontId="1" type="noConversion" alignment="left"/>
  </si>
  <si>
    <r>
      <rPr>
        <rFont val="等线"/>
        <sz val="12.0"/>
        <color rgb="FF000000"/>
      </rPr>
      <t xml:space="preserve">jsq66669</t>
    </r>
    <phoneticPr fontId="1" type="noConversion" alignment="left"/>
  </si>
  <si>
    <r>
      <rPr>
        <rFont val="Microsoft YaHei"/>
        <sz val="10.0"/>
        <color rgb="FFFF0000"/>
      </rPr>
      <t xml:space="preserve">青岛美食情报站:magnifying_glass_tilted_right:</t>
    </r>
    <phoneticPr fontId="1" type="noConversion" alignment="left"/>
  </si>
  <si>
    <t xml:space="preserve">‘874849357818894</t>
    <phoneticPr fontId="1" type="noConversion" alignment="left"/>
  </si>
  <si>
    <r>
      <rPr>
        <rFont val="Microsoft YaHei"/>
        <sz val="10.0"/>
        <color rgb="FF0000FF"/>
        <u val="single"/>
      </rPr>
      <t xml:space="preserve">https://www.douyin.com/share/user/874849357818894</t>
    </r>
    <phoneticPr fontId="1" type="noConversion" alignment="left"/>
  </si>
  <si>
    <t xml:space="preserve">阿默设计不要钱</t>
    <phoneticPr fontId="1" type="noConversion" alignment="left"/>
  </si>
  <si>
    <t xml:space="preserve">‘4463654178392887</t>
    <phoneticPr fontId="1" type="noConversion" alignment="left"/>
  </si>
  <si>
    <r>
      <rPr>
        <rFont val="Microsoft YaHei"/>
        <sz val="10.0"/>
        <color rgb="FF0000FF"/>
        <u val="single"/>
      </rPr>
      <t xml:space="preserve">https://www.douyin.com/share/user/4463654178392887</t>
    </r>
    <phoneticPr fontId="1" type="noConversion" alignment="left"/>
  </si>
  <si>
    <r>
      <rPr>
        <rFont val="等线"/>
        <sz val="12.0"/>
        <color rgb="FF000000"/>
      </rPr>
      <t xml:space="preserve">amo9723</t>
    </r>
    <phoneticPr fontId="1" type="noConversion" alignment="left"/>
  </si>
  <si>
    <t xml:space="preserve">树树成长日记</t>
    <phoneticPr fontId="1" type="noConversion" alignment="left"/>
  </si>
  <si>
    <t xml:space="preserve">‘61492469445</t>
    <phoneticPr fontId="1" type="noConversion" alignment="left"/>
  </si>
  <si>
    <r>
      <rPr>
        <rFont val="Microsoft YaHei"/>
        <sz val="10.0"/>
        <color rgb="FF0000FF"/>
        <u val="single"/>
      </rPr>
      <t xml:space="preserve">https://www.douyin.com/share/user/61492469445</t>
    </r>
    <phoneticPr fontId="1" type="noConversion" alignment="left"/>
  </si>
  <si>
    <r>
      <rPr>
        <rFont val="等线"/>
        <sz val="12.0"/>
        <color rgb="FF000000"/>
      </rPr>
      <t xml:space="preserve">shubao101</t>
    </r>
    <phoneticPr fontId="1" type="noConversion" alignment="left"/>
  </si>
  <si>
    <r>
      <rPr>
        <rFont val="Microsoft YaHei"/>
        <sz val="10.0"/>
        <color rgb="FF000000"/>
      </rPr>
      <t xml:space="preserve">时间不够</t>
    </r>
    <phoneticPr fontId="1" type="noConversion" alignment="left"/>
  </si>
  <si>
    <r>
      <rPr>
        <rFont val="Microsoft YaHei"/>
        <sz val="10.0"/>
        <color rgb="FF000000"/>
      </rPr>
      <t xml:space="preserve">七七游戏达人</t>
    </r>
    <phoneticPr fontId="1" type="noConversion" alignment="left"/>
  </si>
  <si>
    <t xml:space="preserve">‘4182149661465547</t>
    <phoneticPr fontId="1" type="noConversion" alignment="left"/>
  </si>
  <si>
    <r>
      <rPr>
        <rFont val="Microsoft YaHei"/>
        <sz val="10.0"/>
        <color rgb="FF0000FF"/>
        <u val="single"/>
      </rPr>
      <t xml:space="preserve">https://www.douyin.com/share/user/4182149661465547</t>
    </r>
    <phoneticPr fontId="1" type="noConversion" alignment="left"/>
  </si>
  <si>
    <r>
      <rPr>
        <rFont val="等线"/>
        <sz val="12.0"/>
        <color rgb="FF000000"/>
      </rPr>
      <t xml:space="preserve">ptg0520</t>
    </r>
    <phoneticPr fontId="1" type="noConversion" alignment="left"/>
  </si>
  <si>
    <r>
      <rPr>
        <rFont val="Microsoft YaHei"/>
        <sz val="10.0"/>
        <color rgb="FF000000"/>
      </rPr>
      <t xml:space="preserve">游戏视频</t>
    </r>
    <phoneticPr fontId="1" type="noConversion" alignment="left"/>
  </si>
  <si>
    <r>
      <rPr>
        <rFont val="Microsoft YaHei"/>
        <sz val="10.0"/>
        <color rgb="FFFF0000"/>
      </rPr>
      <t xml:space="preserve">古古南红</t>
    </r>
    <phoneticPr fontId="1" type="noConversion" alignment="left"/>
  </si>
  <si>
    <t xml:space="preserve">‘93952641425</t>
    <phoneticPr fontId="1" type="noConversion" alignment="left"/>
  </si>
  <si>
    <r>
      <rPr>
        <rFont val="Microsoft YaHei"/>
        <sz val="10.0"/>
        <color rgb="FF0000FF"/>
        <u val="single"/>
      </rPr>
      <t xml:space="preserve">https://www.douyin.com/share/user/93952641425</t>
    </r>
    <phoneticPr fontId="1" type="noConversion" alignment="left"/>
  </si>
  <si>
    <r>
      <rPr>
        <rFont val="Microsoft YaHei"/>
        <sz val="10.0"/>
        <color rgb="FF000000"/>
      </rPr>
      <t xml:space="preserve">治愈系厨房</t>
    </r>
    <phoneticPr fontId="1" type="noConversion" alignment="left"/>
  </si>
  <si>
    <t xml:space="preserve">‘2440554679383582</t>
    <phoneticPr fontId="1" type="noConversion" alignment="left"/>
  </si>
  <si>
    <r>
      <rPr>
        <rFont val="Microsoft YaHei"/>
        <sz val="10.0"/>
        <color rgb="FF0000FF"/>
        <u val="single"/>
      </rPr>
      <t xml:space="preserve">https://www.douyin.com/share/user/2440554679383582</t>
    </r>
    <phoneticPr fontId="1" type="noConversion" alignment="left"/>
  </si>
  <si>
    <t xml:space="preserve">小羲觅食</t>
    <phoneticPr fontId="1" type="noConversion" alignment="left"/>
  </si>
  <si>
    <t xml:space="preserve">‘103629124159</t>
    <phoneticPr fontId="1" type="noConversion" alignment="left"/>
  </si>
  <si>
    <r>
      <rPr>
        <rFont val="Microsoft YaHei"/>
        <sz val="10.0"/>
        <color rgb="FF0000FF"/>
        <u val="single"/>
      </rPr>
      <t xml:space="preserve">https://www.douyin.com/share/user/103629124159</t>
    </r>
    <phoneticPr fontId="1" type="noConversion" alignment="left"/>
  </si>
  <si>
    <r>
      <rPr>
        <rFont val="等线"/>
        <sz val="12.0"/>
        <color rgb="FF000000"/>
      </rPr>
      <t xml:space="preserve">Jenny689rose</t>
    </r>
    <phoneticPr fontId="1" type="noConversion" alignment="left"/>
  </si>
  <si>
    <r>
      <rPr>
        <rFont val="Microsoft YaHei"/>
        <sz val="10.0"/>
        <color rgb="FF000000"/>
      </rPr>
      <t xml:space="preserve">太忙</t>
    </r>
    <phoneticPr fontId="1" type="noConversion" alignment="left"/>
  </si>
  <si>
    <t xml:space="preserve">大叔文案铺</t>
    <phoneticPr fontId="1" type="noConversion" alignment="left"/>
  </si>
  <si>
    <t xml:space="preserve">‘5005974960</t>
    <phoneticPr fontId="1" type="noConversion" alignment="left"/>
  </si>
  <si>
    <r>
      <rPr>
        <rFont val="Microsoft YaHei"/>
        <sz val="10.0"/>
        <color rgb="FF0000FF"/>
        <u val="single"/>
      </rPr>
      <t xml:space="preserve">https://www.douyin.com/share/user/5005974960</t>
    </r>
    <phoneticPr fontId="1" type="noConversion" alignment="left"/>
  </si>
  <si>
    <r>
      <rPr>
        <rFont val="等线"/>
        <sz val="12.0"/>
        <color rgb="FF000000"/>
      </rPr>
      <t xml:space="preserve">XW182816</t>
    </r>
    <phoneticPr fontId="1" type="noConversion" alignment="left"/>
  </si>
  <si>
    <r>
      <rPr>
        <rFont val="Microsoft YaHei"/>
        <sz val="10.0"/>
        <color rgb="FFFF0000"/>
      </rPr>
      <t xml:space="preserve">你的美味</t>
    </r>
    <phoneticPr fontId="1" type="noConversion" alignment="left"/>
  </si>
  <si>
    <t xml:space="preserve">‘59101231641</t>
    <phoneticPr fontId="1" type="noConversion" alignment="left"/>
  </si>
  <si>
    <r>
      <rPr>
        <rFont val="Microsoft YaHei"/>
        <sz val="10.0"/>
        <color rgb="FF0000FF"/>
        <u val="single"/>
      </rPr>
      <t xml:space="preserve">https://www.douyin.com/share/user/59101231641</t>
    </r>
    <phoneticPr fontId="1" type="noConversion" alignment="left"/>
  </si>
  <si>
    <r>
      <rPr>
        <rFont val="等线"/>
        <sz val="12.0"/>
        <color rgb="FF000000"/>
      </rPr>
      <t xml:space="preserve"> xx79ii</t>
    </r>
    <phoneticPr fontId="1" type="noConversion" alignment="left"/>
  </si>
  <si>
    <t xml:space="preserve">御谨园翡翠</t>
    <phoneticPr fontId="1" type="noConversion" alignment="left"/>
  </si>
  <si>
    <t xml:space="preserve">‘1068333624735416</t>
    <phoneticPr fontId="1" type="noConversion" alignment="left"/>
  </si>
  <si>
    <r>
      <rPr>
        <rFont val="Microsoft YaHei"/>
        <sz val="10.0"/>
        <color rgb="FF0000FF"/>
        <u val="single"/>
      </rPr>
      <t xml:space="preserve">https://www.douyin.com/share/user/1068333624735416</t>
    </r>
    <phoneticPr fontId="1" type="noConversion" alignment="left"/>
  </si>
  <si>
    <r>
      <rPr>
        <rFont val="Microsoft YaHei"/>
        <sz val="10.0"/>
        <color rgb="FF000000"/>
      </rPr>
      <t xml:space="preserve">好物推荐</t>
    </r>
    <phoneticPr fontId="1" type="noConversion" alignment="left"/>
  </si>
  <si>
    <t xml:space="preserve">老杨说国货</t>
    <phoneticPr fontId="1" type="noConversion" alignment="left"/>
  </si>
  <si>
    <t xml:space="preserve">‘3944669718519251</t>
    <phoneticPr fontId="1" type="noConversion" alignment="left"/>
  </si>
  <si>
    <r>
      <rPr>
        <rFont val="Microsoft YaHei"/>
        <sz val="10.0"/>
        <color rgb="FF0000FF"/>
        <u val="single"/>
      </rPr>
      <t xml:space="preserve">https://www.douyin.com/share/user/3944669718519251</t>
    </r>
    <phoneticPr fontId="1" type="noConversion" alignment="left"/>
  </si>
  <si>
    <r>
      <rPr>
        <rFont val="Microsoft YaHei"/>
        <sz val="10.0"/>
        <color rgb="FF000000"/>
      </rPr>
      <t xml:space="preserve">暂无作品</t>
    </r>
    <phoneticPr fontId="1" type="noConversion" alignment="left"/>
  </si>
  <si>
    <r>
      <rPr>
        <rFont val="Microsoft YaHei"/>
        <sz val="10.0"/>
        <color rgb="FFEF4E2F"/>
      </rPr>
      <t xml:space="preserve">成华区一叶菩提工艺品店官方</t>
    </r>
    <phoneticPr fontId="1" type="noConversion" alignment="left"/>
  </si>
  <si>
    <t xml:space="preserve">‘93336922410</t>
    <phoneticPr fontId="1" type="noConversion" alignment="left"/>
  </si>
  <si>
    <r>
      <rPr>
        <rFont val="Microsoft YaHei"/>
        <sz val="10.0"/>
        <color rgb="FF0000FF"/>
        <u val="single"/>
      </rPr>
      <t xml:space="preserve">https://www.douyin.com/share/user/93336922410</t>
    </r>
    <phoneticPr fontId="1" type="noConversion" alignment="left"/>
  </si>
  <si>
    <t xml:space="preserve">奇谈实验馆</t>
    <phoneticPr fontId="1" type="noConversion" alignment="left"/>
  </si>
  <si>
    <t xml:space="preserve">‘1508171971308295</t>
    <phoneticPr fontId="1" type="noConversion" alignment="left"/>
  </si>
  <si>
    <r>
      <rPr>
        <rFont val="Microsoft YaHei"/>
        <sz val="10.0"/>
        <color rgb="FF0000FF"/>
        <u val="single"/>
      </rPr>
      <t xml:space="preserve">https://www.douyin.com/share/user/1508171971308295</t>
    </r>
    <phoneticPr fontId="1" type="noConversion" alignment="left"/>
  </si>
  <si>
    <r>
      <rPr>
        <rFont val="Microsoft YaHei"/>
        <sz val="10.0"/>
        <color rgb="FF000000"/>
      </rPr>
      <t xml:space="preserve">账号质量问题</t>
    </r>
    <phoneticPr fontId="1" type="noConversion" alignment="left"/>
  </si>
  <si>
    <t xml:space="preserve">欣欣分享好物</t>
    <phoneticPr fontId="1" type="noConversion" alignment="left"/>
  </si>
  <si>
    <t xml:space="preserve">‘92356179285</t>
    <phoneticPr fontId="1" type="noConversion" alignment="left"/>
  </si>
  <si>
    <r>
      <rPr>
        <rFont val="Microsoft YaHei"/>
        <sz val="10.0"/>
        <color rgb="FF0000FF"/>
        <u val="single"/>
      </rPr>
      <t xml:space="preserve">https://www.douyin.com/share/user/92356179285</t>
    </r>
    <phoneticPr fontId="1" type="noConversion" alignment="left"/>
  </si>
  <si>
    <t xml:space="preserve">郝小厨美食</t>
    <phoneticPr fontId="1" type="noConversion" alignment="left"/>
  </si>
  <si>
    <t xml:space="preserve">‘3953455072030259</t>
    <phoneticPr fontId="1" type="noConversion" alignment="left"/>
  </si>
  <si>
    <r>
      <rPr>
        <rFont val="Microsoft YaHei"/>
        <sz val="10.0"/>
        <color rgb="FF0000FF"/>
        <u val="single"/>
      </rPr>
      <t xml:space="preserve">https://www.douyin.com/share/user/3953455072030259</t>
    </r>
    <phoneticPr fontId="1" type="noConversion" alignment="left"/>
  </si>
  <si>
    <t xml:space="preserve">饥饿少女</t>
    <phoneticPr fontId="1" type="noConversion" alignment="left"/>
  </si>
  <si>
    <t xml:space="preserve">‘2458146826884376</t>
    <phoneticPr fontId="1" type="noConversion" alignment="left"/>
  </si>
  <si>
    <r>
      <rPr>
        <rFont val="Microsoft YaHei"/>
        <sz val="10.0"/>
        <color rgb="FF0000FF"/>
        <u val="single"/>
      </rPr>
      <t xml:space="preserve">https://www.douyin.com/share/user/2458146826884376</t>
    </r>
    <phoneticPr fontId="1" type="noConversion" alignment="left"/>
  </si>
  <si>
    <t xml:space="preserve">女生食谱</t>
    <phoneticPr fontId="1" type="noConversion" alignment="left"/>
  </si>
  <si>
    <t xml:space="preserve">‘2370188086348327</t>
    <phoneticPr fontId="1" type="noConversion" alignment="left"/>
  </si>
  <si>
    <r>
      <rPr>
        <rFont val="Microsoft YaHei"/>
        <sz val="10.0"/>
        <color rgb="FF0000FF"/>
        <u val="single"/>
      </rPr>
      <t xml:space="preserve">https://www.douyin.com/share/user/2370188086348327</t>
    </r>
    <phoneticPr fontId="1" type="noConversion" alignment="left"/>
  </si>
  <si>
    <t xml:space="preserve">博山同城传媒</t>
    <phoneticPr fontId="1" type="noConversion" alignment="left"/>
  </si>
  <si>
    <t xml:space="preserve">‘171124051164044</t>
    <phoneticPr fontId="1" type="noConversion" alignment="left"/>
  </si>
  <si>
    <r>
      <rPr>
        <rFont val="Microsoft YaHei"/>
        <sz val="10.0"/>
        <color rgb="FF0000FF"/>
        <u val="single"/>
      </rPr>
      <t xml:space="preserve">https://www.douyin.com/share/user/171124051164044</t>
    </r>
    <phoneticPr fontId="1" type="noConversion" alignment="left"/>
  </si>
  <si>
    <r>
      <rPr>
        <rFont val="Microsoft YaHei"/>
        <sz val="10.0"/>
        <color rgb="FF000000"/>
      </rPr>
      <t xml:space="preserve">小李的牛排课</t>
    </r>
    <phoneticPr fontId="1" type="noConversion" alignment="left"/>
  </si>
  <si>
    <t xml:space="preserve">‘2475727051569064</t>
    <phoneticPr fontId="1" type="noConversion" alignment="left"/>
  </si>
  <si>
    <r>
      <rPr>
        <rFont val="Microsoft YaHei"/>
        <sz val="10.0"/>
        <color rgb="FF0000FF"/>
        <u val="single"/>
      </rPr>
      <t xml:space="preserve">https://www.douyin.com/share/user/2475727051569064</t>
    </r>
    <phoneticPr fontId="1" type="noConversion" alignment="left"/>
  </si>
  <si>
    <r>
      <rPr>
        <rFont val="Microsoft YaHei"/>
        <sz val="10.0"/>
        <color rgb="FF000000"/>
      </rPr>
      <t xml:space="preserve">kingofdreamer</t>
    </r>
    <phoneticPr fontId="1" type="noConversion" alignment="left"/>
  </si>
  <si>
    <t xml:space="preserve">少女心制造机</t>
    <phoneticPr fontId="1" type="noConversion" alignment="left"/>
  </si>
  <si>
    <t xml:space="preserve">‘2669236030801907</t>
    <phoneticPr fontId="1" type="noConversion" alignment="left"/>
  </si>
  <si>
    <r>
      <rPr>
        <rFont val="Microsoft YaHei"/>
        <sz val="10.0"/>
        <color rgb="FF0000FF"/>
        <u val="single"/>
      </rPr>
      <t xml:space="preserve">https://www.douyin.com/share/user/2669236030801907</t>
    </r>
    <phoneticPr fontId="1" type="noConversion" alignment="left"/>
  </si>
  <si>
    <t xml:space="preserve">小哥日食记</t>
    <phoneticPr fontId="1" type="noConversion" alignment="left"/>
  </si>
  <si>
    <t xml:space="preserve">‘1455393318115607</t>
    <phoneticPr fontId="1" type="noConversion" alignment="left"/>
  </si>
  <si>
    <r>
      <rPr>
        <rFont val="Microsoft YaHei"/>
        <sz val="10.0"/>
        <color rgb="FF0000FF"/>
        <u val="single"/>
      </rPr>
      <t xml:space="preserve">https://www.douyin.com/share/user/1455393318115607</t>
    </r>
    <phoneticPr fontId="1" type="noConversion" alignment="left"/>
  </si>
  <si>
    <t xml:space="preserve">遇见更好的自己 佳瑶～</t>
    <phoneticPr fontId="1" type="noConversion" alignment="left"/>
  </si>
  <si>
    <t xml:space="preserve">‘108332665422</t>
    <phoneticPr fontId="1" type="noConversion" alignment="left"/>
  </si>
  <si>
    <r>
      <rPr>
        <rFont val="Microsoft YaHei"/>
        <sz val="10.0"/>
        <color rgb="FF0000FF"/>
        <u val="single"/>
      </rPr>
      <t xml:space="preserve">https://www.douyin.com/share/user/108332665422</t>
    </r>
    <phoneticPr fontId="1" type="noConversion" alignment="left"/>
  </si>
  <si>
    <r>
      <rPr>
        <rFont val="Microsoft YaHei"/>
        <sz val="10.0"/>
        <color rgb="FF000000"/>
      </rPr>
      <t xml:space="preserve">电话:15257830950</t>
    </r>
    <phoneticPr fontId="1" type="noConversion" alignment="left"/>
  </si>
  <si>
    <t xml:space="preserve">山农古义茶叶</t>
    <phoneticPr fontId="1" type="noConversion" alignment="left"/>
  </si>
  <si>
    <t xml:space="preserve">‘68717549551</t>
    <phoneticPr fontId="1" type="noConversion" alignment="left"/>
  </si>
  <si>
    <r>
      <rPr>
        <rFont val="Microsoft YaHei"/>
        <sz val="10.0"/>
        <color rgb="FF0000FF"/>
        <u val="single"/>
      </rPr>
      <t xml:space="preserve">https://www.douyin.com/share/user/68717549551</t>
    </r>
    <phoneticPr fontId="1" type="noConversion" alignment="left"/>
  </si>
  <si>
    <t xml:space="preserve">指南君</t>
    <phoneticPr fontId="1" type="noConversion" alignment="left"/>
  </si>
  <si>
    <t xml:space="preserve">‘66833504480</t>
    <phoneticPr fontId="1" type="noConversion" alignment="left"/>
  </si>
  <si>
    <r>
      <rPr>
        <rFont val="Microsoft YaHei"/>
        <sz val="10.0"/>
        <color rgb="FF0000FF"/>
        <u val="single"/>
      </rPr>
      <t xml:space="preserve">https://www.douyin.com/share/user/66833504480</t>
    </r>
    <phoneticPr fontId="1" type="noConversion" alignment="left"/>
  </si>
  <si>
    <r>
      <rPr>
        <rFont val="Microsoft YaHei"/>
        <sz val="10.0"/>
        <color rgb="FF000000"/>
      </rPr>
      <t xml:space="preserve">微信：mmm9995555</t>
    </r>
    <phoneticPr fontId="1" type="noConversion" alignment="left"/>
  </si>
  <si>
    <t xml:space="preserve">月子餐那些事</t>
    <phoneticPr fontId="1" type="noConversion" alignment="left"/>
  </si>
  <si>
    <t xml:space="preserve">‘63315144508</t>
    <phoneticPr fontId="1" type="noConversion" alignment="left"/>
  </si>
  <si>
    <r>
      <rPr>
        <rFont val="Microsoft YaHei"/>
        <sz val="10.0"/>
        <color rgb="FF0000FF"/>
        <u val="single"/>
      </rPr>
      <t xml:space="preserve">https://www.douyin.com/share/user/63315144508</t>
    </r>
    <phoneticPr fontId="1" type="noConversion" alignment="left"/>
  </si>
  <si>
    <t xml:space="preserve">小老弟</t>
    <phoneticPr fontId="1" type="noConversion" alignment="left"/>
  </si>
  <si>
    <t xml:space="preserve">‘7040615955</t>
    <phoneticPr fontId="1" type="noConversion" alignment="left"/>
  </si>
  <si>
    <r>
      <rPr>
        <rFont val="Microsoft YaHei"/>
        <sz val="10.0"/>
        <color rgb="FF0000FF"/>
        <u val="single"/>
      </rPr>
      <t xml:space="preserve">https://www.douyin.com/share/user/7040615955</t>
    </r>
    <phoneticPr fontId="1" type="noConversion" alignment="left"/>
  </si>
  <si>
    <t xml:space="preserve">战地烧烤龙虾海鲜王</t>
    <phoneticPr fontId="1" type="noConversion" alignment="left"/>
  </si>
  <si>
    <t xml:space="preserve">‘59419760163</t>
    <phoneticPr fontId="1" type="noConversion" alignment="left"/>
  </si>
  <si>
    <r>
      <rPr>
        <rFont val="Microsoft YaHei"/>
        <sz val="10.0"/>
        <color rgb="FF0000FF"/>
        <u val="single"/>
      </rPr>
      <t xml:space="preserve">https://www.douyin.com/share/user/59419760163</t>
    </r>
    <phoneticPr fontId="1" type="noConversion" alignment="left"/>
  </si>
  <si>
    <t xml:space="preserve">普拉多旅游官方账号</t>
    <phoneticPr fontId="1" type="noConversion" alignment="left"/>
  </si>
  <si>
    <t xml:space="preserve">‘105146132863</t>
    <phoneticPr fontId="1" type="noConversion" alignment="left"/>
  </si>
  <si>
    <r>
      <rPr>
        <rFont val="Microsoft YaHei"/>
        <sz val="10.0"/>
        <color rgb="FF0000FF"/>
        <u val="single"/>
      </rPr>
      <t xml:space="preserve">https://www.douyin.com/share/user/105146132863</t>
    </r>
    <phoneticPr fontId="1" type="noConversion" alignment="left"/>
  </si>
  <si>
    <t xml:space="preserve">黄山市乡墅建筑设计</t>
    <phoneticPr fontId="1" type="noConversion" alignment="left"/>
  </si>
  <si>
    <t xml:space="preserve">‘108057492238</t>
    <phoneticPr fontId="1" type="noConversion" alignment="left"/>
  </si>
  <si>
    <r>
      <rPr>
        <rFont val="Microsoft YaHei"/>
        <sz val="10.0"/>
        <color rgb="FF0000FF"/>
        <u val="single"/>
      </rPr>
      <t xml:space="preserve">https://www.douyin.com/share/user/108057492238</t>
    </r>
    <phoneticPr fontId="1" type="noConversion" alignment="left"/>
  </si>
  <si>
    <t xml:space="preserve">叫花鸡天照电脑二十年老店</t>
    <phoneticPr fontId="1" type="noConversion" alignment="left"/>
  </si>
  <si>
    <t xml:space="preserve">‘99912899130</t>
    <phoneticPr fontId="1" type="noConversion" alignment="left"/>
  </si>
  <si>
    <r>
      <rPr>
        <rFont val="Microsoft YaHei"/>
        <sz val="10.0"/>
        <color rgb="FF0000FF"/>
        <u val="single"/>
      </rPr>
      <t xml:space="preserve">https://www.douyin.com/share/user/99912899130</t>
    </r>
    <phoneticPr fontId="1" type="noConversion" alignment="left"/>
  </si>
  <si>
    <t xml:space="preserve">SD呆萌哥</t>
    <phoneticPr fontId="1" type="noConversion" alignment="left"/>
  </si>
  <si>
    <t xml:space="preserve">‘63188037136</t>
    <phoneticPr fontId="1" type="noConversion" alignment="left"/>
  </si>
  <si>
    <r>
      <rPr>
        <rFont val="Microsoft YaHei"/>
        <sz val="10.0"/>
        <color rgb="FF0000FF"/>
        <u val="single"/>
      </rPr>
      <t xml:space="preserve">https://www.douyin.com/share/user/63188037136</t>
    </r>
    <phoneticPr fontId="1" type="noConversion" alignment="left"/>
  </si>
  <si>
    <t xml:space="preserve">可乐牛</t>
    <phoneticPr fontId="1" type="noConversion" alignment="left"/>
  </si>
  <si>
    <t xml:space="preserve">‘109070714230</t>
    <phoneticPr fontId="1" type="noConversion" alignment="left"/>
  </si>
  <si>
    <r>
      <rPr>
        <rFont val="Microsoft YaHei"/>
        <sz val="10.0"/>
        <color rgb="FF0000FF"/>
        <u val="single"/>
      </rPr>
      <t xml:space="preserve">https://www.douyin.com/share/user/109070714230</t>
    </r>
    <phoneticPr fontId="1" type="noConversion" alignment="left"/>
  </si>
  <si>
    <r>
      <rPr>
        <rFont val="Microsoft YaHei"/>
        <sz val="10.0"/>
        <color rgb="FF000000"/>
      </rPr>
      <t xml:space="preserve">vx:13302028011</t>
    </r>
    <phoneticPr fontId="1" type="noConversion" alignment="left"/>
  </si>
  <si>
    <t xml:space="preserve">湛江美食攻略</t>
    <phoneticPr fontId="1" type="noConversion" alignment="left"/>
  </si>
  <si>
    <t xml:space="preserve">‘98765389651</t>
    <phoneticPr fontId="1" type="noConversion" alignment="left"/>
  </si>
  <si>
    <r>
      <rPr>
        <rFont val="Microsoft YaHei"/>
        <sz val="10.0"/>
        <color rgb="FF0000FF"/>
        <u val="single"/>
      </rPr>
      <t xml:space="preserve">https://www.douyin.com/share/user/98765389651</t>
    </r>
    <phoneticPr fontId="1" type="noConversion" alignment="left"/>
  </si>
  <si>
    <r>
      <rPr>
        <rFont val="Microsoft YaHei"/>
        <sz val="10.0"/>
        <color rgb="FF000000"/>
      </rPr>
      <t xml:space="preserve">vx:396574087</t>
    </r>
    <phoneticPr fontId="1" type="noConversion" alignment="left"/>
  </si>
  <si>
    <t xml:space="preserve">小柒月月</t>
    <phoneticPr fontId="1" type="noConversion" alignment="left"/>
  </si>
  <si>
    <t xml:space="preserve">‘60615517097</t>
    <phoneticPr fontId="1" type="noConversion" alignment="left"/>
  </si>
  <si>
    <r>
      <rPr>
        <rFont val="Microsoft YaHei"/>
        <sz val="10.0"/>
        <color rgb="FF0000FF"/>
        <u val="single"/>
      </rPr>
      <t xml:space="preserve">https://www.douyin.com/share/user/60615517097</t>
    </r>
    <phoneticPr fontId="1" type="noConversion" alignment="left"/>
  </si>
  <si>
    <r>
      <rPr>
        <rFont val="Microsoft YaHei"/>
        <sz val="10.0"/>
        <color rgb="FF000000"/>
      </rPr>
      <t xml:space="preserve">vx:18675588745</t>
    </r>
    <phoneticPr fontId="1" type="noConversion" alignment="left"/>
  </si>
  <si>
    <t xml:space="preserve">朵朵好物推荐:cherries:</t>
    <phoneticPr fontId="1" type="noConversion" alignment="left"/>
  </si>
  <si>
    <t xml:space="preserve">‘108917185908</t>
    <phoneticPr fontId="1" type="noConversion" alignment="left"/>
  </si>
  <si>
    <r>
      <rPr>
        <rFont val="Microsoft YaHei"/>
        <sz val="10.0"/>
        <color rgb="FF0000FF"/>
        <u val="single"/>
      </rPr>
      <t xml:space="preserve">https://www.douyin.com/share/user/108917185908</t>
    </r>
    <phoneticPr fontId="1" type="noConversion" alignment="left"/>
  </si>
  <si>
    <t xml:space="preserve">懂果帝</t>
    <phoneticPr fontId="1" type="noConversion" alignment="left"/>
  </si>
  <si>
    <t xml:space="preserve">‘95090700674</t>
    <phoneticPr fontId="1" type="noConversion" alignment="left"/>
  </si>
  <si>
    <r>
      <rPr>
        <rFont val="Microsoft YaHei"/>
        <sz val="10.0"/>
        <color rgb="FF0000FF"/>
        <u val="single"/>
      </rPr>
      <t xml:space="preserve">https://www.douyin.com/share/user/95090700674</t>
    </r>
    <phoneticPr fontId="1" type="noConversion" alignment="left"/>
  </si>
  <si>
    <t xml:space="preserve">梅梅:two_hearts:的手工制作</t>
    <phoneticPr fontId="1" type="noConversion" alignment="left"/>
  </si>
  <si>
    <t xml:space="preserve">‘59838452571</t>
    <phoneticPr fontId="1" type="noConversion" alignment="left"/>
  </si>
  <si>
    <r>
      <rPr>
        <rFont val="Microsoft YaHei"/>
        <sz val="10.0"/>
        <color rgb="FF0000FF"/>
        <u val="single"/>
      </rPr>
      <t xml:space="preserve">https://www.douyin.com/share/user/59838452571</t>
    </r>
    <phoneticPr fontId="1" type="noConversion" alignment="left"/>
  </si>
  <si>
    <t xml:space="preserve">王小江:house:装修设计</t>
    <phoneticPr fontId="1" type="noConversion" alignment="left"/>
  </si>
  <si>
    <t xml:space="preserve">‘72661779245</t>
    <phoneticPr fontId="1" type="noConversion" alignment="left"/>
  </si>
  <si>
    <r>
      <rPr>
        <rFont val="Microsoft YaHei"/>
        <sz val="10.0"/>
        <color rgb="FF0000FF"/>
        <u val="single"/>
      </rPr>
      <t xml:space="preserve">https://www.douyin.com/share/user/72661779245</t>
    </r>
    <phoneticPr fontId="1" type="noConversion" alignment="left"/>
  </si>
  <si>
    <t xml:space="preserve">哈西美食</t>
    <phoneticPr fontId="1" type="noConversion" alignment="left"/>
  </si>
  <si>
    <t xml:space="preserve">‘94772688419</t>
    <phoneticPr fontId="1" type="noConversion" alignment="left"/>
  </si>
  <si>
    <r>
      <rPr>
        <rFont val="Microsoft YaHei"/>
        <sz val="10.0"/>
        <color rgb="FF0000FF"/>
        <u val="single"/>
      </rPr>
      <t xml:space="preserve">https://www.douyin.com/share/user/94772688419</t>
    </r>
    <phoneticPr fontId="1" type="noConversion" alignment="left"/>
  </si>
  <si>
    <r>
      <rPr>
        <rFont val="Microsoft YaHei"/>
        <sz val="10.0"/>
        <color rgb="FF000000"/>
      </rPr>
      <t xml:space="preserve">vx:18345196285</t>
    </r>
    <phoneticPr fontId="1" type="noConversion" alignment="left"/>
  </si>
  <si>
    <t xml:space="preserve">沐璃</t>
    <phoneticPr fontId="1" type="noConversion" alignment="left"/>
  </si>
  <si>
    <t xml:space="preserve">‘77059479233</t>
    <phoneticPr fontId="1" type="noConversion" alignment="left"/>
  </si>
  <si>
    <r>
      <rPr>
        <rFont val="Microsoft YaHei"/>
        <sz val="10.0"/>
        <color rgb="FF0000FF"/>
        <u val="single"/>
      </rPr>
      <t xml:space="preserve">https://www.douyin.com/share/user/77059479233</t>
    </r>
    <phoneticPr fontId="1" type="noConversion" alignment="left"/>
  </si>
  <si>
    <r>
      <rPr>
        <rFont val="Microsoft YaHei"/>
        <sz val="10.0"/>
        <color rgb="FF000000"/>
      </rPr>
      <t xml:space="preserve">我是胖丁-传媒</t>
    </r>
    <phoneticPr fontId="1" type="noConversion" alignment="left"/>
  </si>
  <si>
    <t xml:space="preserve">‘108278008861</t>
    <phoneticPr fontId="1" type="noConversion" alignment="left"/>
  </si>
  <si>
    <r>
      <rPr>
        <rFont val="Microsoft YaHei"/>
        <sz val="10.0"/>
        <color rgb="FF0000FF"/>
        <u val="single"/>
      </rPr>
      <t xml:space="preserve">https://www.douyin.com/share/user/108278008861</t>
    </r>
    <phoneticPr fontId="1" type="noConversion" alignment="left"/>
  </si>
  <si>
    <r>
      <rPr>
        <rFont val="Microsoft YaHei"/>
        <sz val="10.0"/>
        <color rgb="FF000000"/>
      </rPr>
      <t xml:space="preserve">vx:Im7991</t>
    </r>
    <phoneticPr fontId="1" type="noConversion" alignment="left"/>
  </si>
  <si>
    <t xml:space="preserve">请叫我33:two_hearts:</t>
    <phoneticPr fontId="1" type="noConversion" alignment="left"/>
  </si>
  <si>
    <t xml:space="preserve">‘69426888258</t>
    <phoneticPr fontId="1" type="noConversion" alignment="left"/>
  </si>
  <si>
    <r>
      <rPr>
        <rFont val="Microsoft YaHei"/>
        <sz val="10.0"/>
        <color rgb="FF0000FF"/>
        <u val="single"/>
      </rPr>
      <t xml:space="preserve">https://www.douyin.com/share/user/69426888258</t>
    </r>
    <phoneticPr fontId="1" type="noConversion" alignment="left"/>
  </si>
  <si>
    <t xml:space="preserve">锦依石雕</t>
    <phoneticPr fontId="1" type="noConversion" alignment="left"/>
  </si>
  <si>
    <t xml:space="preserve">‘101176104803</t>
    <phoneticPr fontId="1" type="noConversion" alignment="left"/>
  </si>
  <si>
    <t xml:space="preserve">https://www.douyin.com/share/user/101176104803</t>
    <phoneticPr fontId="1" type="noConversion" alignment="left"/>
  </si>
  <si>
    <t xml:space="preserve">乡墅建筑设计工作室</t>
    <phoneticPr fontId="1" type="noConversion" alignment="left"/>
  </si>
  <si>
    <t xml:space="preserve">‘102538346674</t>
    <phoneticPr fontId="1" type="noConversion" alignment="left"/>
  </si>
  <si>
    <t xml:space="preserve">https://www.douyin.com/share/user/102538346674</t>
    <phoneticPr fontId="1" type="noConversion" alignment="left"/>
  </si>
  <si>
    <t xml:space="preserve">疯狂掌门人-重庆小面</t>
    <phoneticPr fontId="1" type="noConversion" alignment="left"/>
  </si>
  <si>
    <t xml:space="preserve">‘11358256155</t>
    <phoneticPr fontId="1" type="noConversion" alignment="left"/>
  </si>
  <si>
    <t xml:space="preserve">https://www.douyin.com/share/user/11358256155</t>
    <phoneticPr fontId="1" type="noConversion" alignment="left"/>
  </si>
  <si>
    <t xml:space="preserve">迟遇迟逢</t>
    <phoneticPr fontId="1" type="noConversion" alignment="left"/>
  </si>
  <si>
    <t xml:space="preserve">‘85155842884</t>
    <phoneticPr fontId="1" type="noConversion" alignment="left"/>
  </si>
  <si>
    <r>
      <rPr>
        <rFont val="Microsoft YaHei"/>
        <sz val="10.0"/>
        <color rgb="FF0000FF"/>
        <u val="single"/>
      </rPr>
      <t xml:space="preserve">https://www.douyin.com/share/user/85155842884</t>
    </r>
    <phoneticPr fontId="1" type="noConversion" alignment="left"/>
  </si>
  <si>
    <t xml:space="preserve">小影小浪夫妇</t>
    <phoneticPr fontId="1" type="noConversion" alignment="left"/>
  </si>
  <si>
    <t xml:space="preserve">‘89923470088</t>
    <phoneticPr fontId="1" type="noConversion" alignment="left"/>
  </si>
  <si>
    <r>
      <rPr>
        <rFont val="Microsoft YaHei"/>
        <sz val="10.0"/>
        <color rgb="FF0000FF"/>
        <u val="single"/>
      </rPr>
      <t xml:space="preserve">https://www.douyin.com/share/user/89923470088</t>
    </r>
    <phoneticPr fontId="1" type="noConversion" alignment="left"/>
  </si>
  <si>
    <r>
      <rPr>
        <rFont val="Microsoft YaHei"/>
        <sz val="10.0"/>
        <color rgb="FF000000"/>
      </rPr>
      <t xml:space="preserve">dongtroper2</t>
    </r>
    <phoneticPr fontId="1" type="noConversion" alignment="left"/>
  </si>
  <si>
    <r>
      <rPr>
        <rFont val="Microsoft YaHei"/>
        <sz val="10.0"/>
        <color rgb="FF000000"/>
      </rPr>
      <t xml:space="preserve">抖音独家</t>
    </r>
    <phoneticPr fontId="1" type="noConversion" alignment="left"/>
  </si>
  <si>
    <r>
      <rPr>
        <rFont val="Microsoft YaHei"/>
        <sz val="10.0"/>
        <color rgb="FF000000"/>
      </rPr>
      <t xml:space="preserve">太仓市人民北路相约烧烤吧总店</t>
    </r>
    <phoneticPr fontId="1" type="noConversion" alignment="left"/>
  </si>
  <si>
    <t xml:space="preserve">‘96381001356</t>
    <phoneticPr fontId="1" type="noConversion" alignment="left"/>
  </si>
  <si>
    <r>
      <rPr>
        <rFont val="Microsoft YaHei"/>
        <sz val="10.0"/>
        <color rgb="FF0000FF"/>
        <u val="single"/>
      </rPr>
      <t xml:space="preserve">https://www.douyin.com/share/user/96381001356</t>
    </r>
    <phoneticPr fontId="1" type="noConversion" alignment="left"/>
  </si>
  <si>
    <r>
      <rPr>
        <rFont val="Microsoft YaHei"/>
        <sz val="10.0"/>
        <color rgb="FF000000"/>
      </rPr>
      <t xml:space="preserve">电话：15150313053</t>
    </r>
    <phoneticPr fontId="1" type="noConversion" alignment="left"/>
  </si>
  <si>
    <t xml:space="preserve">满庭芳花卉绿植</t>
    <phoneticPr fontId="1" type="noConversion" alignment="left"/>
  </si>
  <si>
    <t xml:space="preserve">‘81162956357</t>
    <phoneticPr fontId="1" type="noConversion" alignment="left"/>
  </si>
  <si>
    <r>
      <rPr>
        <rFont val="Microsoft YaHei"/>
        <sz val="10.0"/>
        <color rgb="FF0000FF"/>
        <u val="single"/>
      </rPr>
      <t xml:space="preserve">https://www.douyin.com/share/user/81162956357</t>
    </r>
    <phoneticPr fontId="1" type="noConversion" alignment="left"/>
  </si>
  <si>
    <r>
      <rPr>
        <rFont val="Microsoft YaHei"/>
        <sz val="10.0"/>
        <color rgb="FF000000"/>
      </rPr>
      <t xml:space="preserve">电话：19826392026</t>
    </r>
    <phoneticPr fontId="1" type="noConversion" alignment="left"/>
  </si>
  <si>
    <t xml:space="preserve">探阳江</t>
    <phoneticPr fontId="1" type="noConversion" alignment="left"/>
  </si>
  <si>
    <t xml:space="preserve">‘110434673612</t>
    <phoneticPr fontId="1" type="noConversion" alignment="left"/>
  </si>
  <si>
    <r>
      <rPr>
        <rFont val="Microsoft YaHei"/>
        <sz val="10.0"/>
        <color rgb="FF0000FF"/>
        <u val="single"/>
      </rPr>
      <t xml:space="preserve">https://www.douyin.com/share/user/110434673612</t>
    </r>
    <phoneticPr fontId="1" type="noConversion" alignment="left"/>
  </si>
  <si>
    <r>
      <rPr>
        <rFont val="Microsoft YaHei"/>
        <sz val="10.0"/>
        <color rgb="FF000000"/>
      </rPr>
      <t xml:space="preserve">xd201910</t>
    </r>
    <phoneticPr fontId="1" type="noConversion" alignment="left"/>
  </si>
  <si>
    <t xml:space="preserve">发现新奇好物</t>
    <phoneticPr fontId="1" type="noConversion" alignment="left"/>
  </si>
  <si>
    <t xml:space="preserve">‘110211733200</t>
    <phoneticPr fontId="1" type="noConversion" alignment="left"/>
  </si>
  <si>
    <r>
      <rPr>
        <rFont val="Microsoft YaHei"/>
        <sz val="10.0"/>
        <color rgb="FF0000FF"/>
        <u val="single"/>
      </rPr>
      <t xml:space="preserve">https://www.douyin.com/share/user/110211733200</t>
    </r>
    <phoneticPr fontId="1" type="noConversion" alignment="left"/>
  </si>
  <si>
    <t xml:space="preserve">肚子饿了魏琍洛隆路店</t>
    <phoneticPr fontId="1" type="noConversion" alignment="left"/>
  </si>
  <si>
    <t xml:space="preserve">‘82467947620</t>
    <phoneticPr fontId="1" type="noConversion" alignment="left"/>
  </si>
  <si>
    <r>
      <rPr>
        <rFont val="Microsoft YaHei"/>
        <sz val="10.0"/>
        <color rgb="FF0000FF"/>
        <u val="single"/>
      </rPr>
      <t xml:space="preserve">https://www.douyin.com/share/user/82467947620</t>
    </r>
    <phoneticPr fontId="1" type="noConversion" alignment="left"/>
  </si>
  <si>
    <t xml:space="preserve">灯具博士</t>
    <phoneticPr fontId="1" type="noConversion" alignment="left"/>
  </si>
  <si>
    <t xml:space="preserve">‘103306568682</t>
    <phoneticPr fontId="1" type="noConversion" alignment="left"/>
  </si>
  <si>
    <r>
      <rPr>
        <rFont val="Microsoft YaHei"/>
        <sz val="10.0"/>
        <color rgb="FF0000FF"/>
        <u val="single"/>
      </rPr>
      <t xml:space="preserve">https://www.douyin.com/share/user/103306568682</t>
    </r>
    <phoneticPr fontId="1" type="noConversion" alignment="left"/>
  </si>
  <si>
    <t xml:space="preserve">优选好物</t>
    <phoneticPr fontId="1" type="noConversion" alignment="left"/>
  </si>
  <si>
    <t xml:space="preserve">‘2396555033450244</t>
    <phoneticPr fontId="1" type="noConversion" alignment="left"/>
  </si>
  <si>
    <r>
      <rPr>
        <rFont val="Microsoft YaHei"/>
        <sz val="10.0"/>
        <color rgb="FF0000FF"/>
        <u val="single"/>
      </rPr>
      <t xml:space="preserve">https://www.douyin.com/share/user/2396555033450244</t>
    </r>
    <phoneticPr fontId="1" type="noConversion" alignment="left"/>
  </si>
  <si>
    <t xml:space="preserve">爱吃家常菜得胖嘟</t>
    <phoneticPr fontId="1" type="noConversion" alignment="left"/>
  </si>
  <si>
    <t xml:space="preserve">‘93516683002</t>
    <phoneticPr fontId="1" type="noConversion" alignment="left"/>
  </si>
  <si>
    <r>
      <rPr>
        <rFont val="Microsoft YaHei"/>
        <sz val="10.0"/>
        <color rgb="FF0000FF"/>
        <u val="single"/>
      </rPr>
      <t xml:space="preserve">https://www.douyin.com/share/user/93516683002</t>
    </r>
    <phoneticPr fontId="1" type="noConversion" alignment="left"/>
  </si>
  <si>
    <t xml:space="preserve">廊坊燕宝宝马</t>
    <phoneticPr fontId="1" type="noConversion" alignment="left"/>
  </si>
  <si>
    <t xml:space="preserve">‘94075129360</t>
    <phoneticPr fontId="1" type="noConversion" alignment="left"/>
  </si>
  <si>
    <r>
      <rPr>
        <rFont val="Microsoft YaHei"/>
        <sz val="10.0"/>
        <color rgb="FF0000FF"/>
        <u val="single"/>
      </rPr>
      <t xml:space="preserve">https://www.douyin.com/share/user/94075129360</t>
    </r>
    <phoneticPr fontId="1" type="noConversion" alignment="left"/>
  </si>
  <si>
    <r>
      <rPr>
        <rFont val="Microsoft YaHei"/>
        <sz val="10.0"/>
        <color rgb="FF000000"/>
      </rPr>
      <t xml:space="preserve">不考虑合作</t>
    </r>
    <phoneticPr fontId="1" type="noConversion" alignment="left"/>
  </si>
  <si>
    <r>
      <rPr>
        <rFont val="Microsoft YaHei"/>
        <sz val="10.0"/>
        <color rgb="FF000000"/>
      </rPr>
      <t xml:space="preserve">跟着叶子玩转上海:leaf_fluttering_in_wind:</t>
    </r>
    <phoneticPr fontId="1" type="noConversion" alignment="left"/>
  </si>
  <si>
    <t xml:space="preserve">‘108214526313</t>
    <phoneticPr fontId="1" type="noConversion" alignment="left"/>
  </si>
  <si>
    <r>
      <rPr>
        <rFont val="Microsoft YaHei"/>
        <sz val="10.0"/>
        <color rgb="FF0000FF"/>
        <u val="single"/>
      </rPr>
      <t xml:space="preserve">https://www.douyin.com/share/user/108214526313</t>
    </r>
    <phoneticPr fontId="1" type="noConversion" alignment="left"/>
  </si>
  <si>
    <r>
      <rPr>
        <rFont val="Microsoft YaHei"/>
        <sz val="10.0"/>
        <color rgb="FF000000"/>
      </rPr>
      <t xml:space="preserve">vx:17301694459</t>
    </r>
    <phoneticPr fontId="1" type="noConversion" alignment="left"/>
  </si>
  <si>
    <t xml:space="preserve">莱小农好物</t>
    <phoneticPr fontId="1" type="noConversion" alignment="left"/>
  </si>
  <si>
    <t xml:space="preserve">‘97659427673</t>
    <phoneticPr fontId="1" type="noConversion" alignment="left"/>
  </si>
  <si>
    <r>
      <rPr>
        <rFont val="Microsoft YaHei"/>
        <sz val="10.0"/>
        <color rgb="FF0000FF"/>
        <u val="single"/>
      </rPr>
      <t xml:space="preserve">https://www.douyin.com/share/user/97659427673</t>
    </r>
    <phoneticPr fontId="1" type="noConversion" alignment="left"/>
  </si>
  <si>
    <t xml:space="preserve">沈阳小志炸鸡</t>
    <phoneticPr fontId="1" type="noConversion" alignment="left"/>
  </si>
  <si>
    <t xml:space="preserve">‘52044408878</t>
    <phoneticPr fontId="1" type="noConversion" alignment="left"/>
  </si>
  <si>
    <r>
      <rPr>
        <rFont val="Microsoft YaHei"/>
        <sz val="10.0"/>
        <color rgb="FF0000FF"/>
        <u val="single"/>
      </rPr>
      <t xml:space="preserve">https://www.douyin.com/share/user/52044408878</t>
    </r>
    <phoneticPr fontId="1" type="noConversion" alignment="left"/>
  </si>
  <si>
    <t xml:space="preserve">香蕉仔吃佛山</t>
    <phoneticPr fontId="1" type="noConversion" alignment="left"/>
  </si>
  <si>
    <t xml:space="preserve">‘95918336202</t>
    <phoneticPr fontId="1" type="noConversion" alignment="left"/>
  </si>
  <si>
    <r>
      <rPr>
        <rFont val="Microsoft YaHei"/>
        <sz val="10.0"/>
        <color rgb="FF0000FF"/>
        <u val="single"/>
      </rPr>
      <t xml:space="preserve">https://www.douyin.com/share/user/95918336202</t>
    </r>
    <phoneticPr fontId="1" type="noConversion" alignment="left"/>
  </si>
  <si>
    <t xml:space="preserve">逛吃福州</t>
    <phoneticPr fontId="1" type="noConversion" alignment="left"/>
  </si>
  <si>
    <t xml:space="preserve">‘109101911701</t>
    <phoneticPr fontId="1" type="noConversion" alignment="left"/>
  </si>
  <si>
    <r>
      <rPr>
        <rFont val="Microsoft YaHei"/>
        <sz val="10.0"/>
        <color rgb="FF0000FF"/>
        <u val="single"/>
      </rPr>
      <t xml:space="preserve">https://www.douyin.com/share/user/109101911701</t>
    </r>
    <phoneticPr fontId="1" type="noConversion" alignment="left"/>
  </si>
  <si>
    <r>
      <rPr>
        <rFont val="Microsoft YaHei"/>
        <sz val="10.0"/>
        <color rgb="FF000000"/>
      </rPr>
      <t xml:space="preserve">vx:18506045459</t>
    </r>
    <phoneticPr fontId="1" type="noConversion" alignment="left"/>
  </si>
  <si>
    <t xml:space="preserve">等</t>
    <phoneticPr fontId="1" type="noConversion" alignment="left"/>
  </si>
  <si>
    <t xml:space="preserve">‘58721870991</t>
    <phoneticPr fontId="1" type="noConversion" alignment="left"/>
  </si>
  <si>
    <r>
      <rPr>
        <rFont val="Microsoft YaHei"/>
        <sz val="10.0"/>
        <color rgb="FF0000FF"/>
        <u val="single"/>
      </rPr>
      <t xml:space="preserve">https://www.douyin.com/share/user/58721870991</t>
    </r>
    <phoneticPr fontId="1" type="noConversion" alignment="left"/>
  </si>
  <si>
    <r>
      <rPr>
        <rFont val="Microsoft YaHei"/>
        <sz val="10.0"/>
        <color rgb="FF000000"/>
      </rPr>
      <t xml:space="preserve">woshiwozijiwu</t>
    </r>
    <phoneticPr fontId="1" type="noConversion" alignment="left"/>
  </si>
  <si>
    <t xml:space="preserve">刘敬餐饮管理信息咨询部</t>
    <phoneticPr fontId="1" type="noConversion" alignment="left"/>
  </si>
  <si>
    <t xml:space="preserve">‘76993404887</t>
    <phoneticPr fontId="1" type="noConversion" alignment="left"/>
  </si>
  <si>
    <r>
      <rPr>
        <rFont val="Microsoft YaHei"/>
        <sz val="10.0"/>
        <color rgb="FF0000FF"/>
        <u val="single"/>
      </rPr>
      <t xml:space="preserve">https://www.douyin.com/share/user/76993404887</t>
    </r>
    <phoneticPr fontId="1" type="noConversion" alignment="left"/>
  </si>
  <si>
    <t xml:space="preserve">雅丸吃南京</t>
    <phoneticPr fontId="1" type="noConversion" alignment="left"/>
  </si>
  <si>
    <t xml:space="preserve">‘58779462638</t>
    <phoneticPr fontId="1" type="noConversion" alignment="left"/>
  </si>
  <si>
    <r>
      <rPr>
        <rFont val="Microsoft YaHei"/>
        <sz val="10.0"/>
        <color rgb="FF0000FF"/>
        <u val="single"/>
      </rPr>
      <t xml:space="preserve">https://www.douyin.com/share/user/58779462638</t>
    </r>
    <phoneticPr fontId="1" type="noConversion" alignment="left"/>
  </si>
  <si>
    <r>
      <rPr>
        <rFont val="Microsoft YaHei"/>
        <sz val="10.0"/>
        <color rgb="FF000000"/>
      </rPr>
      <t xml:space="preserve">vx:w503014967</t>
    </r>
    <phoneticPr fontId="1" type="noConversion" alignment="left"/>
  </si>
  <si>
    <r>
      <rPr>
        <rFont val="Microsoft YaHei"/>
        <sz val="10.0"/>
        <color rgb="FF000000"/>
      </rPr>
      <t xml:space="preserve">南阳兴达明润烤鸭</t>
    </r>
    <phoneticPr fontId="1" type="noConversion" alignment="left"/>
  </si>
  <si>
    <t xml:space="preserve">‘66042480494</t>
    <phoneticPr fontId="1" type="noConversion" alignment="left"/>
  </si>
  <si>
    <r>
      <rPr>
        <rFont val="Microsoft YaHei"/>
        <sz val="10.0"/>
        <color rgb="FF0000FF"/>
        <u val="single"/>
      </rPr>
      <t xml:space="preserve">https://www.douyin.com/share/user/66042480494</t>
    </r>
    <phoneticPr fontId="1" type="noConversion" alignment="left"/>
  </si>
  <si>
    <t xml:space="preserve">智趣虎</t>
    <phoneticPr fontId="1" type="noConversion" alignment="left"/>
  </si>
  <si>
    <t xml:space="preserve">‘98533915934</t>
    <phoneticPr fontId="1" type="noConversion" alignment="left"/>
  </si>
  <si>
    <r>
      <rPr>
        <rFont val="Microsoft YaHei"/>
        <sz val="10.0"/>
        <color rgb="FF0000FF"/>
        <u val="single"/>
      </rPr>
      <t xml:space="preserve">https://www.douyin.com/share/user/98533915934</t>
    </r>
    <phoneticPr fontId="1" type="noConversion" alignment="left"/>
  </si>
  <si>
    <r>
      <rPr>
        <rFont val="Microsoft YaHei"/>
        <sz val="10.0"/>
        <color rgb="FF000000"/>
      </rPr>
      <t xml:space="preserve">vx:guanyu068</t>
    </r>
    <phoneticPr fontId="1" type="noConversion" alignment="left"/>
  </si>
  <si>
    <t xml:space="preserve">涉县哆咪西黑鸭</t>
    <phoneticPr fontId="1" type="noConversion" alignment="left"/>
  </si>
  <si>
    <t xml:space="preserve">‘55129259828</t>
    <phoneticPr fontId="1" type="noConversion" alignment="left"/>
  </si>
  <si>
    <r>
      <rPr>
        <rFont val="Microsoft YaHei"/>
        <sz val="10.0"/>
        <color rgb="FF0000FF"/>
        <u val="single"/>
      </rPr>
      <t xml:space="preserve">https://www.douyin.com/share/user/55129259828</t>
    </r>
    <phoneticPr fontId="1" type="noConversion" alignment="left"/>
  </si>
  <si>
    <t xml:space="preserve">良哥烧腊</t>
    <phoneticPr fontId="1" type="noConversion" alignment="left"/>
  </si>
  <si>
    <t xml:space="preserve">‘65410934107</t>
    <phoneticPr fontId="1" type="noConversion" alignment="left"/>
  </si>
  <si>
    <r>
      <rPr>
        <rFont val="Microsoft YaHei"/>
        <sz val="10.0"/>
        <color rgb="FF0000FF"/>
        <u val="single"/>
      </rPr>
      <t xml:space="preserve">https://www.douyin.com/share/user/65410934107</t>
    </r>
    <phoneticPr fontId="1" type="noConversion" alignment="left"/>
  </si>
  <si>
    <t xml:space="preserve">陕西大华哥餐饮管理</t>
    <phoneticPr fontId="1" type="noConversion" alignment="left"/>
  </si>
  <si>
    <t xml:space="preserve">‘100484569910</t>
    <phoneticPr fontId="1" type="noConversion" alignment="left"/>
  </si>
  <si>
    <r>
      <rPr>
        <rFont val="Microsoft YaHei"/>
        <sz val="10.0"/>
        <color rgb="FF0000FF"/>
        <u val="single"/>
      </rPr>
      <t xml:space="preserve">https://www.douyin.com/share/user/100484569910</t>
    </r>
    <phoneticPr fontId="1" type="noConversion" alignment="left"/>
  </si>
  <si>
    <t xml:space="preserve">皮皮丘爱做饭</t>
    <phoneticPr fontId="1" type="noConversion" alignment="left"/>
  </si>
  <si>
    <t xml:space="preserve">‘96364753342</t>
    <phoneticPr fontId="1" type="noConversion" alignment="left"/>
  </si>
  <si>
    <r>
      <rPr>
        <rFont val="Microsoft YaHei"/>
        <sz val="10.0"/>
        <color rgb="FF0000FF"/>
        <u val="single"/>
      </rPr>
      <t xml:space="preserve">https://www.douyin.com/share/user/96364753342</t>
    </r>
    <phoneticPr fontId="1" type="noConversion" alignment="left"/>
  </si>
  <si>
    <r>
      <rPr>
        <rFont val="Microsoft YaHei"/>
        <sz val="10.0"/>
        <color rgb="FF000000"/>
      </rPr>
      <t xml:space="preserve">v:459847211</t>
    </r>
    <phoneticPr fontId="1" type="noConversion" alignment="left"/>
  </si>
  <si>
    <t xml:space="preserve">我是海燕宝宝哟！</t>
    <phoneticPr fontId="1" type="noConversion" alignment="left"/>
  </si>
  <si>
    <t xml:space="preserve">‘97547854942</t>
    <phoneticPr fontId="1" type="noConversion" alignment="left"/>
  </si>
  <si>
    <r>
      <rPr>
        <rFont val="Microsoft YaHei"/>
        <sz val="10.0"/>
        <color rgb="FF0000FF"/>
        <u val="single"/>
      </rPr>
      <t xml:space="preserve">https://www.douyin.com/share/user/97547854942</t>
    </r>
    <phoneticPr fontId="1" type="noConversion" alignment="left"/>
  </si>
  <si>
    <r>
      <rPr>
        <rFont val="Microsoft YaHei"/>
        <sz val="10.0"/>
        <color rgb="FF000000"/>
      </rPr>
      <t xml:space="preserve">v:hello-shy</t>
    </r>
    <phoneticPr fontId="1" type="noConversion" alignment="left"/>
  </si>
  <si>
    <r>
      <rPr>
        <rFont val="Microsoft YaHei"/>
        <sz val="10.0"/>
        <color rgb="FF000000"/>
      </rPr>
      <t xml:space="preserve">海燕宝宝</t>
    </r>
    <phoneticPr fontId="1" type="noConversion" alignment="left"/>
  </si>
  <si>
    <t xml:space="preserve">小强·内酷哥</t>
    <phoneticPr fontId="1" type="noConversion" alignment="left"/>
  </si>
  <si>
    <t xml:space="preserve">‘62973536349</t>
    <phoneticPr fontId="1" type="noConversion" alignment="left"/>
  </si>
  <si>
    <r>
      <rPr>
        <rFont val="Microsoft YaHei"/>
        <sz val="10.0"/>
        <color rgb="FF0000FF"/>
        <u val="single"/>
      </rPr>
      <t xml:space="preserve">https://www.douyin.com/share/user/62973536349</t>
    </r>
    <phoneticPr fontId="1" type="noConversion" alignment="left"/>
  </si>
  <si>
    <r>
      <rPr>
        <rFont val="Microsoft YaHei"/>
        <sz val="10.0"/>
        <color rgb="FF000000"/>
      </rPr>
      <t xml:space="preserve">v:1119046789</t>
    </r>
    <phoneticPr fontId="1" type="noConversion" alignment="left"/>
  </si>
  <si>
    <t xml:space="preserve">重庆吃货妹</t>
    <phoneticPr fontId="1" type="noConversion" alignment="left"/>
  </si>
  <si>
    <t xml:space="preserve">‘102735612999</t>
    <phoneticPr fontId="1" type="noConversion" alignment="left"/>
  </si>
  <si>
    <r>
      <rPr>
        <rFont val="Microsoft YaHei"/>
        <sz val="10.0"/>
        <color rgb="FF0000FF"/>
        <u val="single"/>
      </rPr>
      <t xml:space="preserve">https://www.douyin.com/share/user/102735612999</t>
    </r>
    <phoneticPr fontId="1" type="noConversion" alignment="left"/>
  </si>
  <si>
    <r>
      <rPr>
        <rFont val="Microsoft YaHei"/>
        <sz val="10.0"/>
        <color rgb="FF000000"/>
      </rPr>
      <t xml:space="preserve">v:Amua326</t>
    </r>
    <phoneticPr fontId="1" type="noConversion" alignment="left"/>
  </si>
  <si>
    <r>
      <rPr>
        <rFont val="Microsoft YaHei"/>
        <sz val="10.0"/>
        <color rgb="FF000000"/>
      </rPr>
      <t xml:space="preserve">济南骄龙牧羊人家</t>
    </r>
    <phoneticPr fontId="1" type="noConversion" alignment="left"/>
  </si>
  <si>
    <t xml:space="preserve">‘65248549726</t>
    <phoneticPr fontId="1" type="noConversion" alignment="left"/>
  </si>
  <si>
    <r>
      <rPr>
        <rFont val="Microsoft YaHei"/>
        <sz val="10.0"/>
        <color rgb="FF0000FF"/>
        <u val="single"/>
      </rPr>
      <t xml:space="preserve">https://www.douyin.com/share/user/65248549726</t>
    </r>
    <phoneticPr fontId="1" type="noConversion" alignment="left"/>
  </si>
  <si>
    <r>
      <rPr>
        <rFont val="Microsoft YaHei"/>
        <sz val="10.0"/>
        <color rgb="FF000000"/>
      </rPr>
      <t xml:space="preserve">V:17853186809</t>
    </r>
    <phoneticPr fontId="1" type="noConversion" alignment="left"/>
  </si>
  <si>
    <t xml:space="preserve">什么快递</t>
    <phoneticPr fontId="1" type="noConversion" alignment="left"/>
  </si>
  <si>
    <t xml:space="preserve">‘79478522166</t>
    <phoneticPr fontId="1" type="noConversion" alignment="left"/>
  </si>
  <si>
    <r>
      <rPr>
        <rFont val="Microsoft YaHei"/>
        <sz val="10.0"/>
        <color rgb="FF0000FF"/>
        <u val="single"/>
      </rPr>
      <t xml:space="preserve">https://www.douyin.com/share/user/79478522166</t>
    </r>
    <phoneticPr fontId="1" type="noConversion" alignment="left"/>
  </si>
  <si>
    <r>
      <rPr>
        <rFont val="Microsoft YaHei"/>
        <sz val="10.0"/>
        <color rgb="FF000000"/>
      </rPr>
      <t xml:space="preserve">v:LINQQ-7</t>
    </r>
    <phoneticPr fontId="1" type="noConversion" alignment="left"/>
  </si>
  <si>
    <r>
      <rPr>
        <rFont val="Microsoft YaHei"/>
        <sz val="10.0"/>
        <color rgb="FF000000"/>
      </rPr>
      <t xml:space="preserve">不想拓展其他平台</t>
    </r>
    <phoneticPr fontId="1" type="noConversion" alignment="left"/>
  </si>
  <si>
    <t xml:space="preserve">碳先生烧烤</t>
    <phoneticPr fontId="1" type="noConversion" alignment="left"/>
  </si>
  <si>
    <t xml:space="preserve">‘74807074293</t>
    <phoneticPr fontId="1" type="noConversion" alignment="left"/>
  </si>
  <si>
    <r>
      <rPr>
        <rFont val="Microsoft YaHei"/>
        <sz val="10.0"/>
        <color rgb="FF0000FF"/>
        <u val="single"/>
      </rPr>
      <t xml:space="preserve">https://www.douyin.com/share/user/74807074293</t>
    </r>
    <phoneticPr fontId="1" type="noConversion" alignment="left"/>
  </si>
  <si>
    <r>
      <rPr>
        <rFont val="Microsoft YaHei"/>
        <sz val="10.0"/>
        <color rgb="FF000000"/>
      </rPr>
      <t xml:space="preserve">v:15717021907</t>
    </r>
    <phoneticPr fontId="1" type="noConversion" alignment="left"/>
  </si>
  <si>
    <t xml:space="preserve">信用家设计师黑逗</t>
    <phoneticPr fontId="1" type="noConversion" alignment="left"/>
  </si>
  <si>
    <t xml:space="preserve">‘103151631918</t>
    <phoneticPr fontId="1" type="noConversion" alignment="left"/>
  </si>
  <si>
    <r>
      <rPr>
        <rFont val="Microsoft YaHei"/>
        <sz val="10.0"/>
        <color rgb="FF0000FF"/>
        <u val="single"/>
      </rPr>
      <t xml:space="preserve">https://www.douyin.com/share/user/103151631918</t>
    </r>
    <phoneticPr fontId="1" type="noConversion" alignment="left"/>
  </si>
  <si>
    <t xml:space="preserve">瓦泰哥的冰激凌</t>
    <phoneticPr fontId="1" type="noConversion" alignment="left"/>
  </si>
  <si>
    <t xml:space="preserve">‘82078526524</t>
    <phoneticPr fontId="1" type="noConversion" alignment="left"/>
  </si>
  <si>
    <r>
      <rPr>
        <rFont val="Microsoft YaHei"/>
        <sz val="10.0"/>
        <color rgb="FF0000FF"/>
        <u val="single"/>
      </rPr>
      <t xml:space="preserve">https://www.douyin.com/share/user/82078526524</t>
    </r>
    <phoneticPr fontId="1" type="noConversion" alignment="left"/>
  </si>
  <si>
    <r>
      <rPr>
        <rFont val="Microsoft YaHei"/>
        <sz val="10.0"/>
        <color rgb="FF000000"/>
      </rPr>
      <t xml:space="preserve">v:13304289809</t>
    </r>
    <phoneticPr fontId="1" type="noConversion" alignment="left"/>
  </si>
  <si>
    <r>
      <rPr>
        <rFont val="Microsoft YaHei"/>
        <sz val="10.0"/>
        <color rgb="FF000000"/>
      </rPr>
      <t xml:space="preserve">权哥哥-幼儿园大V</t>
    </r>
    <phoneticPr fontId="1" type="noConversion" alignment="left"/>
  </si>
  <si>
    <t xml:space="preserve">‘64334409712</t>
    <phoneticPr fontId="1" type="noConversion" alignment="left"/>
  </si>
  <si>
    <r>
      <rPr>
        <rFont val="Microsoft YaHei"/>
        <sz val="10.0"/>
        <color rgb="FF0000FF"/>
        <u val="single"/>
      </rPr>
      <t xml:space="preserve">https://www.douyin.com/share/user/64334409712</t>
    </r>
    <phoneticPr fontId="1" type="noConversion" alignment="left"/>
  </si>
  <si>
    <r>
      <rPr>
        <rFont val="Microsoft YaHei"/>
        <sz val="10.0"/>
        <color rgb="FF000000"/>
      </rPr>
      <t xml:space="preserve">V:15168552332</t>
    </r>
    <phoneticPr fontId="1" type="noConversion" alignment="left"/>
  </si>
  <si>
    <r>
      <rPr>
        <rFont val="Microsoft YaHei"/>
        <sz val="10.0"/>
        <color rgb="FF000000"/>
      </rPr>
      <t xml:space="preserve">休宁乡墅建筑设计</t>
    </r>
    <phoneticPr fontId="1" type="noConversion" alignment="left"/>
  </si>
  <si>
    <t xml:space="preserve">‘100811743138</t>
    <phoneticPr fontId="1" type="noConversion" alignment="left"/>
  </si>
  <si>
    <r>
      <rPr>
        <rFont val="Microsoft YaHei"/>
        <sz val="10.0"/>
        <color rgb="FF0000FF"/>
        <u val="single"/>
      </rPr>
      <t xml:space="preserve">https://www.douyin.com/share/user/100811743138</t>
    </r>
    <phoneticPr fontId="1" type="noConversion" alignment="left"/>
  </si>
  <si>
    <r>
      <rPr>
        <rFont val="Microsoft YaHei"/>
        <sz val="10.0"/>
        <color rgb="FF000000"/>
      </rPr>
      <t xml:space="preserve">V:17355950919</t>
    </r>
    <phoneticPr fontId="1" type="noConversion" alignment="left"/>
  </si>
  <si>
    <r>
      <rPr>
        <rFont val="Microsoft YaHei"/>
        <sz val="10.0"/>
        <color rgb="FF000000"/>
      </rPr>
      <t xml:space="preserve">安顺三叶石装饰</t>
    </r>
    <phoneticPr fontId="1" type="noConversion" alignment="left"/>
  </si>
  <si>
    <t xml:space="preserve">‘108071548272</t>
    <phoneticPr fontId="1" type="noConversion" alignment="left"/>
  </si>
  <si>
    <r>
      <rPr>
        <rFont val="Microsoft YaHei"/>
        <sz val="10.0"/>
        <color rgb="FF0000FF"/>
        <u val="single"/>
      </rPr>
      <t xml:space="preserve">https://www.douyin.com/share/user/108071548272</t>
    </r>
    <phoneticPr fontId="1" type="noConversion" alignment="left"/>
  </si>
  <si>
    <r>
      <rPr>
        <rFont val="Microsoft YaHei"/>
        <sz val="10.0"/>
        <color rgb="FF000000"/>
      </rPr>
      <t xml:space="preserve">V:15870156587</t>
    </r>
    <phoneticPr fontId="1" type="noConversion" alignment="left"/>
  </si>
  <si>
    <r>
      <rPr>
        <rFont val="Microsoft YaHei"/>
        <sz val="10.0"/>
        <color rgb="FF000000"/>
      </rPr>
      <t xml:space="preserve">爱下厨的夏夏:dim_button:</t>
    </r>
    <phoneticPr fontId="1" type="noConversion" alignment="left"/>
  </si>
  <si>
    <t xml:space="preserve">‘61593925013</t>
    <phoneticPr fontId="1" type="noConversion" alignment="left"/>
  </si>
  <si>
    <r>
      <rPr>
        <rFont val="Microsoft YaHei"/>
        <sz val="10.0"/>
        <color rgb="FF0000FF"/>
        <u val="single"/>
      </rPr>
      <t xml:space="preserve">https://www.douyin.com/share/user/61593925013</t>
    </r>
    <phoneticPr fontId="1" type="noConversion" alignment="left"/>
  </si>
  <si>
    <r>
      <rPr>
        <rFont val="Microsoft YaHei"/>
        <sz val="10.0"/>
        <color rgb="FF000000"/>
      </rPr>
      <t xml:space="preserve">v:yintoufa</t>
    </r>
    <phoneticPr fontId="1" type="noConversion" alignment="left"/>
  </si>
  <si>
    <t xml:space="preserve">零花钱多肉</t>
    <phoneticPr fontId="1" type="noConversion" alignment="left"/>
  </si>
  <si>
    <t xml:space="preserve">‘95109826100</t>
    <phoneticPr fontId="1" type="noConversion" alignment="left"/>
  </si>
  <si>
    <r>
      <rPr>
        <rFont val="Microsoft YaHei"/>
        <sz val="10.0"/>
        <color rgb="FF0000FF"/>
        <u val="single"/>
      </rPr>
      <t xml:space="preserve">https://www.douyin.com/share/user/95109826100</t>
    </r>
    <phoneticPr fontId="1" type="noConversion" alignment="left"/>
  </si>
  <si>
    <r>
      <rPr>
        <rFont val="Microsoft YaHei"/>
        <sz val="10.0"/>
        <color rgb="FF000000"/>
      </rPr>
      <t xml:space="preserve">V:17869410010</t>
    </r>
    <phoneticPr fontId="1" type="noConversion" alignment="left"/>
  </si>
  <si>
    <r>
      <rPr>
        <rFont val="Microsoft YaHei"/>
        <sz val="10.0"/>
        <color rgb="FF000000"/>
      </rPr>
      <t xml:space="preserve">暂无意愿入驻其它平台</t>
    </r>
    <phoneticPr fontId="1" type="noConversion" alignment="left"/>
  </si>
  <si>
    <t xml:space="preserve">江苏卡姐</t>
    <phoneticPr fontId="1" type="noConversion" alignment="left"/>
  </si>
  <si>
    <t xml:space="preserve">‘63803179265</t>
    <phoneticPr fontId="1" type="noConversion" alignment="left"/>
  </si>
  <si>
    <r>
      <rPr>
        <rFont val="Microsoft YaHei"/>
        <sz val="10.0"/>
        <color rgb="FF0000FF"/>
        <u val="single"/>
      </rPr>
      <t xml:space="preserve">https://www.douyin.com/share/user/63803179265</t>
    </r>
    <phoneticPr fontId="1" type="noConversion" alignment="left"/>
  </si>
  <si>
    <t xml:space="preserve">九州牧蜂人</t>
    <phoneticPr fontId="1" type="noConversion" alignment="left"/>
  </si>
  <si>
    <t xml:space="preserve">‘71425125568</t>
    <phoneticPr fontId="1" type="noConversion" alignment="left"/>
  </si>
  <si>
    <r>
      <rPr>
        <rFont val="Microsoft YaHei"/>
        <sz val="10.0"/>
        <color rgb="FF0000FF"/>
        <u val="single"/>
      </rPr>
      <t xml:space="preserve">https://www.douyin.com/share/user/71425125568</t>
    </r>
    <phoneticPr fontId="1" type="noConversion" alignment="left"/>
  </si>
  <si>
    <r>
      <rPr>
        <rFont val="Microsoft YaHei"/>
        <sz val="10.0"/>
        <color rgb="FF000000"/>
      </rPr>
      <t xml:space="preserve">v:15229719606</t>
    </r>
    <phoneticPr fontId="1" type="noConversion" alignment="left"/>
  </si>
  <si>
    <t xml:space="preserve">:bright_button:Diuen Mami:giraffe::herb:</t>
    <phoneticPr fontId="1" type="noConversion" alignment="left"/>
  </si>
  <si>
    <t xml:space="preserve">‘62914121980</t>
    <phoneticPr fontId="1" type="noConversion" alignment="left"/>
  </si>
  <si>
    <r>
      <rPr>
        <rFont val="Microsoft YaHei"/>
        <sz val="10.0"/>
        <color rgb="FF0000FF"/>
        <u val="single"/>
      </rPr>
      <t xml:space="preserve">https://www.douyin.com/share/user/62914121980</t>
    </r>
    <phoneticPr fontId="1" type="noConversion" alignment="left"/>
  </si>
  <si>
    <r>
      <rPr>
        <rFont val="Microsoft YaHei"/>
        <sz val="10.0"/>
        <color rgb="FF000000"/>
      </rPr>
      <t xml:space="preserve">v:diudiu_629</t>
    </r>
    <phoneticPr fontId="1" type="noConversion" alignment="left"/>
  </si>
  <si>
    <t xml:space="preserve">邑阳阁紫砂（小姜）</t>
    <phoneticPr fontId="1" type="noConversion" alignment="left"/>
  </si>
  <si>
    <t xml:space="preserve">‘102147579737</t>
    <phoneticPr fontId="1" type="noConversion" alignment="left"/>
  </si>
  <si>
    <r>
      <rPr>
        <rFont val="Microsoft YaHei"/>
        <sz val="10.0"/>
        <color rgb="FF0000FF"/>
        <u val="single"/>
      </rPr>
      <t xml:space="preserve">https://www.douyin.com/share/user/102147579737</t>
    </r>
    <phoneticPr fontId="1" type="noConversion" alignment="left"/>
  </si>
  <si>
    <t xml:space="preserve">八旗格格</t>
    <phoneticPr fontId="1" type="noConversion" alignment="left"/>
  </si>
  <si>
    <t xml:space="preserve">‘97830418827</t>
    <phoneticPr fontId="1" type="noConversion" alignment="left"/>
  </si>
  <si>
    <r>
      <rPr>
        <rFont val="Microsoft YaHei"/>
        <sz val="10.0"/>
        <color rgb="FF0000FF"/>
        <u val="single"/>
      </rPr>
      <t xml:space="preserve">https://www.douyin.com/share/user/97830418827</t>
    </r>
    <phoneticPr fontId="1" type="noConversion" alignment="left"/>
  </si>
  <si>
    <t xml:space="preserve">茶知否</t>
    <phoneticPr fontId="1" type="noConversion" alignment="left"/>
  </si>
  <si>
    <t xml:space="preserve">‘95827352047</t>
    <phoneticPr fontId="1" type="noConversion" alignment="left"/>
  </si>
  <si>
    <r>
      <rPr>
        <rFont val="Microsoft YaHei"/>
        <sz val="10.0"/>
        <color rgb="FF0000FF"/>
        <u val="single"/>
      </rPr>
      <t xml:space="preserve">https://www.douyin.com/share/user/95827352047</t>
    </r>
    <phoneticPr fontId="1" type="noConversion" alignment="left"/>
  </si>
  <si>
    <t xml:space="preserve">青青教你变瘦</t>
    <phoneticPr fontId="1" type="noConversion" alignment="left"/>
  </si>
  <si>
    <t xml:space="preserve">‘276712256711267</t>
    <phoneticPr fontId="1" type="noConversion" alignment="left"/>
  </si>
  <si>
    <r>
      <rPr>
        <rFont val="Microsoft YaHei"/>
        <sz val="10.0"/>
        <color rgb="FF0000FF"/>
        <u val="single"/>
      </rPr>
      <t xml:space="preserve">https://www.douyin.com/share/user/276712256711267</t>
    </r>
    <phoneticPr fontId="1" type="noConversion" alignment="left"/>
  </si>
  <si>
    <t xml:space="preserve">吃播承诺</t>
    <phoneticPr fontId="1" type="noConversion" alignment="left"/>
  </si>
  <si>
    <t xml:space="preserve">‘70307429943</t>
    <phoneticPr fontId="1" type="noConversion" alignment="left"/>
  </si>
  <si>
    <r>
      <rPr>
        <rFont val="Microsoft YaHei"/>
        <sz val="10.0"/>
        <color rgb="FF0000FF"/>
        <u val="single"/>
      </rPr>
      <t xml:space="preserve">https://www.douyin.com/share/user/70307429943</t>
    </r>
    <phoneticPr fontId="1" type="noConversion" alignment="left"/>
  </si>
  <si>
    <r>
      <rPr>
        <rFont val="Microsoft YaHei"/>
        <sz val="10.0"/>
        <color rgb="FF000000"/>
      </rPr>
      <t xml:space="preserve">V:18952854456</t>
    </r>
    <phoneticPr fontId="1" type="noConversion" alignment="left"/>
  </si>
  <si>
    <t xml:space="preserve">祖·大云儿·安</t>
    <phoneticPr fontId="1" type="noConversion" alignment="left"/>
  </si>
  <si>
    <t xml:space="preserve">‘71395241997</t>
    <phoneticPr fontId="1" type="noConversion" alignment="left"/>
  </si>
  <si>
    <r>
      <rPr>
        <rFont val="Microsoft YaHei"/>
        <sz val="10.0"/>
        <color rgb="FF0000FF"/>
        <u val="single"/>
      </rPr>
      <t xml:space="preserve">https://www.douyin.com/share/user/71395241997</t>
    </r>
    <phoneticPr fontId="1" type="noConversion" alignment="left"/>
  </si>
  <si>
    <t xml:space="preserve">了不起的食材</t>
    <phoneticPr fontId="1" type="noConversion" alignment="left"/>
  </si>
  <si>
    <t xml:space="preserve">‘1824826336482606</t>
    <phoneticPr fontId="1" type="noConversion" alignment="left"/>
  </si>
  <si>
    <r>
      <rPr>
        <rFont val="Microsoft YaHei"/>
        <sz val="10.0"/>
        <color rgb="FF0000FF"/>
        <u val="single"/>
      </rPr>
      <t xml:space="preserve">https://www.douyin.com/share/user/1824826336482606</t>
    </r>
    <phoneticPr fontId="1" type="noConversion" alignment="left"/>
  </si>
  <si>
    <r>
      <rPr>
        <rFont val="Microsoft YaHei"/>
        <sz val="10.0"/>
        <color rgb="FF000000"/>
      </rPr>
      <t xml:space="preserve">v:love36k</t>
    </r>
    <phoneticPr fontId="1" type="noConversion" alignment="left"/>
  </si>
  <si>
    <t xml:space="preserve">文龙:fire:校长</t>
    <phoneticPr fontId="1" type="noConversion" alignment="left"/>
  </si>
  <si>
    <r>
      <rPr>
        <rFont val="Microsoft YaHei"/>
        <sz val="10.0"/>
        <color rgb="FF0000FF"/>
        <u val="single"/>
      </rPr>
      <t xml:space="preserve">https://www.douyin.com/share/user/59340419831</t>
    </r>
    <phoneticPr fontId="1" type="noConversion" alignment="left"/>
  </si>
  <si>
    <t xml:space="preserve">:bear_face:皮皮熊:bear_face:陆先森</t>
    <phoneticPr fontId="1" type="noConversion" alignment="left"/>
  </si>
  <si>
    <r>
      <rPr>
        <rFont val="Microsoft YaHei"/>
        <sz val="10.0"/>
        <color rgb="FF0000FF"/>
        <u val="single"/>
      </rPr>
      <t xml:space="preserve">https://www.douyin.com/share/user/75506953911</t>
    </r>
    <phoneticPr fontId="1" type="noConversion" alignment="left"/>
  </si>
  <si>
    <r>
      <rPr>
        <rFont val="Microsoft YaHei"/>
        <sz val="10.0"/>
        <color rgb="FF000000"/>
      </rPr>
      <t xml:space="preserve"> ppx334466</t>
    </r>
    <phoneticPr fontId="1" type="noConversion" alignment="left"/>
  </si>
  <si>
    <t xml:space="preserve">娃娃（小孙佳馨）</t>
    <phoneticPr fontId="1" type="noConversion" alignment="left"/>
  </si>
  <si>
    <r>
      <rPr>
        <rFont val="Microsoft YaHei"/>
        <sz val="10.0"/>
        <color rgb="FF0000FF"/>
        <u val="single"/>
      </rPr>
      <t xml:space="preserve">https://www.douyin.com/share/user/57715058962</t>
    </r>
    <phoneticPr fontId="1" type="noConversion" alignment="left"/>
  </si>
  <si>
    <r>
      <rPr>
        <rFont val="Microsoft YaHei"/>
        <sz val="10.0"/>
        <color rgb="FF000000"/>
      </rPr>
      <t xml:space="preserve">hunanyule-mcn4,wawa660099</t>
    </r>
    <phoneticPr fontId="1" type="noConversion" alignment="left"/>
  </si>
  <si>
    <t xml:space="preserve">非诚男嘉宾大熊翡翠</t>
    <phoneticPr fontId="1" type="noConversion" alignment="left"/>
  </si>
  <si>
    <r>
      <rPr>
        <rFont val="Microsoft YaHei"/>
        <sz val="10.0"/>
        <color rgb="FF0000FF"/>
        <u val="single"/>
      </rPr>
      <t xml:space="preserve">https://www.douyin.com/share/user/77803284068</t>
    </r>
    <phoneticPr fontId="1" type="noConversion" alignment="left"/>
  </si>
  <si>
    <t xml:space="preserve">我的芒果没有了</t>
    <phoneticPr fontId="1" type="noConversion" alignment="left"/>
  </si>
  <si>
    <r>
      <rPr>
        <rFont val="Microsoft YaHei"/>
        <sz val="10.0"/>
        <color rgb="FF0000FF"/>
        <u val="single"/>
      </rPr>
      <t xml:space="preserve">https://www.douyin.com/share/user/64799150991</t>
    </r>
    <phoneticPr fontId="1" type="noConversion" alignment="left"/>
  </si>
  <si>
    <t xml:space="preserve">横店马云【特型演员】</t>
    <phoneticPr fontId="1" type="noConversion" alignment="left"/>
  </si>
  <si>
    <r>
      <rPr>
        <rFont val="Microsoft YaHei"/>
        <sz val="10.0"/>
        <color rgb="FF0000FF"/>
        <u val="single"/>
      </rPr>
      <t xml:space="preserve">https://www.douyin.com/share/user/62028614482</t>
    </r>
    <phoneticPr fontId="1" type="noConversion" alignment="left"/>
  </si>
  <si>
    <r>
      <rPr>
        <rFont val="Microsoft YaHei"/>
        <sz val="10.0"/>
        <color rgb="FF000000"/>
      </rPr>
      <t xml:space="preserve">HDMY88888888</t>
    </r>
    <phoneticPr fontId="1" type="noConversion" alignment="left"/>
  </si>
  <si>
    <t xml:space="preserve">:hot_pepper:麻辣夫妻:hot_pepper:</t>
    <phoneticPr fontId="1" type="noConversion" alignment="left"/>
  </si>
  <si>
    <r>
      <rPr>
        <rFont val="Microsoft YaHei"/>
        <sz val="10.0"/>
        <color rgb="FF0000FF"/>
        <u val="single"/>
      </rPr>
      <t xml:space="preserve">https://www.douyin.com/share/user/81855484957</t>
    </r>
    <phoneticPr fontId="1" type="noConversion" alignment="left"/>
  </si>
  <si>
    <r>
      <rPr>
        <rFont val="Microsoft YaHei"/>
        <sz val="10.0"/>
        <color rgb="FF000000"/>
      </rPr>
      <t xml:space="preserve">zhangyiwenwan</t>
    </r>
    <phoneticPr fontId="1" type="noConversion" alignment="left"/>
  </si>
  <si>
    <t xml:space="preserve">演员黑子</t>
    <phoneticPr fontId="1" type="noConversion" alignment="left"/>
  </si>
  <si>
    <r>
      <rPr>
        <rFont val="Microsoft YaHei"/>
        <sz val="10.0"/>
        <color rgb="FF0000FF"/>
        <u val="single"/>
      </rPr>
      <t xml:space="preserve">https://www.douyin.com/share/user/83097405329</t>
    </r>
    <phoneticPr fontId="1" type="noConversion" alignment="left"/>
  </si>
  <si>
    <r>
      <rPr>
        <rFont val="Microsoft YaHei"/>
        <sz val="10.0"/>
        <color rgb="FF0000FF"/>
        <u val="single"/>
      </rPr>
      <t xml:space="preserve">heizizd@126.com</t>
    </r>
    <phoneticPr fontId="1" type="noConversion" alignment="left"/>
  </si>
  <si>
    <t xml:space="preserve">乔治和他的伙伴们</t>
    <phoneticPr fontId="1" type="noConversion" alignment="left"/>
  </si>
  <si>
    <r>
      <rPr>
        <rFont val="Arial"/>
        <sz val="10.0"/>
        <color rgb="FF0000FF"/>
        <u val="single"/>
      </rPr>
      <t xml:space="preserve">https://www.douyin.com/share/user/99768917658</t>
    </r>
    <phoneticPr fontId="1" type="noConversion" alignment="left"/>
  </si>
  <si>
    <r>
      <rPr>
        <rFont val="Microsoft YaHei"/>
        <sz val="10.0"/>
        <color rgb="FF000000"/>
      </rPr>
      <t xml:space="preserve">v:17610601258</t>
    </r>
    <phoneticPr fontId="1" type="noConversion" alignment="left"/>
  </si>
  <si>
    <t xml:space="preserve">泡不到恒哥的：）</t>
    <phoneticPr fontId="1" type="noConversion" alignment="left"/>
  </si>
  <si>
    <r>
      <rPr>
        <rFont val="Arial"/>
        <sz val="10.0"/>
        <color rgb="FF0000FF"/>
        <u val="single"/>
      </rPr>
      <t xml:space="preserve">https://www.douyin.com/share/user/58131240886</t>
    </r>
    <phoneticPr fontId="1" type="noConversion" alignment="left"/>
  </si>
  <si>
    <r>
      <rPr>
        <rFont val="Microsoft YaHei"/>
        <sz val="10.0"/>
        <color rgb="FF000000"/>
      </rPr>
      <t xml:space="preserve">v:Z1heng1005</t>
    </r>
    <phoneticPr fontId="1" type="noConversion" alignment="left"/>
  </si>
  <si>
    <t xml:space="preserve">白大力</t>
    <phoneticPr fontId="1" type="noConversion" alignment="left"/>
  </si>
  <si>
    <r>
      <rPr>
        <rFont val="Arial"/>
        <sz val="10.0"/>
        <color rgb="FF0000FF"/>
        <u val="single"/>
      </rPr>
      <t xml:space="preserve">https://www.douyin.com/share/user/67179049667</t>
    </r>
    <phoneticPr fontId="1" type="noConversion" alignment="left"/>
  </si>
  <si>
    <r>
      <rPr>
        <rFont val="Arial"/>
        <sz val="10.0"/>
        <color rgb="FF000000"/>
      </rPr>
      <t xml:space="preserve">v:linda5658</t>
    </r>
    <phoneticPr fontId="1" type="noConversion" alignment="left"/>
  </si>
  <si>
    <t xml:space="preserve">王以太</t>
    <phoneticPr fontId="1" type="noConversion" alignment="left"/>
  </si>
  <si>
    <r>
      <rPr>
        <rFont val="Arial"/>
        <sz val="10.0"/>
        <color rgb="FF0000FF"/>
        <u val="single"/>
      </rPr>
      <t xml:space="preserve">https://www.douyin.com/share/user/95597372329</t>
    </r>
    <phoneticPr fontId="1" type="noConversion" alignment="left"/>
  </si>
  <si>
    <r>
      <rPr>
        <rFont val="Arial"/>
        <sz val="10.0"/>
        <color rgb="FF000000"/>
      </rPr>
      <t xml:space="preserve">v:xiyebiz</t>
    </r>
    <phoneticPr fontId="1" type="noConversion" alignment="left"/>
  </si>
  <si>
    <r>
      <rPr>
        <rFont val="Arial"/>
        <sz val="10.0"/>
        <color rgb="FF000000"/>
      </rPr>
      <t xml:space="preserve">巡演中，视频暂不更新</t>
    </r>
    <phoneticPr fontId="1" type="noConversion" alignment="left"/>
  </si>
  <si>
    <t xml:space="preserve">高碑店大盈商贸有限公司</t>
    <phoneticPr fontId="1" type="noConversion" alignment="left"/>
  </si>
  <si>
    <r>
      <rPr>
        <rFont val="Arial"/>
        <sz val="10.0"/>
        <color rgb="FF0000FF"/>
        <u val="single"/>
      </rPr>
      <t xml:space="preserve">https://www.douyin.com/share/user/59284437390</t>
    </r>
    <phoneticPr fontId="1" type="noConversion" alignment="left"/>
  </si>
  <si>
    <t xml:space="preserve">曾红头绳哥</t>
    <phoneticPr fontId="1" type="noConversion" alignment="left"/>
  </si>
  <si>
    <r>
      <rPr>
        <rFont val="Arial"/>
        <sz val="10.0"/>
        <color rgb="FF0000FF"/>
        <u val="single"/>
      </rPr>
      <t xml:space="preserve">https://www.douyin.com/share/user/64918424957</t>
    </r>
    <phoneticPr fontId="1" type="noConversion" alignment="left"/>
  </si>
  <si>
    <t xml:space="preserve">常熟市服装城开心哥哥外贸服装</t>
    <phoneticPr fontId="1" type="noConversion" alignment="left"/>
  </si>
  <si>
    <r>
      <rPr>
        <rFont val="Arial"/>
        <sz val="10.0"/>
        <color rgb="FF0000FF"/>
        <u val="single"/>
      </rPr>
      <t xml:space="preserve">https://www.douyin.com/share/user/101673436382</t>
    </r>
    <phoneticPr fontId="1" type="noConversion" alignment="left"/>
  </si>
  <si>
    <r>
      <rPr>
        <rFont val="Arial"/>
        <sz val="10.0"/>
        <color rgb="FF000000"/>
      </rPr>
      <t xml:space="preserve">w:15606238111</t>
    </r>
    <phoneticPr fontId="1" type="noConversion" alignment="left"/>
  </si>
  <si>
    <t xml:space="preserve">汤阿姨</t>
    <phoneticPr fontId="1" type="noConversion" alignment="left"/>
  </si>
  <si>
    <r>
      <rPr>
        <rFont val="Arial"/>
        <sz val="10.0"/>
        <color rgb="FF0000FF"/>
        <u val="single"/>
      </rPr>
      <t xml:space="preserve">https://www.douyin.com/share/user/96609903525</t>
    </r>
    <phoneticPr fontId="1" type="noConversion" alignment="left"/>
  </si>
  <si>
    <t xml:space="preserve">情感:kiss_mark:开心果</t>
    <phoneticPr fontId="1" type="noConversion" alignment="left"/>
  </si>
  <si>
    <r>
      <rPr>
        <rFont val="Arial"/>
        <sz val="10.0"/>
        <color rgb="FF0000FF"/>
        <u val="single"/>
      </rPr>
      <t xml:space="preserve">https://www.douyin.com/share/user/64700468829</t>
    </r>
    <phoneticPr fontId="1" type="noConversion" alignment="left"/>
  </si>
  <si>
    <r>
      <rPr>
        <rFont val="Arial"/>
        <sz val="10.0"/>
        <color rgb="FF000000"/>
      </rPr>
      <t xml:space="preserve">傻乔:rainbow:每天直播</t>
    </r>
    <phoneticPr fontId="1" type="noConversion" alignment="left"/>
  </si>
  <si>
    <r>
      <rPr>
        <rFont val="Arial"/>
        <sz val="10.0"/>
        <color rgb="FF0000FF"/>
        <u val="single"/>
      </rPr>
      <t xml:space="preserve">https://www.douyin.com/share/user/100390164410</t>
    </r>
    <phoneticPr fontId="1" type="noConversion" alignment="left"/>
  </si>
  <si>
    <r>
      <rPr>
        <rFont val="Arial"/>
        <sz val="10.0"/>
        <color rgb="FF000000"/>
      </rPr>
      <t xml:space="preserve">v:gangxiansen</t>
    </r>
    <phoneticPr fontId="1" type="noConversion" alignment="left"/>
  </si>
  <si>
    <r>
      <rPr>
        <rFont val="Arial"/>
        <sz val="10.0"/>
        <color rgb="FF000000"/>
      </rPr>
      <t xml:space="preserve">未断更老作者</t>
    </r>
    <phoneticPr fontId="1" type="noConversion" alignment="left"/>
  </si>
  <si>
    <r>
      <rPr>
        <rFont val="Arial"/>
        <sz val="10.0"/>
        <color rgb="FF000000"/>
      </rPr>
      <t xml:space="preserve">傻乔</t>
    </r>
    <phoneticPr fontId="1" type="noConversion" alignment="left"/>
  </si>
  <si>
    <t xml:space="preserve">减重达人−深圳营地</t>
    <phoneticPr fontId="1" type="noConversion" alignment="left"/>
  </si>
  <si>
    <r>
      <rPr>
        <rFont val="Arial"/>
        <sz val="10.0"/>
        <color rgb="FF0000FF"/>
        <u val="single"/>
      </rPr>
      <t xml:space="preserve">https://www.douyin.com/share/user/108948145477</t>
    </r>
    <phoneticPr fontId="1" type="noConversion" alignment="left"/>
  </si>
  <si>
    <t xml:space="preserve">黄雅莉</t>
    <phoneticPr fontId="1" type="noConversion" alignment="left"/>
  </si>
  <si>
    <r>
      <rPr>
        <rFont val="Arial"/>
        <sz val="10.0"/>
        <color rgb="FF0000FF"/>
        <u val="single"/>
      </rPr>
      <t xml:space="preserve">https://www.douyin.com/share/user/97349942699</t>
    </r>
    <phoneticPr fontId="1" type="noConversion" alignment="left"/>
  </si>
  <si>
    <r>
      <rPr>
        <rFont val="Arial"/>
        <sz val="10.0"/>
        <color rgb="FF0000FF"/>
        <u val="single"/>
      </rPr>
      <t xml:space="preserve">D512DX,huangyalistudio@justallin.com</t>
    </r>
    <phoneticPr fontId="1" type="noConversion" alignment="left"/>
  </si>
  <si>
    <t xml:space="preserve">阿旭影视长沙光头强</t>
    <phoneticPr fontId="1" type="noConversion" alignment="left"/>
  </si>
  <si>
    <r>
      <rPr>
        <rFont val="Arial"/>
        <sz val="10.0"/>
        <color rgb="FF0000FF"/>
        <u val="single"/>
      </rPr>
      <t xml:space="preserve">https://www.douyin.com/share/user/58605024174</t>
    </r>
    <phoneticPr fontId="1" type="noConversion" alignment="left"/>
  </si>
  <si>
    <t xml:space="preserve">徐大鱼</t>
    <phoneticPr fontId="1" type="noConversion" alignment="left"/>
  </si>
  <si>
    <r>
      <rPr>
        <rFont val="Arial"/>
        <sz val="10.0"/>
        <color rgb="FF0000FF"/>
        <u val="single"/>
      </rPr>
      <t xml:space="preserve">https://www.douyin.com/share/user/60789708213</t>
    </r>
    <phoneticPr fontId="1" type="noConversion" alignment="left"/>
  </si>
  <si>
    <t xml:space="preserve">天明阿丶</t>
    <phoneticPr fontId="1" type="noConversion" alignment="left"/>
  </si>
  <si>
    <r>
      <rPr>
        <rFont val="Arial"/>
        <sz val="10.0"/>
        <color rgb="FF0000FF"/>
        <u val="single"/>
      </rPr>
      <t xml:space="preserve">https://www.douyin.com/share/user/100287881325</t>
    </r>
    <phoneticPr fontId="1" type="noConversion" alignment="left"/>
  </si>
  <si>
    <r>
      <rPr>
        <rFont val="Arial"/>
        <sz val="10.0"/>
        <color rgb="FF000000"/>
      </rPr>
      <t xml:space="preserve">fengqun22</t>
    </r>
    <phoneticPr fontId="1" type="noConversion" alignment="left"/>
  </si>
  <si>
    <t xml:space="preserve">飞歌</t>
    <phoneticPr fontId="1" type="noConversion" alignment="left"/>
  </si>
  <si>
    <r>
      <rPr>
        <rFont val="Arial"/>
        <sz val="10.0"/>
        <color rgb="FF0000FF"/>
        <u val="single"/>
      </rPr>
      <t xml:space="preserve">https://www.douyin.com/share/user/93888910684</t>
    </r>
    <phoneticPr fontId="1" type="noConversion" alignment="left"/>
  </si>
  <si>
    <t xml:space="preserve">一米八的阿乐乐乐</t>
    <phoneticPr fontId="1" type="noConversion" alignment="left"/>
  </si>
  <si>
    <r>
      <rPr>
        <rFont val="Arial"/>
        <sz val="10.0"/>
        <color rgb="FF0000FF"/>
        <u val="single"/>
      </rPr>
      <t xml:space="preserve">https://www.douyin.com/share/user/94251524168</t>
    </r>
    <phoneticPr fontId="1" type="noConversion" alignment="left"/>
  </si>
  <si>
    <t xml:space="preserve">徐卉秀林</t>
    <phoneticPr fontId="1" type="noConversion" alignment="left"/>
  </si>
  <si>
    <r>
      <rPr>
        <rFont val="Arial"/>
        <sz val="10.0"/>
        <color rgb="FF0000FF"/>
        <u val="single"/>
      </rPr>
      <t xml:space="preserve">https://www.douyin.com/share/user/67690002269</t>
    </r>
    <phoneticPr fontId="1" type="noConversion" alignment="left"/>
  </si>
  <si>
    <t xml:space="preserve">容叔一直在努力</t>
    <phoneticPr fontId="1" type="noConversion" alignment="left"/>
  </si>
  <si>
    <r>
      <rPr>
        <rFont val="Arial"/>
        <sz val="10.0"/>
        <color rgb="FF0000FF"/>
        <u val="single"/>
      </rPr>
      <t xml:space="preserve">https://www.douyin.com/share/user/100541530864</t>
    </r>
    <phoneticPr fontId="1" type="noConversion" alignment="left"/>
  </si>
  <si>
    <t xml:space="preserve">魅力超哥</t>
    <phoneticPr fontId="1" type="noConversion" alignment="left"/>
  </si>
  <si>
    <r>
      <rPr>
        <rFont val="Arial"/>
        <sz val="10.0"/>
        <color rgb="FF0000FF"/>
        <u val="single"/>
      </rPr>
      <t xml:space="preserve">https://www.douyin.com/share/user/93178733725</t>
    </r>
    <phoneticPr fontId="1" type="noConversion" alignment="left"/>
  </si>
  <si>
    <t xml:space="preserve">云七</t>
    <phoneticPr fontId="1" type="noConversion" alignment="left"/>
  </si>
  <si>
    <r>
      <rPr>
        <rFont val="Arial"/>
        <sz val="10.0"/>
        <color rgb="FF0000FF"/>
        <u val="single"/>
      </rPr>
      <t xml:space="preserve">https://www.douyin.com/share/user/59409206846</t>
    </r>
    <phoneticPr fontId="1" type="noConversion" alignment="left"/>
  </si>
  <si>
    <t xml:space="preserve">南七吖 :pig_face:</t>
    <phoneticPr fontId="1" type="noConversion" alignment="left"/>
  </si>
  <si>
    <r>
      <rPr>
        <rFont val="Arial"/>
        <sz val="10.0"/>
        <color rgb="FF0000FF"/>
        <u val="single"/>
      </rPr>
      <t xml:space="preserve">https://www.douyin.com/share/user/60167971840</t>
    </r>
    <phoneticPr fontId="1" type="noConversion" alignment="left"/>
  </si>
  <si>
    <r>
      <rPr>
        <rFont val="Arial"/>
        <sz val="10.0"/>
        <color rgb="FF000000"/>
      </rPr>
      <t xml:space="preserve">hezuo933</t>
    </r>
    <phoneticPr fontId="1" type="noConversion" alignment="left"/>
  </si>
  <si>
    <t xml:space="preserve">聚康丽工作室</t>
    <phoneticPr fontId="1" type="noConversion" alignment="left"/>
  </si>
  <si>
    <r>
      <rPr>
        <rFont val="Arial"/>
        <sz val="10.0"/>
        <color rgb="FF0000FF"/>
        <u val="single"/>
      </rPr>
      <t xml:space="preserve">https://www.douyin.com/share/user/96026569980</t>
    </r>
    <phoneticPr fontId="1" type="noConversion" alignment="left"/>
  </si>
  <si>
    <t xml:space="preserve">生活趣事</t>
    <phoneticPr fontId="1" type="noConversion" alignment="left"/>
  </si>
  <si>
    <t xml:space="preserve">团建小游戏</t>
    <phoneticPr fontId="1" type="noConversion" alignment="left"/>
  </si>
  <si>
    <r>
      <rPr>
        <rFont val="Arial"/>
        <sz val="10.0"/>
        <color rgb="FF0000FF"/>
        <u val="single"/>
      </rPr>
      <t xml:space="preserve">https://www.douyin.com/share/user/4419690409504996</t>
    </r>
    <phoneticPr fontId="1" type="noConversion" alignment="left"/>
  </si>
  <si>
    <r>
      <rPr>
        <rFont val="Arial"/>
        <sz val="10.0"/>
        <color rgb="FF000000"/>
      </rPr>
      <t xml:space="preserve">vx:yt20180915</t>
    </r>
    <phoneticPr fontId="1" type="noConversion" alignment="left"/>
  </si>
  <si>
    <t xml:space="preserve">除了上班，啥事都干</t>
    <phoneticPr fontId="1" type="noConversion" alignment="left"/>
  </si>
  <si>
    <r>
      <rPr>
        <rFont val="Arial"/>
        <sz val="10.0"/>
        <color rgb="FF0000FF"/>
        <u val="single"/>
      </rPr>
      <t xml:space="preserve">https://www.douyin.com/share/user/97975741056</t>
    </r>
    <phoneticPr fontId="1" type="noConversion" alignment="left"/>
  </si>
  <si>
    <t xml:space="preserve">•舞扬扬vs小Q</t>
    <phoneticPr fontId="1" type="noConversion" alignment="left"/>
  </si>
  <si>
    <r>
      <rPr>
        <rFont val="Arial"/>
        <sz val="10.0"/>
        <color rgb="FF0000FF"/>
        <u val="single"/>
      </rPr>
      <t xml:space="preserve">https://www.douyin.com/share/user/75780130714</t>
    </r>
    <phoneticPr fontId="1" type="noConversion" alignment="left"/>
  </si>
  <si>
    <r>
      <rPr>
        <rFont val="Arial"/>
        <sz val="10.0"/>
        <color rgb="FF000000"/>
      </rPr>
      <t xml:space="preserve">wx:wyy25252</t>
    </r>
    <phoneticPr fontId="1" type="noConversion" alignment="left"/>
  </si>
  <si>
    <r>
      <rPr>
        <rFont val="Arial"/>
        <sz val="10.0"/>
        <color rgb="FF000000"/>
      </rPr>
      <t xml:space="preserve">暂不考虑 然后就不回消息了</t>
    </r>
    <phoneticPr fontId="1" type="noConversion" alignment="left"/>
  </si>
  <si>
    <t xml:space="preserve">懵圈老妹儿</t>
    <phoneticPr fontId="1" type="noConversion" alignment="left"/>
  </si>
  <si>
    <r>
      <rPr>
        <rFont val="Arial"/>
        <sz val="10.0"/>
        <color rgb="FF0000FF"/>
        <u val="single"/>
      </rPr>
      <t xml:space="preserve">https://www.douyin.com/share/user/2466943749856478</t>
    </r>
    <phoneticPr fontId="1" type="noConversion" alignment="left"/>
  </si>
  <si>
    <r>
      <rPr>
        <rFont val="Arial"/>
        <sz val="10.0"/>
        <color rgb="FF000000"/>
      </rPr>
      <t xml:space="preserve">v:MQLM8888</t>
    </r>
    <phoneticPr fontId="1" type="noConversion" alignment="left"/>
  </si>
  <si>
    <t xml:space="preserve">程丢丢姥姥</t>
    <phoneticPr fontId="1" type="noConversion" alignment="left"/>
  </si>
  <si>
    <r>
      <rPr>
        <rFont val="Arial"/>
        <sz val="10.0"/>
        <color rgb="FF0000FF"/>
        <u val="single"/>
      </rPr>
      <t xml:space="preserve">https://www.douyin.com/share/user/61827260488</t>
    </r>
    <phoneticPr fontId="1" type="noConversion" alignment="left"/>
  </si>
  <si>
    <r>
      <rPr>
        <rFont val="Arial"/>
        <sz val="10.0"/>
        <color rgb="FF000000"/>
      </rPr>
      <t xml:space="preserve">c:cx96225</t>
    </r>
    <phoneticPr fontId="1" type="noConversion" alignment="left"/>
  </si>
  <si>
    <t xml:space="preserve">麻辣英雄</t>
    <phoneticPr fontId="1" type="noConversion" alignment="left"/>
  </si>
  <si>
    <r>
      <rPr>
        <rFont val="Arial"/>
        <sz val="10.0"/>
        <color rgb="FF0000FF"/>
        <u val="single"/>
      </rPr>
      <t xml:space="preserve">https://www.douyin.com/share/user/63845532342</t>
    </r>
    <phoneticPr fontId="1" type="noConversion" alignment="left"/>
  </si>
  <si>
    <t xml:space="preserve">有酒窝的婷妹妹 </t>
    <phoneticPr fontId="1" type="noConversion" alignment="left"/>
  </si>
  <si>
    <r>
      <rPr>
        <rFont val="Arial"/>
        <sz val="10.0"/>
        <color rgb="FF0000FF"/>
        <u val="single"/>
      </rPr>
      <t xml:space="preserve">https://www.douyin.com/share/user/99810787381</t>
    </r>
    <phoneticPr fontId="1" type="noConversion" alignment="left"/>
  </si>
  <si>
    <t xml:space="preserve">Square庄奉学</t>
    <phoneticPr fontId="1" type="noConversion" alignment="left"/>
  </si>
  <si>
    <r>
      <rPr>
        <rFont val="Arial"/>
        <sz val="10.0"/>
        <color rgb="FF0000FF"/>
        <u val="single"/>
      </rPr>
      <t xml:space="preserve">https://www.douyin.com/share/user/68745308824</t>
    </r>
    <phoneticPr fontId="1" type="noConversion" alignment="left"/>
  </si>
  <si>
    <r>
      <rPr>
        <rFont val="Arial"/>
        <sz val="10.0"/>
        <color rgb="FF000000"/>
      </rPr>
      <t xml:space="preserve">v:18362399080</t>
    </r>
    <phoneticPr fontId="1" type="noConversion" alignment="left"/>
  </si>
  <si>
    <t xml:space="preserve">隆帅商贸</t>
    <phoneticPr fontId="1" type="noConversion" alignment="left"/>
  </si>
  <si>
    <r>
      <rPr>
        <rFont val="Arial"/>
        <sz val="10.0"/>
        <color rgb="FF0000FF"/>
        <u val="single"/>
      </rPr>
      <t xml:space="preserve">https://www.douyin.com/share/user/79179677340</t>
    </r>
    <phoneticPr fontId="1" type="noConversion" alignment="left"/>
  </si>
  <si>
    <t xml:space="preserve">hhh狗锋同学</t>
    <phoneticPr fontId="1" type="noConversion" alignment="left"/>
  </si>
  <si>
    <r>
      <rPr>
        <rFont val="Arial"/>
        <sz val="10.0"/>
        <color rgb="FF0000FF"/>
        <u val="single"/>
      </rPr>
      <t xml:space="preserve">https://www.douyin.com/share/user/3214563810222140</t>
    </r>
    <phoneticPr fontId="1" type="noConversion" alignment="left"/>
  </si>
  <si>
    <t xml:space="preserve">1米82的大漂亮</t>
    <phoneticPr fontId="1" type="noConversion" alignment="left"/>
  </si>
  <si>
    <r>
      <rPr>
        <rFont val="Arial"/>
        <sz val="10.0"/>
        <color rgb="FF0000FF"/>
        <u val="single"/>
      </rPr>
      <t xml:space="preserve">https://www.douyin.com/share/user/98182014293</t>
    </r>
    <phoneticPr fontId="1" type="noConversion" alignment="left"/>
  </si>
  <si>
    <r>
      <rPr>
        <rFont val="Arial"/>
        <sz val="10.0"/>
        <color rgb="FF000000"/>
      </rPr>
      <t xml:space="preserve">DPL182</t>
    </r>
    <phoneticPr fontId="1" type="noConversion" alignment="left"/>
  </si>
  <si>
    <t xml:space="preserve">钢豌豆李雪</t>
    <phoneticPr fontId="1" type="noConversion" alignment="left"/>
  </si>
  <si>
    <r>
      <rPr>
        <rFont val="Arial"/>
        <sz val="10.0"/>
        <color rgb="FF0000FF"/>
        <u val="single"/>
      </rPr>
      <t xml:space="preserve">https://www.douyin.com/share/user/76649658062</t>
    </r>
    <phoneticPr fontId="1" type="noConversion" alignment="left"/>
  </si>
  <si>
    <t xml:space="preserve">熊小宝&amp;广安迪丽热九</t>
    <phoneticPr fontId="1" type="noConversion" alignment="left"/>
  </si>
  <si>
    <r>
      <rPr>
        <rFont val="Arial"/>
        <sz val="10.0"/>
        <color rgb="FF0000FF"/>
        <u val="single"/>
      </rPr>
      <t xml:space="preserve">https://www.douyin.com/share/user/89799022210</t>
    </r>
    <phoneticPr fontId="1" type="noConversion" alignment="left"/>
  </si>
  <si>
    <t xml:space="preserve">盘锦网警</t>
    <phoneticPr fontId="1" type="noConversion" alignment="left"/>
  </si>
  <si>
    <r>
      <rPr>
        <rFont val="Arial"/>
        <sz val="10.0"/>
        <color rgb="FF0000FF"/>
        <u val="single"/>
      </rPr>
      <t xml:space="preserve">https://www.douyin.com/share/user/105013482132</t>
    </r>
    <phoneticPr fontId="1" type="noConversion" alignment="left"/>
  </si>
  <si>
    <t xml:space="preserve">重炮将军</t>
    <phoneticPr fontId="1" type="noConversion" alignment="left"/>
  </si>
  <si>
    <r>
      <rPr>
        <rFont val="Arial"/>
        <sz val="10.0"/>
        <color rgb="FF0000FF"/>
        <u val="single"/>
      </rPr>
      <t xml:space="preserve">https://www.douyin.com/share/user/75464331170</t>
    </r>
    <phoneticPr fontId="1" type="noConversion" alignment="left"/>
  </si>
  <si>
    <t xml:space="preserve">一只小柏</t>
    <phoneticPr fontId="1" type="noConversion" alignment="left"/>
  </si>
  <si>
    <r>
      <rPr>
        <rFont val="Arial"/>
        <sz val="10.0"/>
        <color rgb="FF0000FF"/>
        <u val="single"/>
      </rPr>
      <t xml:space="preserve">https://www.douyin.com/share/user/1305871466901260</t>
    </r>
    <phoneticPr fontId="1" type="noConversion" alignment="left"/>
  </si>
  <si>
    <r>
      <rPr>
        <rFont val="Arial"/>
        <sz val="10.0"/>
        <color rgb="FF000000"/>
      </rPr>
      <t xml:space="preserve">aa1321023</t>
    </r>
    <phoneticPr fontId="1" type="noConversion" alignment="left"/>
  </si>
  <si>
    <t xml:space="preserve">小松鼠:balloon:</t>
    <phoneticPr fontId="1" type="noConversion" alignment="left"/>
  </si>
  <si>
    <r>
      <rPr>
        <rFont val="Arial"/>
        <sz val="10.0"/>
        <color rgb="FF0000FF"/>
        <u val="single"/>
      </rPr>
      <t xml:space="preserve">https://www.douyin.com/share/user/67786857575</t>
    </r>
    <phoneticPr fontId="1" type="noConversion" alignment="left"/>
  </si>
  <si>
    <t xml:space="preserve">@猫七七</t>
    <phoneticPr fontId="1" type="noConversion" alignment="left"/>
  </si>
  <si>
    <r>
      <rPr>
        <rFont val="Arial"/>
        <sz val="10.0"/>
        <color rgb="FF0000FF"/>
        <u val="single"/>
      </rPr>
      <t xml:space="preserve">https://www.douyin.com/share/user/77725066504</t>
    </r>
    <phoneticPr fontId="1" type="noConversion" alignment="left"/>
  </si>
  <si>
    <r>
      <rPr>
        <rFont val="Arial"/>
        <sz val="10.0"/>
        <color rgb="FF000000"/>
      </rPr>
      <t xml:space="preserve">yy9670000</t>
    </r>
    <phoneticPr fontId="1" type="noConversion" alignment="left"/>
  </si>
  <si>
    <t xml:space="preserve">小婷子:hatching_chick:</t>
    <phoneticPr fontId="1" type="noConversion" alignment="left"/>
  </si>
  <si>
    <r>
      <rPr>
        <rFont val="Arial"/>
        <sz val="10.0"/>
        <color rgb="FF0000FF"/>
        <u val="single"/>
      </rPr>
      <t xml:space="preserve">https://www.douyin.com/share/user/53267713951</t>
    </r>
    <phoneticPr fontId="1" type="noConversion" alignment="left"/>
  </si>
  <si>
    <r>
      <rPr>
        <rFont val="Arial"/>
        <sz val="10.0"/>
        <color rgb="FF000000"/>
      </rPr>
      <t xml:space="preserve">v:1557570313</t>
    </r>
    <phoneticPr fontId="1" type="noConversion" alignment="left"/>
  </si>
  <si>
    <t xml:space="preserve">破冰游戏教练</t>
    <phoneticPr fontId="1" type="noConversion" alignment="left"/>
  </si>
  <si>
    <r>
      <rPr>
        <rFont val="Arial"/>
        <sz val="10.0"/>
        <color rgb="FF0000FF"/>
        <u val="single"/>
      </rPr>
      <t xml:space="preserve">https://www.douyin.com/share/user/857215401999560</t>
    </r>
    <phoneticPr fontId="1" type="noConversion" alignment="left"/>
  </si>
  <si>
    <r>
      <rPr>
        <rFont val="Arial"/>
        <sz val="10.0"/>
        <color rgb="FF000000"/>
      </rPr>
      <t xml:space="preserve">v:taobao2671</t>
    </r>
    <phoneticPr fontId="1" type="noConversion" alignment="left"/>
  </si>
  <si>
    <t xml:space="preserve">模仿大咖</t>
    <phoneticPr fontId="1" type="noConversion" alignment="left"/>
  </si>
  <si>
    <r>
      <rPr>
        <rFont val="Arial"/>
        <sz val="10.0"/>
        <color rgb="FF0000FF"/>
        <u val="single"/>
      </rPr>
      <t xml:space="preserve">https://www.douyin.com/share/user/93307339789</t>
    </r>
    <phoneticPr fontId="1" type="noConversion" alignment="left"/>
  </si>
  <si>
    <t xml:space="preserve">大傻宇</t>
    <phoneticPr fontId="1" type="noConversion" alignment="left"/>
  </si>
  <si>
    <r>
      <rPr>
        <rFont val="Arial"/>
        <sz val="10.0"/>
        <color rgb="FF0000FF"/>
        <u val="single"/>
      </rPr>
      <t xml:space="preserve">https://www.douyin.com/share/user/98433812606</t>
    </r>
    <phoneticPr fontId="1" type="noConversion" alignment="left"/>
  </si>
  <si>
    <t xml:space="preserve">360页游</t>
    <phoneticPr fontId="1" type="noConversion" alignment="left"/>
  </si>
  <si>
    <r>
      <rPr>
        <rFont val="Arial"/>
        <sz val="10.0"/>
        <color rgb="FF0000FF"/>
        <u val="single"/>
      </rPr>
      <t xml:space="preserve">https://www.douyin.com/share/user/927582687342227</t>
    </r>
    <phoneticPr fontId="1" type="noConversion" alignment="left"/>
  </si>
  <si>
    <t xml:space="preserve">卢晓扬</t>
    <phoneticPr fontId="1" type="noConversion" alignment="left"/>
  </si>
  <si>
    <r>
      <rPr>
        <rFont val="Arial"/>
        <sz val="10.0"/>
        <color rgb="FF0000FF"/>
        <u val="single"/>
      </rPr>
      <t xml:space="preserve">https://www.douyin.com/share/user/3531219231321339</t>
    </r>
    <phoneticPr fontId="1" type="noConversion" alignment="left"/>
  </si>
  <si>
    <r>
      <rPr>
        <rFont val="Arial"/>
        <sz val="10.0"/>
        <color rgb="FF000000"/>
      </rPr>
      <t xml:space="preserve">v:894677840</t>
    </r>
    <phoneticPr fontId="1" type="noConversion" alignment="left"/>
  </si>
  <si>
    <t xml:space="preserve">同聚家纺</t>
    <phoneticPr fontId="1" type="noConversion" alignment="left"/>
  </si>
  <si>
    <r>
      <rPr>
        <rFont val="Arial"/>
        <sz val="10.0"/>
        <color rgb="FF0000FF"/>
        <u val="single"/>
      </rPr>
      <t xml:space="preserve">https://www.douyin.com/share/user/58538114722</t>
    </r>
    <phoneticPr fontId="1" type="noConversion" alignment="left"/>
  </si>
  <si>
    <r>
      <rPr>
        <rFont val="Arial"/>
        <sz val="10.0"/>
        <color rgb="FF000000"/>
      </rPr>
      <t xml:space="preserve">v:13160383551</t>
    </r>
    <phoneticPr fontId="1" type="noConversion" alignment="left"/>
  </si>
  <si>
    <t xml:space="preserve">坨一酱</t>
    <phoneticPr fontId="1" type="noConversion" alignment="left"/>
  </si>
  <si>
    <r>
      <rPr>
        <rFont val="Arial"/>
        <sz val="10.0"/>
        <color rgb="FF0000FF"/>
        <u val="single"/>
      </rPr>
      <t xml:space="preserve">https://www.douyin.com/share/user/101421390766</t>
    </r>
    <phoneticPr fontId="1" type="noConversion" alignment="left"/>
  </si>
  <si>
    <r>
      <rPr>
        <rFont val="Arial"/>
        <sz val="10.0"/>
        <color rgb="FF000000"/>
      </rPr>
      <t xml:space="preserve">v:688297493</t>
    </r>
    <phoneticPr fontId="1" type="noConversion" alignment="left"/>
  </si>
  <si>
    <r>
      <rPr>
        <rFont val="Arial"/>
        <sz val="10.0"/>
        <color rgb="FF000000"/>
      </rPr>
      <t xml:space="preserve">睿睿:smiling_face_with_3_hearts:</t>
    </r>
    <phoneticPr fontId="1" type="noConversion" alignment="left"/>
  </si>
  <si>
    <r>
      <rPr>
        <rFont val="Arial"/>
        <sz val="10.0"/>
        <color rgb="FF0000FF"/>
        <u val="single"/>
      </rPr>
      <t xml:space="preserve">https://www.douyin.com/share/user/60501953043</t>
    </r>
    <phoneticPr fontId="1" type="noConversion" alignment="left"/>
  </si>
  <si>
    <r>
      <rPr>
        <rFont val="Arial"/>
        <sz val="10.0"/>
        <color rgb="FF000000"/>
      </rPr>
      <t xml:space="preserve">v:WrKing5</t>
    </r>
    <phoneticPr fontId="1" type="noConversion" alignment="left"/>
  </si>
  <si>
    <t xml:space="preserve">姜三皮商贸</t>
    <phoneticPr fontId="1" type="noConversion" alignment="left"/>
  </si>
  <si>
    <r>
      <rPr>
        <rFont val="Arial"/>
        <sz val="10.0"/>
        <color rgb="FF0000FF"/>
        <u val="single"/>
      </rPr>
      <t xml:space="preserve">https://www.douyin.com/share/user/2062324133275171</t>
    </r>
    <phoneticPr fontId="1" type="noConversion" alignment="left"/>
  </si>
  <si>
    <t xml:space="preserve">牛翘:fire:奔跑着！</t>
    <phoneticPr fontId="1" type="noConversion" alignment="left"/>
  </si>
  <si>
    <r>
      <rPr>
        <rFont val="Arial"/>
        <sz val="10.0"/>
        <color rgb="FF0000FF"/>
        <u val="single"/>
      </rPr>
      <t xml:space="preserve">https://www.douyin.com/share/user/102968533593</t>
    </r>
    <phoneticPr fontId="1" type="noConversion" alignment="left"/>
  </si>
  <si>
    <r>
      <rPr>
        <rFont val="Arial"/>
        <sz val="10.0"/>
        <color rgb="FF000000"/>
      </rPr>
      <t xml:space="preserve">hjy2020666</t>
    </r>
    <phoneticPr fontId="1" type="noConversion" alignment="left"/>
  </si>
  <si>
    <t xml:space="preserve">外卖界的黄小明</t>
    <phoneticPr fontId="1" type="noConversion" alignment="left"/>
  </si>
  <si>
    <r>
      <rPr>
        <rFont val="Arial"/>
        <sz val="10.0"/>
        <color rgb="FF0000FF"/>
        <u val="single"/>
      </rPr>
      <t xml:space="preserve">https://www.douyin.com/share/user/2475692322207357</t>
    </r>
    <phoneticPr fontId="1" type="noConversion" alignment="left"/>
  </si>
  <si>
    <r>
      <rPr>
        <rFont val="Arial"/>
        <sz val="10.0"/>
        <color rgb="FF000000"/>
      </rPr>
      <t xml:space="preserve">mxa1788</t>
    </r>
    <phoneticPr fontId="1" type="noConversion" alignment="left"/>
  </si>
  <si>
    <t xml:space="preserve">杉杉来迟</t>
    <phoneticPr fontId="1" type="noConversion" alignment="left"/>
  </si>
  <si>
    <r>
      <rPr>
        <rFont val="Arial"/>
        <sz val="10.0"/>
        <color rgb="FF0000FF"/>
        <u val="single"/>
      </rPr>
      <t xml:space="preserve">https://www.douyin.com/share/user/104219719669</t>
    </r>
    <phoneticPr fontId="1" type="noConversion" alignment="left"/>
  </si>
  <si>
    <r>
      <rPr>
        <rFont val="Arial"/>
        <sz val="10.0"/>
        <color rgb="FF000000"/>
      </rPr>
      <t xml:space="preserve">swhz0818</t>
    </r>
    <phoneticPr fontId="1" type="noConversion" alignment="left"/>
  </si>
  <si>
    <t xml:space="preserve">那个机械女博士</t>
    <phoneticPr fontId="1" type="noConversion" alignment="left"/>
  </si>
  <si>
    <r>
      <rPr>
        <rFont val="Arial"/>
        <sz val="10.0"/>
        <color rgb="FF0000FF"/>
        <u val="single"/>
      </rPr>
      <t xml:space="preserve">https://www.douyin.com/share/user/98574918716</t>
    </r>
    <phoneticPr fontId="1" type="noConversion" alignment="left"/>
  </si>
  <si>
    <r>
      <rPr>
        <rFont val="Arial"/>
        <sz val="10.0"/>
        <color rgb="FF000000"/>
      </rPr>
      <t xml:space="preserve">Wei_Wei_985</t>
    </r>
    <phoneticPr fontId="1" type="noConversion" alignment="left"/>
  </si>
  <si>
    <t xml:space="preserve">疯寒不会钞能力</t>
    <phoneticPr fontId="1" type="noConversion" alignment="left"/>
  </si>
  <si>
    <r>
      <rPr>
        <rFont val="Arial"/>
        <sz val="10.0"/>
        <color rgb="FF0000FF"/>
        <u val="single"/>
      </rPr>
      <t xml:space="preserve">https://www.douyin.com/share/user/68512634523</t>
    </r>
    <phoneticPr fontId="1" type="noConversion" alignment="left"/>
  </si>
  <si>
    <t xml:space="preserve">有味笑友</t>
    <phoneticPr fontId="1" type="noConversion" alignment="left"/>
  </si>
  <si>
    <r>
      <rPr>
        <rFont val="Arial"/>
        <sz val="10.0"/>
        <color rgb="FF0000FF"/>
        <u val="single"/>
      </rPr>
      <t xml:space="preserve">https://www.douyin.com/share/user/769250503699699</t>
    </r>
    <phoneticPr fontId="1" type="noConversion" alignment="left"/>
  </si>
  <si>
    <r>
      <rPr>
        <rFont val="Arial"/>
        <sz val="10.0"/>
        <color rgb="FF000000"/>
      </rPr>
      <t xml:space="preserve">大哥的朋友圈:first_quarter_moon_face:</t>
    </r>
    <phoneticPr fontId="1" type="noConversion" alignment="left"/>
  </si>
  <si>
    <r>
      <rPr>
        <rFont val="Arial"/>
        <sz val="10.0"/>
        <color rgb="FF0000FF"/>
        <u val="single"/>
      </rPr>
      <t xml:space="preserve">https://www.douyin.com/share/user/72627021476</t>
    </r>
    <phoneticPr fontId="1" type="noConversion" alignment="left"/>
  </si>
  <si>
    <r>
      <rPr>
        <rFont val="Arial"/>
        <sz val="10.0"/>
        <color rgb="FF000000"/>
      </rPr>
      <t xml:space="preserve">ounizuikeai</t>
    </r>
    <phoneticPr fontId="1" type="noConversion" alignment="left"/>
  </si>
  <si>
    <t xml:space="preserve">Jia鑫怡（15号半年庆）</t>
    <phoneticPr fontId="1" type="noConversion" alignment="left"/>
  </si>
  <si>
    <r>
      <rPr>
        <rFont val="Arial"/>
        <sz val="10.0"/>
        <color rgb="FF0000FF"/>
        <u val="single"/>
      </rPr>
      <t xml:space="preserve">https://www.douyin.com/share/user/109772463019</t>
    </r>
    <phoneticPr fontId="1" type="noConversion" alignment="left"/>
  </si>
  <si>
    <t xml:space="preserve">是欣欣也是铁铁</t>
    <phoneticPr fontId="1" type="noConversion" alignment="left"/>
  </si>
  <si>
    <r>
      <rPr>
        <rFont val="Arial"/>
        <sz val="10.0"/>
        <color rgb="FF0000FF"/>
        <u val="single"/>
      </rPr>
      <t xml:space="preserve">https://www.douyin.com/share/user/61697009262</t>
    </r>
    <phoneticPr fontId="1" type="noConversion" alignment="left"/>
  </si>
  <si>
    <r>
      <rPr>
        <rFont val="Arial"/>
        <sz val="10.0"/>
        <color rgb="FF000000"/>
      </rPr>
      <t xml:space="preserve">xumingxinV587</t>
    </r>
    <phoneticPr fontId="1" type="noConversion" alignment="left"/>
  </si>
  <si>
    <t xml:space="preserve">善财童子:star-struck:</t>
    <phoneticPr fontId="1" type="noConversion" alignment="left"/>
  </si>
  <si>
    <r>
      <rPr>
        <rFont val="Arial"/>
        <sz val="10.0"/>
        <color rgb="FF0000FF"/>
        <u val="single"/>
      </rPr>
      <t xml:space="preserve">https://www.douyin.com/share/user/91559578908</t>
    </r>
    <phoneticPr fontId="1" type="noConversion" alignment="left"/>
  </si>
  <si>
    <r>
      <rPr>
        <rFont val="Arial"/>
        <sz val="10.0"/>
        <color rgb="FF000000"/>
      </rPr>
      <t xml:space="preserve">melod-00</t>
    </r>
    <phoneticPr fontId="1" type="noConversion" alignment="left"/>
  </si>
  <si>
    <t xml:space="preserve">神马四兄弟演员～野哥</t>
    <phoneticPr fontId="1" type="noConversion" alignment="left"/>
  </si>
  <si>
    <r>
      <rPr>
        <rFont val="Arial"/>
        <sz val="10.0"/>
        <color rgb="FF0000FF"/>
        <u val="single"/>
      </rPr>
      <t xml:space="preserve">https://www.douyin.com/share/user/60718655038</t>
    </r>
    <phoneticPr fontId="1" type="noConversion" alignment="left"/>
  </si>
  <si>
    <r>
      <rPr>
        <rFont val="Arial"/>
        <sz val="10.0"/>
        <color rgb="FF000000"/>
      </rPr>
      <t xml:space="preserve">heyeaiai</t>
    </r>
    <phoneticPr fontId="1" type="noConversion" alignment="left"/>
  </si>
  <si>
    <t xml:space="preserve">萧彬</t>
    <phoneticPr fontId="1" type="noConversion" alignment="left"/>
  </si>
  <si>
    <r>
      <rPr>
        <rFont val="Arial"/>
        <sz val="10.0"/>
        <color rgb="FF0000FF"/>
        <u val="single"/>
      </rPr>
      <t xml:space="preserve">https://www.douyin.com/share/user/104278449199</t>
    </r>
    <phoneticPr fontId="1" type="noConversion" alignment="left"/>
  </si>
  <si>
    <r>
      <rPr>
        <rFont val="Arial"/>
        <sz val="10.0"/>
        <color rgb="FF000000"/>
      </rPr>
      <t xml:space="preserve">v:jiahe771</t>
    </r>
    <phoneticPr fontId="1" type="noConversion" alignment="left"/>
  </si>
  <si>
    <t xml:space="preserve">厦门闫亚伟手机维修中心</t>
    <phoneticPr fontId="1" type="noConversion" alignment="left"/>
  </si>
  <si>
    <r>
      <rPr>
        <rFont val="Arial"/>
        <sz val="10.0"/>
        <color rgb="FF0000FF"/>
        <u val="single"/>
      </rPr>
      <t xml:space="preserve">https://www.douyin.com/share/user/4067835091616515</t>
    </r>
    <phoneticPr fontId="1" type="noConversion" alignment="left"/>
  </si>
  <si>
    <t xml:space="preserve">大珊的气味宇宙</t>
    <phoneticPr fontId="1" type="noConversion" alignment="left"/>
  </si>
  <si>
    <r>
      <rPr>
        <rFont val="Arial"/>
        <sz val="10.0"/>
        <color rgb="FF0000FF"/>
        <u val="single"/>
      </rPr>
      <t xml:space="preserve">https://www.douyin.com/share/user/3548837872149102</t>
    </r>
    <phoneticPr fontId="1" type="noConversion" alignment="left"/>
  </si>
  <si>
    <r>
      <rPr>
        <rFont val="Arial"/>
        <sz val="10.0"/>
        <color rgb="FF000000"/>
      </rPr>
      <t xml:space="preserve">qwyz002</t>
    </r>
    <phoneticPr fontId="1" type="noConversion" alignment="left"/>
  </si>
  <si>
    <t xml:space="preserve">OL日常</t>
    <phoneticPr fontId="1" type="noConversion" alignment="left"/>
  </si>
  <si>
    <r>
      <rPr>
        <rFont val="Arial"/>
        <sz val="10.0"/>
        <color rgb="FF0000FF"/>
        <u val="single"/>
      </rPr>
      <t xml:space="preserve">https://www.douyin.com/share/user/259102284987036</t>
    </r>
    <phoneticPr fontId="1" type="noConversion" alignment="left"/>
  </si>
  <si>
    <r>
      <rPr>
        <rFont val="Arial"/>
        <sz val="10.0"/>
        <color rgb="FF000000"/>
      </rPr>
      <t xml:space="preserve">红蓝姐妹花</t>
    </r>
    <phoneticPr fontId="1" type="noConversion" alignment="left"/>
  </si>
  <si>
    <r>
      <rPr>
        <rFont val="Arial"/>
        <sz val="10.0"/>
        <color rgb="FF0000FF"/>
        <u val="single"/>
      </rPr>
      <t xml:space="preserve">https://www.douyin.com/share/user/68839248003</t>
    </r>
    <phoneticPr fontId="1" type="noConversion" alignment="left"/>
  </si>
  <si>
    <r>
      <rPr>
        <rFont val="Arial"/>
        <sz val="10.0"/>
        <color rgb="FF000000"/>
      </rPr>
      <t xml:space="preserve">fage0409</t>
    </r>
    <phoneticPr fontId="1" type="noConversion" alignment="left"/>
  </si>
  <si>
    <t xml:space="preserve">张连</t>
    <phoneticPr fontId="1" type="noConversion" alignment="left"/>
  </si>
  <si>
    <r>
      <rPr>
        <rFont val="Arial"/>
        <sz val="10.0"/>
        <color rgb="FF0000FF"/>
        <u val="single"/>
      </rPr>
      <t xml:space="preserve">https://www.douyin.com/share/user/106272341600</t>
    </r>
    <phoneticPr fontId="1" type="noConversion" alignment="left"/>
  </si>
  <si>
    <t xml:space="preserve">梁松柏</t>
    <phoneticPr fontId="1" type="noConversion" alignment="left"/>
  </si>
  <si>
    <r>
      <rPr>
        <rFont val="Arial"/>
        <sz val="10.0"/>
        <color rgb="FF0000FF"/>
        <u val="single"/>
      </rPr>
      <t xml:space="preserve">https://www.douyin.com/share/user/59905984318</t>
    </r>
    <phoneticPr fontId="1" type="noConversion" alignment="left"/>
  </si>
  <si>
    <r>
      <rPr>
        <rFont val="Arial"/>
        <sz val="10.0"/>
        <color rgb="FF000000"/>
      </rPr>
      <t xml:space="preserve">Y477646</t>
    </r>
    <phoneticPr fontId="1" type="noConversion" alignment="left"/>
  </si>
  <si>
    <t xml:space="preserve">gg_</t>
    <phoneticPr fontId="1" type="noConversion" alignment="left"/>
  </si>
  <si>
    <r>
      <rPr>
        <rFont val="Arial"/>
        <sz val="10.0"/>
        <color rgb="FF0000FF"/>
        <u val="single"/>
      </rPr>
      <t xml:space="preserve">https://www.douyin.com/share/user/100784689254</t>
    </r>
    <phoneticPr fontId="1" type="noConversion" alignment="left"/>
  </si>
  <si>
    <r>
      <rPr>
        <rFont val="Arial"/>
        <sz val="10.0"/>
        <color rgb="FF000000"/>
      </rPr>
      <t xml:space="preserve">Autogangs</t>
    </r>
    <phoneticPr fontId="1" type="noConversion" alignment="left"/>
  </si>
  <si>
    <t xml:space="preserve">我是秋易</t>
    <phoneticPr fontId="1" type="noConversion" alignment="left"/>
  </si>
  <si>
    <r>
      <rPr>
        <rFont val="Arial"/>
        <sz val="10.0"/>
        <color rgb="FF0000FF"/>
        <u val="single"/>
      </rPr>
      <t xml:space="preserve">https://www.douyin.com/share/user/4111792820203564</t>
    </r>
    <phoneticPr fontId="1" type="noConversion" alignment="left"/>
  </si>
  <si>
    <t xml:space="preserve">:high-heeled_shoe:、小啊文</t>
    <phoneticPr fontId="1" type="noConversion" alignment="left"/>
  </si>
  <si>
    <r>
      <rPr>
        <rFont val="Arial"/>
        <sz val="10.0"/>
        <color rgb="FF0000FF"/>
        <u val="single"/>
      </rPr>
      <t xml:space="preserve">https://www.douyin.com/share/user/57912381349</t>
    </r>
    <phoneticPr fontId="1" type="noConversion" alignment="left"/>
  </si>
  <si>
    <r>
      <rPr>
        <rFont val="Arial"/>
        <sz val="10.0"/>
        <color rgb="FF000000"/>
      </rPr>
      <t xml:space="preserve">w12355881</t>
    </r>
    <phoneticPr fontId="1" type="noConversion" alignment="left"/>
  </si>
  <si>
    <t xml:space="preserve">果汁兒</t>
    <phoneticPr fontId="1" type="noConversion" alignment="left"/>
  </si>
  <si>
    <r>
      <rPr>
        <rFont val="Arial"/>
        <sz val="10.0"/>
        <color rgb="FF0000FF"/>
        <u val="single"/>
      </rPr>
      <t xml:space="preserve">https://www.douyin.com/share/user/3742356505638807</t>
    </r>
    <phoneticPr fontId="1" type="noConversion" alignment="left"/>
  </si>
  <si>
    <t xml:space="preserve">朋哥</t>
    <phoneticPr fontId="1" type="noConversion" alignment="left"/>
  </si>
  <si>
    <r>
      <rPr>
        <rFont val="Arial"/>
        <sz val="10.0"/>
        <color rgb="FF0000FF"/>
        <u val="single"/>
      </rPr>
      <t xml:space="preserve">https://www.douyin.com/share/user/96702083700</t>
    </r>
    <phoneticPr fontId="1" type="noConversion" alignment="left"/>
  </si>
  <si>
    <t xml:space="preserve">小宝哎呦喂</t>
    <phoneticPr fontId="1" type="noConversion" alignment="left"/>
  </si>
  <si>
    <r>
      <rPr>
        <rFont val="Arial"/>
        <sz val="10.0"/>
        <color rgb="FF0000FF"/>
        <u val="single"/>
      </rPr>
      <t xml:space="preserve">https://www.douyin.com/share/user/108877029275</t>
    </r>
    <phoneticPr fontId="1" type="noConversion" alignment="left"/>
  </si>
  <si>
    <r>
      <rPr>
        <rFont val="Arial"/>
        <sz val="10.0"/>
        <color rgb="FF000000"/>
      </rPr>
      <t xml:space="preserve">mmhybd</t>
    </r>
    <phoneticPr fontId="1" type="noConversion" alignment="left"/>
  </si>
  <si>
    <t xml:space="preserve">阿康（就是个笑话）</t>
    <phoneticPr fontId="1" type="noConversion" alignment="left"/>
  </si>
  <si>
    <r>
      <rPr>
        <rFont val="Arial"/>
        <sz val="10.0"/>
        <color rgb="FF0000FF"/>
        <u val="single"/>
      </rPr>
      <t xml:space="preserve">https://www.douyin.com/share/user/93662280383</t>
    </r>
    <phoneticPr fontId="1" type="noConversion" alignment="left"/>
  </si>
  <si>
    <t xml:space="preserve">马德钟JM</t>
    <phoneticPr fontId="1" type="noConversion" alignment="left"/>
  </si>
  <si>
    <r>
      <rPr>
        <rFont val="Arial"/>
        <sz val="10.0"/>
        <color rgb="FF0000FF"/>
        <u val="single"/>
      </rPr>
      <t xml:space="preserve">https://www.douyin.com/share/user/2176648443344268</t>
    </r>
    <phoneticPr fontId="1" type="noConversion" alignment="left"/>
  </si>
  <si>
    <t xml:space="preserve">红颜:rose:绝地求生</t>
    <phoneticPr fontId="1" type="noConversion" alignment="left"/>
  </si>
  <si>
    <r>
      <rPr>
        <rFont val="Arial"/>
        <sz val="10.0"/>
        <color rgb="FF0000FF"/>
        <u val="single"/>
      </rPr>
      <t xml:space="preserve">https://www.douyin.com/share/user/3830324233514087</t>
    </r>
    <phoneticPr fontId="1" type="noConversion" alignment="left"/>
  </si>
  <si>
    <t xml:space="preserve">杨天真老板</t>
    <phoneticPr fontId="1" type="noConversion" alignment="left"/>
  </si>
  <si>
    <r>
      <rPr>
        <rFont val="Arial"/>
        <sz val="10.0"/>
        <color rgb="FF0000FF"/>
        <u val="single"/>
      </rPr>
      <t xml:space="preserve">https://www.douyin.com/share/user/85333818976</t>
    </r>
    <phoneticPr fontId="1" type="noConversion" alignment="left"/>
  </si>
  <si>
    <t xml:space="preserve">开心麻花戏剧</t>
    <phoneticPr fontId="1" type="noConversion" alignment="left"/>
  </si>
  <si>
    <r>
      <rPr>
        <rFont val="Arial"/>
        <sz val="10.0"/>
        <color rgb="FF0000FF"/>
        <u val="single"/>
      </rPr>
      <t xml:space="preserve">https://www.douyin.com/share/user/94880189496</t>
    </r>
    <phoneticPr fontId="1" type="noConversion" alignment="left"/>
  </si>
  <si>
    <t xml:space="preserve">鱼乐追:high_voltage:令</t>
    <phoneticPr fontId="1" type="noConversion" alignment="left"/>
  </si>
  <si>
    <r>
      <rPr>
        <rFont val="Arial"/>
        <sz val="10.0"/>
        <color rgb="FF0000FF"/>
        <u val="single"/>
      </rPr>
      <t xml:space="preserve">https://www.douyin.com/share/user/109519679584</t>
    </r>
    <phoneticPr fontId="1" type="noConversion" alignment="left"/>
  </si>
  <si>
    <t xml:space="preserve">秋水娱乐圈</t>
    <phoneticPr fontId="1" type="noConversion" alignment="left"/>
  </si>
  <si>
    <r>
      <rPr>
        <rFont val="Arial"/>
        <sz val="10.0"/>
        <color rgb="FF0000FF"/>
        <u val="single"/>
      </rPr>
      <t xml:space="preserve">https://www.douyin.com/share/user/109543635448</t>
    </r>
    <phoneticPr fontId="1" type="noConversion" alignment="left"/>
  </si>
  <si>
    <t xml:space="preserve">张冰火</t>
    <phoneticPr fontId="1" type="noConversion" alignment="left"/>
  </si>
  <si>
    <r>
      <rPr>
        <rFont val="Arial"/>
        <sz val="10.0"/>
        <color rgb="FF0000FF"/>
        <u val="single"/>
      </rPr>
      <t xml:space="preserve">https://www.douyin.com/share/user/73155547734</t>
    </r>
    <phoneticPr fontId="1" type="noConversion" alignment="left"/>
  </si>
  <si>
    <t xml:space="preserve">吕小鲜儿【仁达】</t>
    <phoneticPr fontId="1" type="noConversion" alignment="left"/>
  </si>
  <si>
    <r>
      <rPr>
        <rFont val="Arial"/>
        <sz val="10.0"/>
        <color rgb="FF0000FF"/>
        <u val="single"/>
      </rPr>
      <t xml:space="preserve">https://www.douyin.com/share/user/96153511080</t>
    </r>
    <phoneticPr fontId="1" type="noConversion" alignment="left"/>
  </si>
  <si>
    <r>
      <rPr>
        <rFont val="Arial"/>
        <sz val="10.0"/>
        <color rgb="FF000000"/>
      </rPr>
      <t xml:space="preserve">v:81445297</t>
    </r>
    <phoneticPr fontId="1" type="noConversion" alignment="left"/>
  </si>
  <si>
    <t xml:space="preserve">红红:red_heart:</t>
    <phoneticPr fontId="1" type="noConversion" alignment="left"/>
  </si>
  <si>
    <r>
      <rPr>
        <rFont val="Arial"/>
        <sz val="10.0"/>
        <color rgb="FF0000FF"/>
        <u val="single"/>
      </rPr>
      <t xml:space="preserve">https://www.douyin.com/share/user/96007972679</t>
    </r>
    <phoneticPr fontId="1" type="noConversion" alignment="left"/>
  </si>
  <si>
    <r>
      <rPr>
        <rFont val="Arial"/>
        <sz val="10.0"/>
        <color rgb="FF000000"/>
      </rPr>
      <t xml:space="preserve">v:Z519089376</t>
    </r>
    <phoneticPr fontId="1" type="noConversion" alignment="left"/>
  </si>
  <si>
    <t xml:space="preserve">杰游商城</t>
    <phoneticPr fontId="1" type="noConversion" alignment="left"/>
  </si>
  <si>
    <r>
      <rPr>
        <rFont val="Arial"/>
        <sz val="10.0"/>
        <color rgb="FF0000FF"/>
        <u val="single"/>
      </rPr>
      <t xml:space="preserve">https://www.douyin.com/share/user/99018025090</t>
    </r>
    <phoneticPr fontId="1" type="noConversion" alignment="left"/>
  </si>
  <si>
    <t xml:space="preserve">淘保老斯基</t>
    <phoneticPr fontId="1" type="noConversion" alignment="left"/>
  </si>
  <si>
    <r>
      <rPr>
        <rFont val="Arial"/>
        <sz val="10.0"/>
        <color rgb="FF0000FF"/>
        <u val="single"/>
      </rPr>
      <t xml:space="preserve">https://www.douyin.com/share/user/1481760383969884</t>
    </r>
    <phoneticPr fontId="1" type="noConversion" alignment="left"/>
  </si>
  <si>
    <t xml:space="preserve">琪琪教穿搭</t>
    <phoneticPr fontId="1" type="noConversion" alignment="left"/>
  </si>
  <si>
    <r>
      <rPr>
        <rFont val="Arial"/>
        <sz val="10.0"/>
        <color rgb="FF0000FF"/>
        <u val="single"/>
      </rPr>
      <t xml:space="preserve">https://www.douyin.com/share/user/70451929632</t>
    </r>
    <phoneticPr fontId="1" type="noConversion" alignment="left"/>
  </si>
  <si>
    <t xml:space="preserve">是瀛不是赢是立方体</t>
    <phoneticPr fontId="1" type="noConversion" alignment="left"/>
  </si>
  <si>
    <r>
      <rPr>
        <rFont val="Arial"/>
        <sz val="10.0"/>
        <color rgb="FF0000FF"/>
        <u val="single"/>
      </rPr>
      <t xml:space="preserve">https://www.douyin.com/share/user/78926598616</t>
    </r>
    <phoneticPr fontId="1" type="noConversion" alignment="left"/>
  </si>
  <si>
    <r>
      <rPr>
        <rFont val="Arial"/>
        <sz val="10.0"/>
        <color rgb="FF000000"/>
      </rPr>
      <t xml:space="preserve">TXYL0707</t>
    </r>
    <phoneticPr fontId="1" type="noConversion" alignment="left"/>
  </si>
  <si>
    <t xml:space="preserve">可凌clean:sun:请假外拍12号晚9播</t>
    <phoneticPr fontId="1" type="noConversion" alignment="left"/>
  </si>
  <si>
    <r>
      <rPr>
        <rFont val="Arial"/>
        <sz val="10.0"/>
        <color rgb="FF0000FF"/>
        <u val="single"/>
      </rPr>
      <t xml:space="preserve">https://www.douyin.com/share/user/60346959457</t>
    </r>
    <phoneticPr fontId="1" type="noConversion" alignment="left"/>
  </si>
  <si>
    <t xml:space="preserve">L · A</t>
    <phoneticPr fontId="1" type="noConversion" alignment="left"/>
  </si>
  <si>
    <r>
      <rPr>
        <rFont val="Arial"/>
        <sz val="10.0"/>
        <color rgb="FF0000FF"/>
        <u val="single"/>
      </rPr>
      <t xml:space="preserve">https://www.douyin.com/share/user/108181443089</t>
    </r>
    <phoneticPr fontId="1" type="noConversion" alignment="left"/>
  </si>
  <si>
    <t xml:space="preserve">云南老白传媒</t>
    <phoneticPr fontId="1" type="noConversion" alignment="left"/>
  </si>
  <si>
    <r>
      <rPr>
        <rFont val="Arial"/>
        <sz val="10.0"/>
        <color rgb="FF0000FF"/>
        <u val="single"/>
      </rPr>
      <t xml:space="preserve">https://www.douyin.com/share/user/67478146937</t>
    </r>
    <phoneticPr fontId="1" type="noConversion" alignment="left"/>
  </si>
  <si>
    <r>
      <rPr>
        <rFont val="Arial"/>
        <sz val="10.0"/>
        <color rgb="FF000000"/>
      </rPr>
      <t xml:space="preserve">JJ1222288</t>
    </r>
    <phoneticPr fontId="1" type="noConversion" alignment="left"/>
  </si>
  <si>
    <t xml:space="preserve">金牛区李正涛商贸部</t>
    <phoneticPr fontId="1" type="noConversion" alignment="left"/>
  </si>
  <si>
    <r>
      <rPr>
        <rFont val="Arial"/>
        <sz val="10.0"/>
        <color rgb="FF0000FF"/>
        <u val="single"/>
      </rPr>
      <t xml:space="preserve">https://www.douyin.com/share/user/101969930026</t>
    </r>
    <phoneticPr fontId="1" type="noConversion" alignment="left"/>
  </si>
  <si>
    <t xml:space="preserve">蒋姐大码生活馆（直播中）</t>
    <phoneticPr fontId="1" type="noConversion" alignment="left"/>
  </si>
  <si>
    <r>
      <rPr>
        <rFont val="Arial"/>
        <sz val="10.0"/>
        <color rgb="FF0000FF"/>
        <u val="single"/>
      </rPr>
      <t xml:space="preserve">https://www.douyin.com/share/user/97891743641</t>
    </r>
    <phoneticPr fontId="1" type="noConversion" alignment="left"/>
  </si>
  <si>
    <t xml:space="preserve">静静姑娘（哈喽啊)</t>
    <phoneticPr fontId="1" type="noConversion" alignment="left"/>
  </si>
  <si>
    <r>
      <rPr>
        <rFont val="Arial"/>
        <sz val="10.0"/>
        <color rgb="FF0000FF"/>
        <u val="single"/>
      </rPr>
      <t xml:space="preserve">https://www.douyin.com/share/user/81446067529</t>
    </r>
    <phoneticPr fontId="1" type="noConversion" alignment="left"/>
  </si>
  <si>
    <r>
      <rPr>
        <rFont val="Arial"/>
        <sz val="10.0"/>
        <color rgb="FF000000"/>
      </rPr>
      <t xml:space="preserve">jingguniang1992</t>
    </r>
    <phoneticPr fontId="1" type="noConversion" alignment="left"/>
  </si>
  <si>
    <t xml:space="preserve">锦江通城网络</t>
    <phoneticPr fontId="1" type="noConversion" alignment="left"/>
  </si>
  <si>
    <r>
      <rPr>
        <rFont val="Arial"/>
        <sz val="10.0"/>
        <color rgb="FF0000FF"/>
        <u val="single"/>
      </rPr>
      <t xml:space="preserve">https://www.douyin.com/share/user/85015153736</t>
    </r>
    <phoneticPr fontId="1" type="noConversion" alignment="left"/>
  </si>
  <si>
    <r>
      <rPr>
        <rFont val="Arial"/>
        <sz val="10.0"/>
        <color rgb="FF000000"/>
      </rPr>
      <t xml:space="preserve">Q:27042901</t>
    </r>
    <phoneticPr fontId="1" type="noConversion" alignment="left"/>
  </si>
  <si>
    <t xml:space="preserve">双城南方化妆品店</t>
    <phoneticPr fontId="1" type="noConversion" alignment="left"/>
  </si>
  <si>
    <r>
      <rPr>
        <rFont val="Arial"/>
        <sz val="10.0"/>
        <color rgb="FF0000FF"/>
        <u val="single"/>
      </rPr>
      <t xml:space="preserve">https://www.douyin.com/share/user/75469417826</t>
    </r>
    <phoneticPr fontId="1" type="noConversion" alignment="left"/>
  </si>
  <si>
    <r>
      <rPr>
        <rFont val="Arial"/>
        <sz val="10.0"/>
        <color rgb="FF000000"/>
      </rPr>
      <t xml:space="preserve">v:nf88885720</t>
    </r>
    <phoneticPr fontId="1" type="noConversion" alignment="left"/>
  </si>
  <si>
    <t xml:space="preserve">富二代的日常</t>
    <phoneticPr fontId="1" type="noConversion" alignment="left"/>
  </si>
  <si>
    <r>
      <rPr>
        <rFont val="Arial"/>
        <sz val="10.0"/>
        <color rgb="FF0000FF"/>
        <u val="single"/>
      </rPr>
      <t xml:space="preserve">https://www.douyin.com/share/user/2343783089571700</t>
    </r>
    <phoneticPr fontId="1" type="noConversion" alignment="left"/>
  </si>
  <si>
    <r>
      <rPr>
        <rFont val="Arial"/>
        <sz val="10.0"/>
        <color rgb="FF000000"/>
      </rPr>
      <t xml:space="preserve">qpmcn222</t>
    </r>
    <phoneticPr fontId="1" type="noConversion" alignment="left"/>
  </si>
  <si>
    <t xml:space="preserve">谷城县佳丽服饰</t>
    <phoneticPr fontId="1" type="noConversion" alignment="left"/>
  </si>
  <si>
    <r>
      <rPr>
        <rFont val="Arial"/>
        <sz val="10.0"/>
        <color rgb="FF0000FF"/>
        <u val="single"/>
      </rPr>
      <t xml:space="preserve">https://www.douyin.com/share/user/110956340948</t>
    </r>
    <phoneticPr fontId="1" type="noConversion" alignment="left"/>
  </si>
  <si>
    <t xml:space="preserve">姜冠南JK</t>
    <phoneticPr fontId="1" type="noConversion" alignment="left"/>
  </si>
  <si>
    <r>
      <rPr>
        <rFont val="Arial"/>
        <sz val="10.0"/>
        <color rgb="FF0000FF"/>
        <u val="single"/>
      </rPr>
      <t xml:space="preserve">https://www.douyin.com/share/user/94518685304</t>
    </r>
    <phoneticPr fontId="1" type="noConversion" alignment="left"/>
  </si>
  <si>
    <t xml:space="preserve">地球零食搜罗队</t>
    <phoneticPr fontId="1" type="noConversion" alignment="left"/>
  </si>
  <si>
    <r>
      <rPr>
        <rFont val="Arial"/>
        <sz val="10.0"/>
        <color rgb="FF0000FF"/>
        <u val="single"/>
      </rPr>
      <t xml:space="preserve">https://www.douyin.com/share/user/109912587758</t>
    </r>
    <phoneticPr fontId="1" type="noConversion" alignment="left"/>
  </si>
  <si>
    <r>
      <rPr>
        <rFont val="Arial"/>
        <sz val="10.0"/>
        <color rgb="FF000000"/>
      </rPr>
      <t xml:space="preserve">vipchihuo1</t>
    </r>
    <phoneticPr fontId="1" type="noConversion" alignment="left"/>
  </si>
  <si>
    <t xml:space="preserve">驴哥大吃一京</t>
    <phoneticPr fontId="1" type="noConversion" alignment="left"/>
  </si>
  <si>
    <r>
      <rPr>
        <rFont val="Arial"/>
        <sz val="10.0"/>
        <color rgb="FF0000FF"/>
        <u val="single"/>
      </rPr>
      <t xml:space="preserve">https://www.douyin.com/share/user/2079901053617996</t>
    </r>
    <phoneticPr fontId="1" type="noConversion" alignment="left"/>
  </si>
  <si>
    <r>
      <rPr>
        <rFont val="Arial"/>
        <sz val="10.0"/>
        <color rgb="FF000000"/>
      </rPr>
      <t xml:space="preserve">v:gcccbj</t>
    </r>
    <phoneticPr fontId="1" type="noConversion" alignment="left"/>
  </si>
  <si>
    <t xml:space="preserve">作者拉新状态</t>
    <phoneticPr fontId="1" type="noConversion" alignment="left"/>
  </si>
  <si>
    <t xml:space="preserve">凉白开东北话vlog</t>
    <phoneticPr fontId="1" type="noConversion" alignment="left"/>
  </si>
  <si>
    <t xml:space="preserve">‘72313454745</t>
    <phoneticPr fontId="1" type="noConversion" alignment="left"/>
  </si>
  <si>
    <t xml:space="preserve">https://www.douyin.com/share/user/72313454745</t>
    <phoneticPr fontId="1" type="noConversion" alignment="left"/>
  </si>
  <si>
    <r>
      <rPr>
        <rFont val="Microsoft YaHei"/>
        <sz val="10.0"/>
        <color rgb="FF000000"/>
      </rPr>
      <t xml:space="preserve">已读不回</t>
    </r>
    <phoneticPr fontId="1" type="noConversion" alignment="left"/>
  </si>
  <si>
    <t xml:space="preserve">苏州欧米奇西点西餐学院</t>
    <phoneticPr fontId="1" type="noConversion" alignment="left"/>
  </si>
  <si>
    <t xml:space="preserve">‘95406496111</t>
    <phoneticPr fontId="1" type="noConversion" alignment="left"/>
  </si>
  <si>
    <r>
      <rPr>
        <rFont val="Microsoft YaHei"/>
        <sz val="10.0"/>
        <color rgb="FF0000FF"/>
        <u val="single"/>
      </rPr>
      <t xml:space="preserve">https://www.douyin.com/share/user/95406496111</t>
    </r>
    <phoneticPr fontId="1" type="noConversion" alignment="left"/>
  </si>
  <si>
    <r>
      <rPr>
        <rFont val="Microsoft YaHei"/>
        <sz val="10.0"/>
        <color rgb="FF000000"/>
      </rPr>
      <t xml:space="preserve">wjy95018</t>
    </r>
    <phoneticPr fontId="1" type="noConversion" alignment="left"/>
  </si>
  <si>
    <t xml:space="preserve">他们都叫我雪姨</t>
    <phoneticPr fontId="1" type="noConversion" alignment="left"/>
  </si>
  <si>
    <t xml:space="preserve">‘59477645055</t>
    <phoneticPr fontId="1" type="noConversion" alignment="left"/>
  </si>
  <si>
    <t xml:space="preserve">https://www.douyin.com/share/user/59477645055</t>
    <phoneticPr fontId="1" type="noConversion" alignment="left"/>
  </si>
  <si>
    <t xml:space="preserve">食探一花</t>
    <phoneticPr fontId="1" type="noConversion" alignment="left"/>
  </si>
  <si>
    <t xml:space="preserve">‘93912455916</t>
    <phoneticPr fontId="1" type="noConversion" alignment="left"/>
  </si>
  <si>
    <t xml:space="preserve">https://www.douyin.com/share/user/93912455916</t>
    <phoneticPr fontId="1" type="noConversion" alignment="left"/>
  </si>
  <si>
    <r>
      <rPr>
        <rFont val="Microsoft YaHei"/>
        <sz val="10.0"/>
        <color rgb="FF000000"/>
      </rPr>
      <t xml:space="preserve">没兴趣</t>
    </r>
    <phoneticPr fontId="1" type="noConversion" alignment="left"/>
  </si>
  <si>
    <t xml:space="preserve">兰湘子</t>
    <phoneticPr fontId="1" type="noConversion" alignment="left"/>
  </si>
  <si>
    <t xml:space="preserve">‘61840133661</t>
    <phoneticPr fontId="1" type="noConversion" alignment="left"/>
  </si>
  <si>
    <t xml:space="preserve">https://www.douyin.com/share/user/61840133661</t>
    <phoneticPr fontId="1" type="noConversion" alignment="left"/>
  </si>
  <si>
    <r>
      <rPr>
        <rFont val="Microsoft YaHei"/>
        <sz val="10.0"/>
        <color rgb="FF000000"/>
      </rPr>
      <t xml:space="preserve">兰湘子</t>
    </r>
    <phoneticPr fontId="1" type="noConversion" alignment="left"/>
  </si>
  <si>
    <t xml:space="preserve">CC</t>
    <phoneticPr fontId="1" type="noConversion" alignment="left"/>
  </si>
  <si>
    <t xml:space="preserve">‘71745274956</t>
    <phoneticPr fontId="1" type="noConversion" alignment="left"/>
  </si>
  <si>
    <t xml:space="preserve">https://www.douyin.com/share/user/71745274956</t>
    <phoneticPr fontId="1" type="noConversion" alignment="left"/>
  </si>
  <si>
    <t xml:space="preserve">伽乐机长</t>
    <phoneticPr fontId="1" type="noConversion" alignment="left"/>
  </si>
  <si>
    <t xml:space="preserve">‘58737293536</t>
    <phoneticPr fontId="1" type="noConversion" alignment="left"/>
  </si>
  <si>
    <t xml:space="preserve">https://www.douyin.com/share/user/58737293536</t>
    <phoneticPr fontId="1" type="noConversion" alignment="left"/>
  </si>
  <si>
    <t xml:space="preserve">U家工场成都装修设计</t>
    <phoneticPr fontId="1" type="noConversion" alignment="left"/>
  </si>
  <si>
    <t xml:space="preserve">‘61537435572</t>
    <phoneticPr fontId="1" type="noConversion" alignment="left"/>
  </si>
  <si>
    <t xml:space="preserve">https://www.douyin.com/share/user/61537435572</t>
    <phoneticPr fontId="1" type="noConversion" alignment="left"/>
  </si>
  <si>
    <t xml:space="preserve">汕头觅食游玩 - 鱼瞳</t>
    <phoneticPr fontId="1" type="noConversion" alignment="left"/>
  </si>
  <si>
    <t xml:space="preserve">‘50693058885</t>
    <phoneticPr fontId="1" type="noConversion" alignment="left"/>
  </si>
  <si>
    <t xml:space="preserve">https://www.douyin.com/share/user/50693058885</t>
    <phoneticPr fontId="1" type="noConversion" alignment="left"/>
  </si>
  <si>
    <t xml:space="preserve">大连洋柿子</t>
    <phoneticPr fontId="1" type="noConversion" alignment="left"/>
  </si>
  <si>
    <t xml:space="preserve">‘71674706082</t>
    <phoneticPr fontId="1" type="noConversion" alignment="left"/>
  </si>
  <si>
    <t xml:space="preserve">https://www.douyin.com/share/user/71674706082</t>
    <phoneticPr fontId="1" type="noConversion" alignment="left"/>
  </si>
  <si>
    <t xml:space="preserve">娃他爸带你咥西安</t>
    <phoneticPr fontId="1" type="noConversion" alignment="left"/>
  </si>
  <si>
    <t xml:space="preserve">‘93464090593</t>
    <phoneticPr fontId="1" type="noConversion" alignment="left"/>
  </si>
  <si>
    <t xml:space="preserve">https://www.douyin.com/share/user/93464090593</t>
    <phoneticPr fontId="1" type="noConversion" alignment="left"/>
  </si>
  <si>
    <t xml:space="preserve">无敌四眼哥哥</t>
    <phoneticPr fontId="1" type="noConversion" alignment="left"/>
  </si>
  <si>
    <t xml:space="preserve">‘58158482776</t>
    <phoneticPr fontId="1" type="noConversion" alignment="left"/>
  </si>
  <si>
    <t xml:space="preserve">https://www.douyin.com/share/user/58158482776</t>
    <phoneticPr fontId="1" type="noConversion" alignment="left"/>
  </si>
  <si>
    <t xml:space="preserve">V简笔画</t>
    <phoneticPr fontId="1" type="noConversion" alignment="left"/>
  </si>
  <si>
    <t xml:space="preserve">‘99653245301</t>
    <phoneticPr fontId="1" type="noConversion" alignment="left"/>
  </si>
  <si>
    <t xml:space="preserve">https://www.douyin.com/share/user/99653245301</t>
    <phoneticPr fontId="1" type="noConversion" alignment="left"/>
  </si>
  <si>
    <t xml:space="preserve">佳帮手</t>
    <phoneticPr fontId="1" type="noConversion" alignment="left"/>
  </si>
  <si>
    <t xml:space="preserve">‘98625897979</t>
    <phoneticPr fontId="1" type="noConversion" alignment="left"/>
  </si>
  <si>
    <t xml:space="preserve">https://www.douyin.com/share/user/98625897979</t>
    <phoneticPr fontId="1" type="noConversion" alignment="left"/>
  </si>
  <si>
    <t xml:space="preserve">怡居家</t>
    <phoneticPr fontId="1" type="noConversion" alignment="left"/>
  </si>
  <si>
    <t xml:space="preserve">‘98987990100</t>
    <phoneticPr fontId="1" type="noConversion" alignment="left"/>
  </si>
  <si>
    <t xml:space="preserve">https://www.douyin.com/share/user/98987990100</t>
    <phoneticPr fontId="1" type="noConversion" alignment="left"/>
  </si>
  <si>
    <t xml:space="preserve">傲娇的美食</t>
    <phoneticPr fontId="1" type="noConversion" alignment="left"/>
  </si>
  <si>
    <t xml:space="preserve">‘103641907747</t>
    <phoneticPr fontId="1" type="noConversion" alignment="left"/>
  </si>
  <si>
    <t xml:space="preserve">https://www.douyin.com/share/user/103641907747</t>
    <phoneticPr fontId="1" type="noConversion" alignment="left"/>
  </si>
  <si>
    <t xml:space="preserve">长春探店叨叨侠</t>
    <phoneticPr fontId="1" type="noConversion" alignment="left"/>
  </si>
  <si>
    <t xml:space="preserve">‘99279347975</t>
    <phoneticPr fontId="1" type="noConversion" alignment="left"/>
  </si>
  <si>
    <t xml:space="preserve">https://www.douyin.com/share/user/99279347975</t>
    <phoneticPr fontId="1" type="noConversion" alignment="left"/>
  </si>
  <si>
    <t xml:space="preserve">小北大的麻麻</t>
    <phoneticPr fontId="1" type="noConversion" alignment="left"/>
  </si>
  <si>
    <t xml:space="preserve">‘68164787302</t>
    <phoneticPr fontId="1" type="noConversion" alignment="left"/>
  </si>
  <si>
    <t xml:space="preserve">https://www.douyin.com/share/user/68164787302</t>
    <phoneticPr fontId="1" type="noConversion" alignment="left"/>
  </si>
  <si>
    <t xml:space="preserve">澜翎别墅设计</t>
    <phoneticPr fontId="1" type="noConversion" alignment="left"/>
  </si>
  <si>
    <t xml:space="preserve">‘105043806687</t>
    <phoneticPr fontId="1" type="noConversion" alignment="left"/>
  </si>
  <si>
    <t xml:space="preserve">https://www.douyin.com/share/user/105043806687</t>
    <phoneticPr fontId="1" type="noConversion" alignment="left"/>
  </si>
  <si>
    <r>
      <rPr>
        <rFont val="Microsoft YaHei"/>
        <sz val="10.0"/>
        <color rgb="FF000000"/>
      </rPr>
      <t xml:space="preserve">手机短信</t>
    </r>
    <phoneticPr fontId="1" type="noConversion" alignment="left"/>
  </si>
  <si>
    <t xml:space="preserve">小狂游</t>
    <phoneticPr fontId="1" type="noConversion" alignment="left"/>
  </si>
  <si>
    <t xml:space="preserve">‘78514779709</t>
    <phoneticPr fontId="1" type="noConversion" alignment="left"/>
  </si>
  <si>
    <t xml:space="preserve">https://www.douyin.com/share/user/78514779709</t>
    <phoneticPr fontId="1" type="noConversion" alignment="left"/>
  </si>
  <si>
    <t xml:space="preserve">颜值好物汇</t>
    <phoneticPr fontId="1" type="noConversion" alignment="left"/>
  </si>
  <si>
    <t xml:space="preserve">‘101793848045</t>
    <phoneticPr fontId="1" type="noConversion" alignment="left"/>
  </si>
  <si>
    <t xml:space="preserve">https://www.douyin.com/share/user/101793848045</t>
    <phoneticPr fontId="1" type="noConversion" alignment="left"/>
  </si>
  <si>
    <t xml:space="preserve">带你嗨深圳</t>
    <phoneticPr fontId="1" type="noConversion" alignment="left"/>
  </si>
  <si>
    <t xml:space="preserve">‘102715395188</t>
    <phoneticPr fontId="1" type="noConversion" alignment="left"/>
  </si>
  <si>
    <t xml:space="preserve">https://www.douyin.com/share/user/102715395188</t>
    <phoneticPr fontId="1" type="noConversion" alignment="left"/>
  </si>
  <si>
    <t xml:space="preserve">孟得明官方账号</t>
    <phoneticPr fontId="1" type="noConversion" alignment="left"/>
  </si>
  <si>
    <t xml:space="preserve">‘57044469326</t>
    <phoneticPr fontId="1" type="noConversion" alignment="left"/>
  </si>
  <si>
    <t xml:space="preserve">https://www.douyin.com/share/user/57044469326</t>
    <phoneticPr fontId="1" type="noConversion" alignment="left"/>
  </si>
  <si>
    <t xml:space="preserve">造墅工场</t>
    <phoneticPr fontId="1" type="noConversion" alignment="left"/>
  </si>
  <si>
    <t xml:space="preserve">‘77685362375</t>
    <phoneticPr fontId="1" type="noConversion" alignment="left"/>
  </si>
  <si>
    <t xml:space="preserve">https://www.douyin.com/share/user/77685362375</t>
    <phoneticPr fontId="1" type="noConversion" alignment="left"/>
  </si>
  <si>
    <t xml:space="preserve">南宁指南</t>
    <phoneticPr fontId="1" type="noConversion" alignment="left"/>
  </si>
  <si>
    <t xml:space="preserve">‘96009191731</t>
    <phoneticPr fontId="1" type="noConversion" alignment="left"/>
  </si>
  <si>
    <t xml:space="preserve">https://www.douyin.com/share/user/96009191731</t>
    <phoneticPr fontId="1" type="noConversion" alignment="left"/>
  </si>
  <si>
    <t xml:space="preserve">厨艺炫技</t>
    <phoneticPr fontId="1" type="noConversion" alignment="left"/>
  </si>
  <si>
    <t xml:space="preserve">杰哥水果雕刻</t>
    <phoneticPr fontId="1" type="noConversion" alignment="left"/>
  </si>
  <si>
    <t xml:space="preserve">‘67897007429</t>
    <phoneticPr fontId="1" type="noConversion" alignment="left"/>
  </si>
  <si>
    <t xml:space="preserve">https://www.douyin.com/share/user/67897007429</t>
    <phoneticPr fontId="1" type="noConversion" alignment="left"/>
  </si>
  <si>
    <r>
      <rPr>
        <rFont val="Microsoft YaHei"/>
        <sz val="10.0"/>
        <color rgb="FF000000"/>
      </rPr>
      <t xml:space="preserve">床垫哥带您吃遍津门:face_savoring_food:</t>
    </r>
    <phoneticPr fontId="1" type="noConversion" alignment="left"/>
  </si>
  <si>
    <t xml:space="preserve">‘93278635997</t>
    <phoneticPr fontId="1" type="noConversion" alignment="left"/>
  </si>
  <si>
    <t xml:space="preserve">https://www.douyin.com/share/user/93278635997</t>
    <phoneticPr fontId="1" type="noConversion" alignment="left"/>
  </si>
  <si>
    <r>
      <rPr>
        <rFont val="Microsoft YaHei"/>
        <sz val="10.0"/>
        <color rgb="FF000000"/>
      </rPr>
      <t xml:space="preserve">没意思</t>
    </r>
    <phoneticPr fontId="1" type="noConversion" alignment="left"/>
  </si>
  <si>
    <t xml:space="preserve">悦来科技</t>
    <phoneticPr fontId="1" type="noConversion" alignment="left"/>
  </si>
  <si>
    <t xml:space="preserve">‘83201658106</t>
    <phoneticPr fontId="1" type="noConversion" alignment="left"/>
  </si>
  <si>
    <t xml:space="preserve">https://www.douyin.com/share/user/83201658106</t>
    <phoneticPr fontId="1" type="noConversion" alignment="left"/>
  </si>
  <si>
    <t xml:space="preserve">觅上海</t>
    <phoneticPr fontId="1" type="noConversion" alignment="left"/>
  </si>
  <si>
    <t xml:space="preserve">‘100694172422</t>
    <phoneticPr fontId="1" type="noConversion" alignment="left"/>
  </si>
  <si>
    <t xml:space="preserve">https://www.douyin.com/share/user/100694172422</t>
    <phoneticPr fontId="1" type="noConversion" alignment="left"/>
  </si>
  <si>
    <t xml:space="preserve">积木家栋哥</t>
    <phoneticPr fontId="1" type="noConversion" alignment="left"/>
  </si>
  <si>
    <t xml:space="preserve">‘102313903943</t>
    <phoneticPr fontId="1" type="noConversion" alignment="left"/>
  </si>
  <si>
    <t xml:space="preserve">https://www.douyin.com/share/user/102313903943</t>
    <phoneticPr fontId="1" type="noConversion" alignment="left"/>
  </si>
  <si>
    <r>
      <rPr>
        <rFont val="Microsoft YaHei"/>
        <sz val="10.0"/>
        <color rgb="FF000000"/>
      </rPr>
      <t xml:space="preserve">暂不考虑仅入驻</t>
    </r>
    <phoneticPr fontId="1" type="noConversion" alignment="left"/>
  </si>
  <si>
    <t xml:space="preserve">草莓味的爽爽老师:strawberry:</t>
    <phoneticPr fontId="1" type="noConversion" alignment="left"/>
  </si>
  <si>
    <t xml:space="preserve">‘58990010132</t>
    <phoneticPr fontId="1" type="noConversion" alignment="left"/>
  </si>
  <si>
    <t xml:space="preserve">https://www.douyin.com/share/user/58990010132</t>
    <phoneticPr fontId="1" type="noConversion" alignment="left"/>
  </si>
  <si>
    <t xml:space="preserve">雨弟《美食雕刻》</t>
    <phoneticPr fontId="1" type="noConversion" alignment="left"/>
  </si>
  <si>
    <t xml:space="preserve">‘71053960493</t>
    <phoneticPr fontId="1" type="noConversion" alignment="left"/>
  </si>
  <si>
    <t xml:space="preserve">https://www.douyin.com/share/user/71053960493</t>
    <phoneticPr fontId="1" type="noConversion" alignment="left"/>
  </si>
  <si>
    <t xml:space="preserve">金姑娘美食</t>
    <phoneticPr fontId="1" type="noConversion" alignment="left"/>
  </si>
  <si>
    <t xml:space="preserve">‘92361708434</t>
    <phoneticPr fontId="1" type="noConversion" alignment="left"/>
  </si>
  <si>
    <t xml:space="preserve">https://www.douyin.com/share/user/92361708434</t>
    <phoneticPr fontId="1" type="noConversion" alignment="left"/>
  </si>
  <si>
    <t xml:space="preserve">淘尼吃饱了</t>
    <phoneticPr fontId="1" type="noConversion" alignment="left"/>
  </si>
  <si>
    <t xml:space="preserve">‘75991796400</t>
    <phoneticPr fontId="1" type="noConversion" alignment="left"/>
  </si>
  <si>
    <t xml:space="preserve">https://www.douyin.com/share/user/75991796400</t>
    <phoneticPr fontId="1" type="noConversion" alignment="left"/>
  </si>
  <si>
    <t xml:space="preserve">太阳城《考研真相》</t>
    <phoneticPr fontId="1" type="noConversion" alignment="left"/>
  </si>
  <si>
    <t xml:space="preserve">‘96208220532</t>
    <phoneticPr fontId="1" type="noConversion" alignment="left"/>
  </si>
  <si>
    <t xml:space="preserve">https://www.douyin.com/share/user/96208220532</t>
    <phoneticPr fontId="1" type="noConversion" alignment="left"/>
  </si>
  <si>
    <t xml:space="preserve">小U教编程</t>
    <phoneticPr fontId="1" type="noConversion" alignment="left"/>
  </si>
  <si>
    <t xml:space="preserve">‘99852436014</t>
    <phoneticPr fontId="1" type="noConversion" alignment="left"/>
  </si>
  <si>
    <t xml:space="preserve">https://www.douyin.com/share/user/99852436014</t>
    <phoneticPr fontId="1" type="noConversion" alignment="left"/>
  </si>
  <si>
    <t xml:space="preserve">嘉耀商行</t>
    <phoneticPr fontId="1" type="noConversion" alignment="left"/>
  </si>
  <si>
    <r>
      <rPr>
        <rFont val="Microsoft YaHei"/>
        <sz val="10.0"/>
        <color rgb="FF000000"/>
      </rPr>
      <t xml:space="preserve">‘80889748964</t>
    </r>
    <phoneticPr fontId="1" type="noConversion" alignment="left"/>
  </si>
  <si>
    <r>
      <rPr>
        <rFont val="Microsoft YaHei"/>
        <sz val="10.0"/>
        <color rgb="FF0000FF"/>
        <u val="single"/>
      </rPr>
      <t xml:space="preserve">https://www.douyin.com/share/user/80889748964</t>
    </r>
    <phoneticPr fontId="1" type="noConversion" alignment="left"/>
  </si>
  <si>
    <t xml:space="preserve">悦容美容专业手法</t>
    <phoneticPr fontId="1" type="noConversion" alignment="left"/>
  </si>
  <si>
    <t xml:space="preserve">‘61299883063</t>
    <phoneticPr fontId="1" type="noConversion" alignment="left"/>
  </si>
  <si>
    <r>
      <rPr>
        <rFont val="Microsoft YaHei"/>
        <sz val="10.0"/>
        <color rgb="FF0000FF"/>
        <u val="single"/>
      </rPr>
      <t xml:space="preserve">https://www.douyin.com/share/user/61299883063</t>
    </r>
    <phoneticPr fontId="1" type="noConversion" alignment="left"/>
  </si>
  <si>
    <t xml:space="preserve">考拉吃垮重庆</t>
    <phoneticPr fontId="1" type="noConversion" alignment="left"/>
  </si>
  <si>
    <t xml:space="preserve">‘67481975223</t>
    <phoneticPr fontId="1" type="noConversion" alignment="left"/>
  </si>
  <si>
    <t xml:space="preserve">https://www.douyin.com/share/user/67481975223</t>
    <phoneticPr fontId="1" type="noConversion" alignment="left"/>
  </si>
  <si>
    <t xml:space="preserve">龙恩阜新水果超市</t>
    <phoneticPr fontId="1" type="noConversion" alignment="left"/>
  </si>
  <si>
    <t xml:space="preserve">‘68798869695</t>
    <phoneticPr fontId="1" type="noConversion" alignment="left"/>
  </si>
  <si>
    <t xml:space="preserve">https://www.douyin.com/share/user/68798869695</t>
    <phoneticPr fontId="1" type="noConversion" alignment="left"/>
  </si>
  <si>
    <t xml:space="preserve">东方小厨神</t>
    <phoneticPr fontId="1" type="noConversion" alignment="left"/>
  </si>
  <si>
    <t xml:space="preserve">‘62571156634</t>
    <phoneticPr fontId="1" type="noConversion" alignment="left"/>
  </si>
  <si>
    <t xml:space="preserve">https://www.douyin.com/share/user/62571156634</t>
    <phoneticPr fontId="1" type="noConversion" alignment="left"/>
  </si>
  <si>
    <t xml:space="preserve">手指 上 艺术</t>
    <phoneticPr fontId="1" type="noConversion" alignment="left"/>
  </si>
  <si>
    <t xml:space="preserve">‘52590397297</t>
    <phoneticPr fontId="1" type="noConversion" alignment="left"/>
  </si>
  <si>
    <t xml:space="preserve">https://www.douyin.com/share/user/52590397297</t>
    <phoneticPr fontId="1" type="noConversion" alignment="left"/>
  </si>
  <si>
    <t xml:space="preserve">設计」青年</t>
    <phoneticPr fontId="1" type="noConversion" alignment="left"/>
  </si>
  <si>
    <t xml:space="preserve">‘57569832646</t>
    <phoneticPr fontId="1" type="noConversion" alignment="left"/>
  </si>
  <si>
    <t xml:space="preserve">https://www.douyin.com/share/user/57569832646</t>
    <phoneticPr fontId="1" type="noConversion" alignment="left"/>
  </si>
  <si>
    <t xml:space="preserve">张三白</t>
    <phoneticPr fontId="1" type="noConversion" alignment="left"/>
  </si>
  <si>
    <t xml:space="preserve">‘59171640707</t>
    <phoneticPr fontId="1" type="noConversion" alignment="left"/>
  </si>
  <si>
    <t xml:space="preserve">https://www.douyin.com/share/user/59171640707</t>
    <phoneticPr fontId="1" type="noConversion" alignment="left"/>
  </si>
  <si>
    <t xml:space="preserve">兰普兰</t>
    <phoneticPr fontId="1" type="noConversion" alignment="left"/>
  </si>
  <si>
    <t xml:space="preserve">‘75852011344</t>
    <phoneticPr fontId="1" type="noConversion" alignment="left"/>
  </si>
  <si>
    <t xml:space="preserve">https://www.douyin.com/share/user/75852011344</t>
    <phoneticPr fontId="1" type="noConversion" alignment="left"/>
  </si>
  <si>
    <t xml:space="preserve">Hi德宏</t>
    <phoneticPr fontId="1" type="noConversion" alignment="left"/>
  </si>
  <si>
    <t xml:space="preserve">‘62127357597</t>
    <phoneticPr fontId="1" type="noConversion" alignment="left"/>
  </si>
  <si>
    <t xml:space="preserve">https://www.douyin.com/share/user/62127357597</t>
    <phoneticPr fontId="1" type="noConversion" alignment="left"/>
  </si>
  <si>
    <t xml:space="preserve">Tr湘轩</t>
    <phoneticPr fontId="1" type="noConversion" alignment="left"/>
  </si>
  <si>
    <t xml:space="preserve">‘61080121384</t>
    <phoneticPr fontId="1" type="noConversion" alignment="left"/>
  </si>
  <si>
    <t xml:space="preserve">https://www.douyin.com/share/user/61080121384</t>
    <phoneticPr fontId="1" type="noConversion" alignment="left"/>
  </si>
  <si>
    <t xml:space="preserve">‘57750611840</t>
    <phoneticPr fontId="1" type="noConversion" alignment="left"/>
  </si>
  <si>
    <t xml:space="preserve">https://www.douyin.com/share/user/57750611840</t>
    <phoneticPr fontId="1" type="noConversion" alignment="left"/>
  </si>
  <si>
    <t xml:space="preserve">西安美味学院</t>
    <phoneticPr fontId="1" type="noConversion" alignment="left"/>
  </si>
  <si>
    <t xml:space="preserve">‘87541296200</t>
    <phoneticPr fontId="1" type="noConversion" alignment="left"/>
  </si>
  <si>
    <t xml:space="preserve">https://www.douyin.com/share/user/87541296200</t>
    <phoneticPr fontId="1" type="noConversion" alignment="left"/>
  </si>
  <si>
    <t xml:space="preserve">幺妹吃成都</t>
    <phoneticPr fontId="1" type="noConversion" alignment="left"/>
  </si>
  <si>
    <t xml:space="preserve">‘59651027127</t>
    <phoneticPr fontId="1" type="noConversion" alignment="left"/>
  </si>
  <si>
    <t xml:space="preserve">https://www.douyin.com/share/user/59651027127</t>
    <phoneticPr fontId="1" type="noConversion" alignment="left"/>
  </si>
  <si>
    <t xml:space="preserve">皮卡丘</t>
    <phoneticPr fontId="1" type="noConversion" alignment="left"/>
  </si>
  <si>
    <t xml:space="preserve">‘52636163760</t>
    <phoneticPr fontId="1" type="noConversion" alignment="left"/>
  </si>
  <si>
    <t xml:space="preserve">https://www.douyin.com/share/user/52636163760</t>
    <phoneticPr fontId="1" type="noConversion" alignment="left"/>
  </si>
  <si>
    <t xml:space="preserve">西子吃郑州</t>
    <phoneticPr fontId="1" type="noConversion" alignment="left"/>
  </si>
  <si>
    <t xml:space="preserve">‘63209176037</t>
    <phoneticPr fontId="1" type="noConversion" alignment="left"/>
  </si>
  <si>
    <t xml:space="preserve">https://www.douyin.com/share/user/63209176037</t>
    <phoneticPr fontId="1" type="noConversion" alignment="left"/>
  </si>
  <si>
    <t xml:space="preserve">连云港航宁商贸有限公司</t>
    <phoneticPr fontId="1" type="noConversion" alignment="left"/>
  </si>
  <si>
    <t xml:space="preserve">‘94416192508</t>
    <phoneticPr fontId="1" type="noConversion" alignment="left"/>
  </si>
  <si>
    <t xml:space="preserve">https://www.douyin.com/share/user/94416192508</t>
    <phoneticPr fontId="1" type="noConversion" alignment="left"/>
  </si>
  <si>
    <t xml:space="preserve">云南不山</t>
    <phoneticPr fontId="1" type="noConversion" alignment="left"/>
  </si>
  <si>
    <t xml:space="preserve">‘52757355712</t>
    <phoneticPr fontId="1" type="noConversion" alignment="left"/>
  </si>
  <si>
    <t xml:space="preserve">https://www.douyin.com/share/user/52757355712</t>
    <phoneticPr fontId="1" type="noConversion" alignment="left"/>
  </si>
  <si>
    <r>
      <rPr>
        <rFont val="Microsoft YaHei"/>
        <sz val="10.0"/>
        <color rgb="FF000000"/>
      </rPr>
      <t xml:space="preserve">水坤</t>
    </r>
    <phoneticPr fontId="1" type="noConversion" alignment="left"/>
  </si>
  <si>
    <t xml:space="preserve">南街壶娘</t>
    <phoneticPr fontId="1" type="noConversion" alignment="left"/>
  </si>
  <si>
    <t xml:space="preserve">‘85248432527</t>
    <phoneticPr fontId="1" type="noConversion" alignment="left"/>
  </si>
  <si>
    <t xml:space="preserve">https://www.douyin.com/share/user/85248432527</t>
    <phoneticPr fontId="1" type="noConversion" alignment="left"/>
  </si>
  <si>
    <t xml:space="preserve">舒子记</t>
    <phoneticPr fontId="1" type="noConversion" alignment="left"/>
  </si>
  <si>
    <t xml:space="preserve">‘60801793651</t>
    <phoneticPr fontId="1" type="noConversion" alignment="left"/>
  </si>
  <si>
    <t xml:space="preserve">https://www.douyin.com/share/user/60801793651</t>
    <phoneticPr fontId="1" type="noConversion" alignment="left"/>
  </si>
  <si>
    <t xml:space="preserve">必胜客</t>
    <phoneticPr fontId="1" type="noConversion" alignment="left"/>
  </si>
  <si>
    <t xml:space="preserve">‘84020347368</t>
    <phoneticPr fontId="1" type="noConversion" alignment="left"/>
  </si>
  <si>
    <t xml:space="preserve">https://www.douyin.com/share/user/84020347368</t>
    <phoneticPr fontId="1" type="noConversion" alignment="left"/>
  </si>
  <si>
    <t xml:space="preserve">新乡市红旗区小兄弟鸡蛋灌饼</t>
    <phoneticPr fontId="1" type="noConversion" alignment="left"/>
  </si>
  <si>
    <t xml:space="preserve">‘70986991648</t>
    <phoneticPr fontId="1" type="noConversion" alignment="left"/>
  </si>
  <si>
    <t xml:space="preserve">https://www.douyin.com/share/user/70986991648</t>
    <phoneticPr fontId="1" type="noConversion" alignment="left"/>
  </si>
  <si>
    <t xml:space="preserve">小兄弟鸡蛋灌饼总店</t>
    <phoneticPr fontId="1" type="noConversion" alignment="left"/>
  </si>
  <si>
    <t xml:space="preserve">骁骁食尚游</t>
    <phoneticPr fontId="1" type="noConversion" alignment="left"/>
  </si>
  <si>
    <t xml:space="preserve">‘64543395509</t>
    <phoneticPr fontId="1" type="noConversion" alignment="left"/>
  </si>
  <si>
    <t xml:space="preserve">https://www.douyin.com/share/user/64543395509</t>
    <phoneticPr fontId="1" type="noConversion" alignment="left"/>
  </si>
  <si>
    <t xml:space="preserve">虫虫吃无锡</t>
    <phoneticPr fontId="1" type="noConversion" alignment="left"/>
  </si>
  <si>
    <t xml:space="preserve">‘62663490218</t>
    <phoneticPr fontId="1" type="noConversion" alignment="left"/>
  </si>
  <si>
    <t xml:space="preserve">https://www.douyin.com/share/user/62663490218</t>
    <phoneticPr fontId="1" type="noConversion" alignment="left"/>
  </si>
  <si>
    <t xml:space="preserve">波文在重庆</t>
    <phoneticPr fontId="1" type="noConversion" alignment="left"/>
  </si>
  <si>
    <t xml:space="preserve">‘83531997357</t>
    <phoneticPr fontId="1" type="noConversion" alignment="left"/>
  </si>
  <si>
    <t xml:space="preserve">https://www.douyin.com/share/user/83531997357</t>
    <phoneticPr fontId="1" type="noConversion" alignment="left"/>
  </si>
  <si>
    <t xml:space="preserve">超级小猪吃游记</t>
    <phoneticPr fontId="1" type="noConversion" alignment="left"/>
  </si>
  <si>
    <t xml:space="preserve">‘3132860756</t>
    <phoneticPr fontId="1" type="noConversion" alignment="left"/>
  </si>
  <si>
    <t xml:space="preserve">https://www.douyin.com/share/user/3132860756</t>
    <phoneticPr fontId="1" type="noConversion" alignment="left"/>
  </si>
  <si>
    <t xml:space="preserve">子德【百协汇】</t>
    <phoneticPr fontId="1" type="noConversion" alignment="left"/>
  </si>
  <si>
    <t xml:space="preserve">‘63433728747</t>
    <phoneticPr fontId="1" type="noConversion" alignment="left"/>
  </si>
  <si>
    <r>
      <rPr>
        <rFont val="Microsoft YaHei"/>
        <sz val="10.0"/>
        <color rgb="FF0000FF"/>
        <u val="single"/>
      </rPr>
      <t xml:space="preserve">https://www.douyin.com/share/user/63433728747</t>
    </r>
    <phoneticPr fontId="1" type="noConversion" alignment="left"/>
  </si>
  <si>
    <t xml:space="preserve">范一月</t>
    <phoneticPr fontId="1" type="noConversion" alignment="left"/>
  </si>
  <si>
    <t xml:space="preserve">‘60819782628</t>
    <phoneticPr fontId="1" type="noConversion" alignment="left"/>
  </si>
  <si>
    <r>
      <rPr>
        <rFont val="Microsoft YaHei"/>
        <sz val="10.0"/>
        <color rgb="FF0000FF"/>
        <u val="single"/>
      </rPr>
      <t xml:space="preserve">https://www.douyin.com/share/user/60819782628</t>
    </r>
    <phoneticPr fontId="1" type="noConversion" alignment="left"/>
  </si>
  <si>
    <r>
      <rPr>
        <rFont val="Microsoft YaHei"/>
        <sz val="10.0"/>
        <color rgb="FF000000"/>
      </rPr>
      <t xml:space="preserve">感谢信</t>
    </r>
    <phoneticPr fontId="1" type="noConversion" alignment="left"/>
  </si>
  <si>
    <t xml:space="preserve">周口水晶气球派对</t>
    <phoneticPr fontId="1" type="noConversion" alignment="left"/>
  </si>
  <si>
    <t xml:space="preserve">‘70195072116</t>
    <phoneticPr fontId="1" type="noConversion" alignment="left"/>
  </si>
  <si>
    <r>
      <rPr>
        <rFont val="Microsoft YaHei"/>
        <sz val="10.0"/>
        <color rgb="FF0000FF"/>
        <u val="single"/>
      </rPr>
      <t xml:space="preserve">https://www.douyin.com/share/user/70195072116</t>
    </r>
    <phoneticPr fontId="1" type="noConversion" alignment="left"/>
  </si>
  <si>
    <t xml:space="preserve">嘎咕驴 玩转保定</t>
    <phoneticPr fontId="1" type="noConversion" alignment="left"/>
  </si>
  <si>
    <t xml:space="preserve">‘67838176889</t>
    <phoneticPr fontId="1" type="noConversion" alignment="left"/>
  </si>
  <si>
    <t xml:space="preserve">https://www.douyin.com/share/user/67838176889</t>
    <phoneticPr fontId="1" type="noConversion" alignment="left"/>
  </si>
  <si>
    <t xml:space="preserve">安佳</t>
    <phoneticPr fontId="1" type="noConversion" alignment="left"/>
  </si>
  <si>
    <t xml:space="preserve">‘82732832869</t>
    <phoneticPr fontId="1" type="noConversion" alignment="left"/>
  </si>
  <si>
    <t xml:space="preserve">https://www.douyin.com/share/user/82732832869</t>
    <phoneticPr fontId="1" type="noConversion" alignment="left"/>
  </si>
  <si>
    <t xml:space="preserve">朱炜强</t>
    <phoneticPr fontId="1" type="noConversion" alignment="left"/>
  </si>
  <si>
    <t xml:space="preserve">‘54623312949</t>
    <phoneticPr fontId="1" type="noConversion" alignment="left"/>
  </si>
  <si>
    <t xml:space="preserve">https://www.douyin.com/share/user/54623312949</t>
    <phoneticPr fontId="1" type="noConversion" alignment="left"/>
  </si>
  <si>
    <r>
      <rPr>
        <rFont val="Microsoft YaHei"/>
        <sz val="10.0"/>
        <color rgb="FF000000"/>
      </rPr>
      <t xml:space="preserve">邮件</t>
    </r>
    <phoneticPr fontId="1" type="noConversion" alignment="left"/>
  </si>
  <si>
    <t xml:space="preserve">可爱的小蛋彤</t>
    <phoneticPr fontId="1" type="noConversion" alignment="left"/>
  </si>
  <si>
    <t xml:space="preserve">‘94293338232</t>
    <phoneticPr fontId="1" type="noConversion" alignment="left"/>
  </si>
  <si>
    <t xml:space="preserve">https://www.douyin.com/share/user/94293338232</t>
    <phoneticPr fontId="1" type="noConversion" alignment="left"/>
  </si>
  <si>
    <t xml:space="preserve">成都庄小妹儿</t>
    <phoneticPr fontId="1" type="noConversion" alignment="left"/>
  </si>
  <si>
    <t xml:space="preserve">‘60620846868</t>
    <phoneticPr fontId="1" type="noConversion" alignment="left"/>
  </si>
  <si>
    <t xml:space="preserve">https://www.douyin.com/share/user/60620846868</t>
    <phoneticPr fontId="1" type="noConversion" alignment="left"/>
  </si>
  <si>
    <t xml:space="preserve">开心妈妈Coco</t>
    <phoneticPr fontId="1" type="noConversion" alignment="left"/>
  </si>
  <si>
    <t xml:space="preserve">‘76056591393</t>
    <phoneticPr fontId="1" type="noConversion" alignment="left"/>
  </si>
  <si>
    <r>
      <rPr>
        <rFont val="Microsoft YaHei"/>
        <sz val="10.0"/>
        <color rgb="FF0000FF"/>
        <u val="single"/>
      </rPr>
      <t xml:space="preserve">https://www.douyin.com/share/user/76056591393</t>
    </r>
    <phoneticPr fontId="1" type="noConversion" alignment="left"/>
  </si>
  <si>
    <t xml:space="preserve">兰兰</t>
    <phoneticPr fontId="1" type="noConversion" alignment="left"/>
  </si>
  <si>
    <t xml:space="preserve">‘96889379994</t>
    <phoneticPr fontId="1" type="noConversion" alignment="left"/>
  </si>
  <si>
    <t xml:space="preserve">https://www.douyin.com/share/user/96889379994</t>
    <phoneticPr fontId="1" type="noConversion" alignment="left"/>
  </si>
  <si>
    <t xml:space="preserve">改变家</t>
    <phoneticPr fontId="1" type="noConversion" alignment="left"/>
  </si>
  <si>
    <t xml:space="preserve">‘99779871883</t>
    <phoneticPr fontId="1" type="noConversion" alignment="left"/>
  </si>
  <si>
    <t xml:space="preserve">https://www.douyin.com/share/user/99779871883</t>
    <phoneticPr fontId="1" type="noConversion" alignment="left"/>
  </si>
  <si>
    <t xml:space="preserve">上亿烧烤海鲜大咖</t>
    <phoneticPr fontId="1" type="noConversion" alignment="left"/>
  </si>
  <si>
    <t xml:space="preserve">‘78374612004</t>
    <phoneticPr fontId="1" type="noConversion" alignment="left"/>
  </si>
  <si>
    <t xml:space="preserve">https://www.douyin.com/share/user/78374612004</t>
    <phoneticPr fontId="1" type="noConversion" alignment="left"/>
  </si>
  <si>
    <t xml:space="preserve">盖墅网图集</t>
    <phoneticPr fontId="1" type="noConversion" alignment="left"/>
  </si>
  <si>
    <t xml:space="preserve">‘3144211231686243</t>
    <phoneticPr fontId="1" type="noConversion" alignment="left"/>
  </si>
  <si>
    <t xml:space="preserve">https://www.douyin.com/share/user/3144211231686243</t>
    <phoneticPr fontId="1" type="noConversion" alignment="left"/>
  </si>
  <si>
    <t xml:space="preserve">每日粤语</t>
    <phoneticPr fontId="1" type="noConversion" alignment="left"/>
  </si>
  <si>
    <t xml:space="preserve">‘4041414969921806</t>
    <phoneticPr fontId="1" type="noConversion" alignment="left"/>
  </si>
  <si>
    <t xml:space="preserve">https://www.douyin.com/share/user/4041414969921806</t>
    <phoneticPr fontId="1" type="noConversion" alignment="left"/>
  </si>
  <si>
    <t xml:space="preserve">次惑</t>
    <phoneticPr fontId="1" type="noConversion" alignment="left"/>
  </si>
  <si>
    <t xml:space="preserve">‘909994289539207</t>
    <phoneticPr fontId="1" type="noConversion" alignment="left"/>
  </si>
  <si>
    <t xml:space="preserve">https://www.douyin.com/share/user/909994289539207</t>
    <phoneticPr fontId="1" type="noConversion" alignment="left"/>
  </si>
  <si>
    <t xml:space="preserve">摩羯座文案馆</t>
    <phoneticPr fontId="1" type="noConversion" alignment="left"/>
  </si>
  <si>
    <t xml:space="preserve">‘93510883176</t>
    <phoneticPr fontId="1" type="noConversion" alignment="left"/>
  </si>
  <si>
    <r>
      <rPr>
        <rFont val="Microsoft YaHei"/>
        <sz val="10.0"/>
        <color rgb="FF0000FF"/>
        <u val="single"/>
      </rPr>
      <t xml:space="preserve">https://www.douyin.com/share/user/93510883176</t>
    </r>
    <phoneticPr fontId="1" type="noConversion" alignment="left"/>
  </si>
  <si>
    <t xml:space="preserve">格阁鱼庄</t>
    <phoneticPr fontId="1" type="noConversion" alignment="left"/>
  </si>
  <si>
    <t xml:space="preserve">‘104996658949</t>
    <phoneticPr fontId="1" type="noConversion" alignment="left"/>
  </si>
  <si>
    <t xml:space="preserve">https://www.douyin.com/share/user/104996658949</t>
    <phoneticPr fontId="1" type="noConversion" alignment="left"/>
  </si>
  <si>
    <t xml:space="preserve">佛山帝斯柏菲欧式家居</t>
    <phoneticPr fontId="1" type="noConversion" alignment="left"/>
  </si>
  <si>
    <t xml:space="preserve">‘72748948815</t>
    <phoneticPr fontId="1" type="noConversion" alignment="left"/>
  </si>
  <si>
    <t xml:space="preserve">https://www.douyin.com/share/user/72748948815</t>
    <phoneticPr fontId="1" type="noConversion" alignment="left"/>
  </si>
  <si>
    <t xml:space="preserve">像素花园</t>
    <phoneticPr fontId="1" type="noConversion" alignment="left"/>
  </si>
  <si>
    <t xml:space="preserve">‘1745655498811614</t>
    <phoneticPr fontId="1" type="noConversion" alignment="left"/>
  </si>
  <si>
    <t xml:space="preserve">https://www.douyin.com/share/user/1745655498811614</t>
    <phoneticPr fontId="1" type="noConversion" alignment="left"/>
  </si>
  <si>
    <t xml:space="preserve">优客哩哩-家居馆</t>
    <phoneticPr fontId="1" type="noConversion" alignment="left"/>
  </si>
  <si>
    <t xml:space="preserve">‘4305291055211004</t>
    <phoneticPr fontId="1" type="noConversion" alignment="left"/>
  </si>
  <si>
    <t xml:space="preserve">https://www.douyin.com/share/user/4305291055211004</t>
    <phoneticPr fontId="1" type="noConversion" alignment="left"/>
  </si>
  <si>
    <t xml:space="preserve">农人农业科技</t>
    <phoneticPr fontId="1" type="noConversion" alignment="left"/>
  </si>
  <si>
    <t xml:space="preserve">‘95609222475</t>
    <phoneticPr fontId="1" type="noConversion" alignment="left"/>
  </si>
  <si>
    <t xml:space="preserve">https://www.douyin.com/share/user/95609222475</t>
    <phoneticPr fontId="1" type="noConversion" alignment="left"/>
  </si>
  <si>
    <t xml:space="preserve">潍坊私访记</t>
    <phoneticPr fontId="1" type="noConversion" alignment="left"/>
  </si>
  <si>
    <t xml:space="preserve">‘303104448267480</t>
    <phoneticPr fontId="1" type="noConversion" alignment="left"/>
  </si>
  <si>
    <t xml:space="preserve">https://www.douyin.com/share/user/303104448267480</t>
    <phoneticPr fontId="1" type="noConversion" alignment="left"/>
  </si>
  <si>
    <t xml:space="preserve">咪菲好物</t>
    <phoneticPr fontId="1" type="noConversion" alignment="left"/>
  </si>
  <si>
    <t xml:space="preserve">‘2458120719981639</t>
    <phoneticPr fontId="1" type="noConversion" alignment="left"/>
  </si>
  <si>
    <r>
      <rPr>
        <rFont val="Microsoft YaHei"/>
        <sz val="10.0"/>
        <color rgb="FF0000FF"/>
        <u val="single"/>
      </rPr>
      <t xml:space="preserve">https://www.douyin.com/share/user/2458120719981639</t>
    </r>
    <phoneticPr fontId="1" type="noConversion" alignment="left"/>
  </si>
  <si>
    <t xml:space="preserve">逍遥镇方团辉胡辣汤店</t>
    <phoneticPr fontId="1" type="noConversion" alignment="left"/>
  </si>
  <si>
    <t xml:space="preserve">‘102244719258</t>
    <phoneticPr fontId="1" type="noConversion" alignment="left"/>
  </si>
  <si>
    <t xml:space="preserve">https://www.douyin.com/share/user/102244719258</t>
    <phoneticPr fontId="1" type="noConversion" alignment="left"/>
  </si>
  <si>
    <t xml:space="preserve">昆明花拾山小小花田</t>
    <phoneticPr fontId="1" type="noConversion" alignment="left"/>
  </si>
  <si>
    <t xml:space="preserve">‘72668612174</t>
    <phoneticPr fontId="1" type="noConversion" alignment="left"/>
  </si>
  <si>
    <t xml:space="preserve">https://www.douyin.com/share/user/72668612174</t>
    <phoneticPr fontId="1" type="noConversion" alignment="left"/>
  </si>
  <si>
    <t xml:space="preserve">生活必备车知识</t>
    <phoneticPr fontId="1" type="noConversion" alignment="left"/>
  </si>
  <si>
    <t xml:space="preserve">‘93472949256</t>
    <phoneticPr fontId="1" type="noConversion" alignment="left"/>
  </si>
  <si>
    <t xml:space="preserve">https://www.douyin.com/share/user/93472949256</t>
    <phoneticPr fontId="1" type="noConversion" alignment="left"/>
  </si>
  <si>
    <t xml:space="preserve">吃货奶奶SUNI MOM</t>
    <phoneticPr fontId="1" type="noConversion" alignment="left"/>
  </si>
  <si>
    <t xml:space="preserve">‘102379031440</t>
    <phoneticPr fontId="1" type="noConversion" alignment="left"/>
  </si>
  <si>
    <t xml:space="preserve">https://www.douyin.com/share/user/102379031440</t>
    <phoneticPr fontId="1" type="noConversion" alignment="left"/>
  </si>
  <si>
    <t xml:space="preserve">蜕变营红姐</t>
    <phoneticPr fontId="1" type="noConversion" alignment="left"/>
  </si>
  <si>
    <t xml:space="preserve">‘111378709746</t>
    <phoneticPr fontId="1" type="noConversion" alignment="left"/>
  </si>
  <si>
    <t xml:space="preserve">https://www.douyin.com/share/user/111378709746</t>
    <phoneticPr fontId="1" type="noConversion" alignment="left"/>
  </si>
  <si>
    <t xml:space="preserve">小涵姐姐</t>
    <phoneticPr fontId="1" type="noConversion" alignment="left"/>
  </si>
  <si>
    <t xml:space="preserve">‘1877572386035927</t>
    <phoneticPr fontId="1" type="noConversion" alignment="left"/>
  </si>
  <si>
    <t xml:space="preserve">https://www.douyin.com/share/user/1877572386035927</t>
    <phoneticPr fontId="1" type="noConversion" alignment="left"/>
  </si>
  <si>
    <r>
      <rPr>
        <rFont val="Microsoft YaHei"/>
        <sz val="10.0"/>
        <color rgb="FF000000"/>
      </rPr>
      <t xml:space="preserve">企业微信</t>
    </r>
    <phoneticPr fontId="1" type="noConversion" alignment="left"/>
  </si>
  <si>
    <t xml:space="preserve">小涵姐呀</t>
    <phoneticPr fontId="1" type="noConversion" alignment="left"/>
  </si>
  <si>
    <t xml:space="preserve">澳洲小马哥</t>
    <phoneticPr fontId="1" type="noConversion" alignment="left"/>
  </si>
  <si>
    <t xml:space="preserve">‘96008512143</t>
    <phoneticPr fontId="1" type="noConversion" alignment="left"/>
  </si>
  <si>
    <t xml:space="preserve">https://www.douyin.com/share/user/96008512143</t>
    <phoneticPr fontId="1" type="noConversion" alignment="left"/>
  </si>
  <si>
    <t xml:space="preserve">味俱佳小吃培训</t>
    <phoneticPr fontId="1" type="noConversion" alignment="left"/>
  </si>
  <si>
    <t xml:space="preserve">‘4322876515947351</t>
    <phoneticPr fontId="1" type="noConversion" alignment="left"/>
  </si>
  <si>
    <t xml:space="preserve">https://www.douyin.com/share/user/4322876515947351</t>
    <phoneticPr fontId="1" type="noConversion" alignment="left"/>
  </si>
  <si>
    <t xml:space="preserve">享生活品好物</t>
    <phoneticPr fontId="1" type="noConversion" alignment="left"/>
  </si>
  <si>
    <t xml:space="preserve">‘364640585127310</t>
    <phoneticPr fontId="1" type="noConversion" alignment="left"/>
  </si>
  <si>
    <t xml:space="preserve">https://www.douyin.com/share/user/364640585127310</t>
    <phoneticPr fontId="1" type="noConversion" alignment="left"/>
  </si>
  <si>
    <t xml:space="preserve">辽阳县明星面食</t>
    <phoneticPr fontId="1" type="noConversion" alignment="left"/>
  </si>
  <si>
    <t xml:space="preserve">‘111500496932</t>
    <phoneticPr fontId="1" type="noConversion" alignment="left"/>
  </si>
  <si>
    <t xml:space="preserve">https://www.douyin.com/share/user/111500496932</t>
    <phoneticPr fontId="1" type="noConversion" alignment="left"/>
  </si>
  <si>
    <t xml:space="preserve">云小朵美食</t>
    <phoneticPr fontId="1" type="noConversion" alignment="left"/>
  </si>
  <si>
    <t xml:space="preserve">‘1684048481100451</t>
    <phoneticPr fontId="1" type="noConversion" alignment="left"/>
  </si>
  <si>
    <t xml:space="preserve">https://www.douyin.com/share/user/1684048481100451</t>
    <phoneticPr fontId="1" type="noConversion" alignment="left"/>
  </si>
  <si>
    <r>
      <rPr>
        <rFont val="Microsoft YaHei"/>
        <sz val="10.0"/>
        <color rgb="FF000000"/>
      </rPr>
      <t xml:space="preserve">shasha6997</t>
    </r>
    <phoneticPr fontId="1" type="noConversion" alignment="left"/>
  </si>
  <si>
    <t xml:space="preserve">滋啦·爱分享</t>
    <phoneticPr fontId="1" type="noConversion" alignment="left"/>
  </si>
  <si>
    <t xml:space="preserve">‘87741757006</t>
    <phoneticPr fontId="1" type="noConversion" alignment="left"/>
  </si>
  <si>
    <t xml:space="preserve">https://www.douyin.com/share/user/87741757006</t>
    <phoneticPr fontId="1" type="noConversion" alignment="left"/>
  </si>
  <si>
    <r>
      <rPr>
        <rFont val="Microsoft YaHei"/>
        <sz val="10.0"/>
        <color rgb="FF000000"/>
      </rPr>
      <t xml:space="preserve">zilaaifenxiang</t>
    </r>
    <phoneticPr fontId="1" type="noConversion" alignment="left"/>
  </si>
  <si>
    <t xml:space="preserve">滋啦爱分享</t>
    <phoneticPr fontId="1" type="noConversion" alignment="left"/>
  </si>
  <si>
    <t xml:space="preserve">印小七班服设计定制</t>
    <phoneticPr fontId="1" type="noConversion" alignment="left"/>
  </si>
  <si>
    <t xml:space="preserve">‘593352726164635</t>
    <phoneticPr fontId="1" type="noConversion" alignment="left"/>
  </si>
  <si>
    <t xml:space="preserve">https://www.douyin.com/share/user/593352726164635</t>
    <phoneticPr fontId="1" type="noConversion" alignment="left"/>
  </si>
  <si>
    <r>
      <rPr>
        <rFont val="Microsoft YaHei"/>
        <sz val="10.0"/>
        <color rgb="FF000000"/>
      </rPr>
      <t xml:space="preserve">短信&amp;抖音私信</t>
    </r>
    <phoneticPr fontId="1" type="noConversion" alignment="left"/>
  </si>
  <si>
    <t xml:space="preserve">班服小柒设计师</t>
    <phoneticPr fontId="1" type="noConversion" alignment="left"/>
  </si>
  <si>
    <t xml:space="preserve">春兰说房</t>
    <phoneticPr fontId="1" type="noConversion" alignment="left"/>
  </si>
  <si>
    <t xml:space="preserve">‘2669208418401020</t>
    <phoneticPr fontId="1" type="noConversion" alignment="left"/>
  </si>
  <si>
    <t xml:space="preserve">https://www.douyin.com/share/user/2669208418401020</t>
    <phoneticPr fontId="1" type="noConversion" alignment="left"/>
  </si>
  <si>
    <t xml:space="preserve">和平精英:dizzy:小二</t>
    <phoneticPr fontId="1" type="noConversion" alignment="left"/>
  </si>
  <si>
    <t xml:space="preserve">‘3619203559461444</t>
    <phoneticPr fontId="1" type="noConversion" alignment="left"/>
  </si>
  <si>
    <t xml:space="preserve">https://www.douyin.com/share/user/3619203559461444</t>
    <phoneticPr fontId="1" type="noConversion" alignment="left"/>
  </si>
  <si>
    <t xml:space="preserve">赣榆区羽艺海鲜</t>
    <phoneticPr fontId="1" type="noConversion" alignment="left"/>
  </si>
  <si>
    <t xml:space="preserve">‘3971034476457454</t>
    <phoneticPr fontId="1" type="noConversion" alignment="left"/>
  </si>
  <si>
    <t xml:space="preserve">https://www.douyin.com/share/user/3971034476457454</t>
    <phoneticPr fontId="1" type="noConversion" alignment="left"/>
  </si>
  <si>
    <t xml:space="preserve">平平爱挑战</t>
    <phoneticPr fontId="1" type="noConversion" alignment="left"/>
  </si>
  <si>
    <t xml:space="preserve">‘531813839680707</t>
    <phoneticPr fontId="1" type="noConversion" alignment="left"/>
  </si>
  <si>
    <t xml:space="preserve">https://www.douyin.com/share/user/531813839680707</t>
    <phoneticPr fontId="1" type="noConversion" alignment="left"/>
  </si>
  <si>
    <t xml:space="preserve">暖妈烘焙记</t>
    <phoneticPr fontId="1" type="noConversion" alignment="left"/>
  </si>
  <si>
    <t xml:space="preserve">‘4502551611</t>
    <phoneticPr fontId="1" type="noConversion" alignment="left"/>
  </si>
  <si>
    <r>
      <rPr>
        <rFont val="Microsoft YaHei"/>
        <sz val="10.0"/>
        <color rgb="FF0000FF"/>
        <u val="single"/>
      </rPr>
      <t xml:space="preserve">https://www.douyin.com/share/user/4502551611</t>
    </r>
    <phoneticPr fontId="1" type="noConversion" alignment="left"/>
  </si>
  <si>
    <t xml:space="preserve">杨耀武.私房菜</t>
    <phoneticPr fontId="1" type="noConversion" alignment="left"/>
  </si>
  <si>
    <t xml:space="preserve">‘97198065147</t>
    <phoneticPr fontId="1" type="noConversion" alignment="left"/>
  </si>
  <si>
    <t xml:space="preserve">https://www.douyin.com/share/user/97198065147</t>
    <phoneticPr fontId="1" type="noConversion" alignment="left"/>
  </si>
  <si>
    <t xml:space="preserve">农家一绝餐厅</t>
    <phoneticPr fontId="1" type="noConversion" alignment="left"/>
  </si>
  <si>
    <t xml:space="preserve">‘103603474106</t>
    <phoneticPr fontId="1" type="noConversion" alignment="left"/>
  </si>
  <si>
    <t xml:space="preserve">https://www.douyin.com/share/user/103603474106</t>
    <phoneticPr fontId="1" type="noConversion" alignment="left"/>
  </si>
  <si>
    <t xml:space="preserve">美少女战食</t>
    <phoneticPr fontId="1" type="noConversion" alignment="left"/>
  </si>
  <si>
    <t xml:space="preserve">‘1859979267289198</t>
    <phoneticPr fontId="1" type="noConversion" alignment="left"/>
  </si>
  <si>
    <t xml:space="preserve">https://www.douyin.com/share/user/1859979267289198</t>
    <phoneticPr fontId="1" type="noConversion" alignment="left"/>
  </si>
  <si>
    <t xml:space="preserve">觅食羊</t>
    <phoneticPr fontId="1" type="noConversion" alignment="left"/>
  </si>
  <si>
    <t xml:space="preserve">‘3267360918357092</t>
    <phoneticPr fontId="1" type="noConversion" alignment="left"/>
  </si>
  <si>
    <t xml:space="preserve">https://www.douyin.com/share/user/3267360918357092</t>
    <phoneticPr fontId="1" type="noConversion" alignment="left"/>
  </si>
  <si>
    <t xml:space="preserve">旅拍:globe_showing_Europe-Africa:张超</t>
    <phoneticPr fontId="1" type="noConversion" alignment="left"/>
  </si>
  <si>
    <t xml:space="preserve">‘57866619268</t>
    <phoneticPr fontId="1" type="noConversion" alignment="left"/>
  </si>
  <si>
    <t xml:space="preserve">https://www.douyin.com/share/user/57866619268</t>
    <phoneticPr fontId="1" type="noConversion" alignment="left"/>
  </si>
  <si>
    <t xml:space="preserve">种草天才朱青大人</t>
    <phoneticPr fontId="1" type="noConversion" alignment="left"/>
  </si>
  <si>
    <t xml:space="preserve">‘99375348093</t>
    <phoneticPr fontId="1" type="noConversion" alignment="left"/>
  </si>
  <si>
    <t xml:space="preserve">https://www.douyin.com/share/user/99375348093</t>
    <phoneticPr fontId="1" type="noConversion" alignment="left"/>
  </si>
  <si>
    <t xml:space="preserve">爱做面包的刘同学</t>
    <phoneticPr fontId="1" type="noConversion" alignment="left"/>
  </si>
  <si>
    <t xml:space="preserve">‘69812887976</t>
    <phoneticPr fontId="1" type="noConversion" alignment="left"/>
  </si>
  <si>
    <t xml:space="preserve">https://www.douyin.com/share/user/69812887976</t>
    <phoneticPr fontId="1" type="noConversion" alignment="left"/>
  </si>
  <si>
    <t xml:space="preserve">碧佳雅生活馆</t>
    <phoneticPr fontId="1" type="noConversion" alignment="left"/>
  </si>
  <si>
    <t xml:space="preserve">‘69936192662</t>
    <phoneticPr fontId="1" type="noConversion" alignment="left"/>
  </si>
  <si>
    <t xml:space="preserve">https://www.douyin.com/share/user/69936192662</t>
    <phoneticPr fontId="1" type="noConversion" alignment="left"/>
  </si>
  <si>
    <t xml:space="preserve">小陈觅食记</t>
    <phoneticPr fontId="1" type="noConversion" alignment="left"/>
  </si>
  <si>
    <t xml:space="preserve">‘109771400018</t>
    <phoneticPr fontId="1" type="noConversion" alignment="left"/>
  </si>
  <si>
    <t xml:space="preserve">https://www.douyin.com/share/user/109771400018</t>
    <phoneticPr fontId="1" type="noConversion" alignment="left"/>
  </si>
  <si>
    <t xml:space="preserve">沐子哥的庭院</t>
    <phoneticPr fontId="1" type="noConversion" alignment="left"/>
  </si>
  <si>
    <t xml:space="preserve">‘70820380906</t>
    <phoneticPr fontId="1" type="noConversion" alignment="left"/>
  </si>
  <si>
    <t xml:space="preserve">https://www.douyin.com/share/user/70820380906</t>
    <phoneticPr fontId="1" type="noConversion" alignment="left"/>
  </si>
  <si>
    <t xml:space="preserve">江西构房美宅</t>
    <phoneticPr fontId="1" type="noConversion" alignment="left"/>
  </si>
  <si>
    <t xml:space="preserve">‘108638698315</t>
    <phoneticPr fontId="1" type="noConversion" alignment="left"/>
  </si>
  <si>
    <t xml:space="preserve">https://www.douyin.com/share/user/108638698315</t>
    <phoneticPr fontId="1" type="noConversion" alignment="left"/>
  </si>
  <si>
    <t xml:space="preserve">韩国美食主播KIM</t>
    <phoneticPr fontId="1" type="noConversion" alignment="left"/>
  </si>
  <si>
    <t xml:space="preserve">‘101706693776</t>
    <phoneticPr fontId="1" type="noConversion" alignment="left"/>
  </si>
  <si>
    <t xml:space="preserve">https://www.douyin.com/share/user/101706693776</t>
    <phoneticPr fontId="1" type="noConversion" alignment="left"/>
  </si>
  <si>
    <t xml:space="preserve">怡然之家</t>
    <phoneticPr fontId="1" type="noConversion" alignment="left"/>
  </si>
  <si>
    <t xml:space="preserve">‘102554861172</t>
    <phoneticPr fontId="1" type="noConversion" alignment="left"/>
  </si>
  <si>
    <t xml:space="preserve">https://www.douyin.com/share/user/102554861172</t>
    <phoneticPr fontId="1" type="noConversion" alignment="left"/>
  </si>
  <si>
    <t xml:space="preserve">新疆课代表</t>
    <phoneticPr fontId="1" type="noConversion" alignment="left"/>
  </si>
  <si>
    <t xml:space="preserve">‘81581818264</t>
    <phoneticPr fontId="1" type="noConversion" alignment="left"/>
  </si>
  <si>
    <t xml:space="preserve">https://www.douyin.com/share/user/81581818264</t>
    <phoneticPr fontId="1" type="noConversion" alignment="left"/>
  </si>
  <si>
    <t xml:space="preserve">头号玩家老杨</t>
    <phoneticPr fontId="1" type="noConversion" alignment="left"/>
  </si>
  <si>
    <t xml:space="preserve">‘3628010717331102</t>
    <phoneticPr fontId="1" type="noConversion" alignment="left"/>
  </si>
  <si>
    <t xml:space="preserve">https://www.douyin.com/share/user/3628010717331102</t>
    <phoneticPr fontId="1" type="noConversion" alignment="left"/>
  </si>
  <si>
    <t xml:space="preserve">低卡博士</t>
    <phoneticPr fontId="1" type="noConversion" alignment="left"/>
  </si>
  <si>
    <t xml:space="preserve">‘105978624640</t>
    <phoneticPr fontId="1" type="noConversion" alignment="left"/>
  </si>
  <si>
    <t xml:space="preserve">https://www.douyin.com/share/user/105978624640</t>
    <phoneticPr fontId="1" type="noConversion" alignment="left"/>
  </si>
  <si>
    <r>
      <rPr>
        <rFont val="Microsoft YaHei"/>
        <sz val="10.0"/>
        <color rgb="FF000000"/>
      </rPr>
      <t xml:space="preserve">手机短信&amp;抖音私信</t>
    </r>
    <phoneticPr fontId="1" type="noConversion" alignment="left"/>
  </si>
  <si>
    <t xml:space="preserve">战斗民族的帅哥:Russia:大伟（VLAD)</t>
    <phoneticPr fontId="1" type="noConversion" alignment="left"/>
  </si>
  <si>
    <t xml:space="preserve">https://www.douyin.com/share/user/3328942130071860</t>
    <phoneticPr fontId="1" type="noConversion" alignment="left"/>
  </si>
  <si>
    <t xml:space="preserve">爱笑的火涵</t>
    <phoneticPr fontId="1" type="noConversion" alignment="left"/>
  </si>
  <si>
    <t xml:space="preserve">https://www.douyin.com/share/user/70962327976</t>
    <phoneticPr fontId="1" type="noConversion" alignment="left"/>
  </si>
  <si>
    <t xml:space="preserve">BJ浪深圳</t>
    <phoneticPr fontId="1" type="noConversion" alignment="left"/>
  </si>
  <si>
    <t xml:space="preserve">https://www.douyin.com/share/user/1024370908610356</t>
    <phoneticPr fontId="1" type="noConversion" alignment="left"/>
  </si>
  <si>
    <t xml:space="preserve">中信银行信用卡客服</t>
    <phoneticPr fontId="1" type="noConversion" alignment="left"/>
  </si>
  <si>
    <t xml:space="preserve">https://www.douyin.com/share/user/111456029924</t>
    <phoneticPr fontId="1" type="noConversion" alignment="left"/>
  </si>
  <si>
    <t xml:space="preserve">蟑螂一撮毛</t>
    <phoneticPr fontId="1" type="noConversion" alignment="left"/>
  </si>
  <si>
    <t xml:space="preserve">https://www.douyin.com/share/user/103388182237</t>
    <phoneticPr fontId="1" type="noConversion" alignment="left"/>
  </si>
  <si>
    <t xml:space="preserve">山木桑（生活小帮手小崔）</t>
    <phoneticPr fontId="1" type="noConversion" alignment="left"/>
  </si>
  <si>
    <t xml:space="preserve">https://www.douyin.com/share/user/3082659194742252</t>
    <phoneticPr fontId="1" type="noConversion" alignment="left"/>
  </si>
  <si>
    <t xml:space="preserve">临沂挖哥</t>
    <phoneticPr fontId="1" type="noConversion" alignment="left"/>
  </si>
  <si>
    <t xml:space="preserve">https://www.douyin.com/share/user/99705460241</t>
    <phoneticPr fontId="1" type="noConversion" alignment="left"/>
  </si>
  <si>
    <t xml:space="preserve">小妹学车</t>
    <phoneticPr fontId="1" type="noConversion" alignment="left"/>
  </si>
  <si>
    <t xml:space="preserve">https://www.douyin.com/share/user/111347930342</t>
    <phoneticPr fontId="1" type="noConversion" alignment="left"/>
  </si>
  <si>
    <t xml:space="preserve">发发学长啊</t>
    <phoneticPr fontId="1" type="noConversion" alignment="left"/>
  </si>
  <si>
    <t xml:space="preserve">https://www.douyin.com/share/user/71736930626</t>
    <phoneticPr fontId="1" type="noConversion" alignment="left"/>
  </si>
  <si>
    <t xml:space="preserve">不是你女友</t>
    <phoneticPr fontId="1" type="noConversion" alignment="left"/>
  </si>
  <si>
    <t xml:space="preserve">https://www.douyin.com/share/user/57653484785</t>
    <phoneticPr fontId="1" type="noConversion" alignment="left"/>
  </si>
  <si>
    <t xml:space="preserve">清歌分享穿搭</t>
    <phoneticPr fontId="1" type="noConversion" alignment="left"/>
  </si>
  <si>
    <t xml:space="preserve">https://www.douyin.com/share/user/101574896470</t>
    <phoneticPr fontId="1" type="noConversion" alignment="left"/>
  </si>
  <si>
    <t xml:space="preserve">朵 朵</t>
    <phoneticPr fontId="1" type="noConversion" alignment="left"/>
  </si>
  <si>
    <t xml:space="preserve">https://www.douyin.com/share/user/3944680993077278</t>
    <phoneticPr fontId="1" type="noConversion" alignment="left"/>
  </si>
  <si>
    <t xml:space="preserve">龙徽葡萄酒</t>
    <phoneticPr fontId="1" type="noConversion" alignment="left"/>
  </si>
  <si>
    <t xml:space="preserve">https://www.douyin.com/share/user/104247734737</t>
    <phoneticPr fontId="1" type="noConversion" alignment="left"/>
  </si>
  <si>
    <t xml:space="preserve">哇！王哥</t>
    <phoneticPr fontId="1" type="noConversion" alignment="left"/>
  </si>
  <si>
    <t xml:space="preserve">https://www.douyin.com/share/user/91609268360</t>
    <phoneticPr fontId="1" type="noConversion" alignment="left"/>
  </si>
  <si>
    <t xml:space="preserve">黑鸽传媒</t>
    <phoneticPr fontId="1" type="noConversion" alignment="left"/>
  </si>
  <si>
    <t xml:space="preserve">https://www.douyin.com/share/user/3645604574796123</t>
    <phoneticPr fontId="1" type="noConversion" alignment="left"/>
  </si>
  <si>
    <t xml:space="preserve">丑丑（小号直播：丑丑不丑）</t>
    <phoneticPr fontId="1" type="noConversion" alignment="left"/>
  </si>
  <si>
    <t xml:space="preserve">https://www.douyin.com/share/user/3751162256033316</t>
    <phoneticPr fontId="1" type="noConversion" alignment="left"/>
  </si>
  <si>
    <t xml:space="preserve">欢乐东锅</t>
    <phoneticPr fontId="1" type="noConversion" alignment="left"/>
  </si>
  <si>
    <t xml:space="preserve">https://www.douyin.com/share/user/95976093622</t>
    <phoneticPr fontId="1" type="noConversion" alignment="left"/>
  </si>
  <si>
    <t xml:space="preserve">种田哥搞笑记</t>
    <phoneticPr fontId="1" type="noConversion" alignment="left"/>
  </si>
  <si>
    <t xml:space="preserve">https://www.douyin.com/share/user/103599400114</t>
    <phoneticPr fontId="1" type="noConversion" alignment="left"/>
  </si>
  <si>
    <t xml:space="preserve">隋大溜:dizzy:</t>
    <phoneticPr fontId="1" type="noConversion" alignment="left"/>
  </si>
  <si>
    <t xml:space="preserve">https://www.douyin.com/share/user/51873259190</t>
    <phoneticPr fontId="1" type="noConversion" alignment="left"/>
  </si>
  <si>
    <t xml:space="preserve">麦麦麦里</t>
    <phoneticPr fontId="1" type="noConversion" alignment="left"/>
  </si>
  <si>
    <t xml:space="preserve">https://www.douyin.com/share/user/106410659751</t>
    <phoneticPr fontId="1" type="noConversion" alignment="left"/>
  </si>
  <si>
    <t xml:space="preserve">河南杜哥</t>
    <phoneticPr fontId="1" type="noConversion" alignment="left"/>
  </si>
  <si>
    <t xml:space="preserve">https://www.douyin.com/share/user/111118306948</t>
    <phoneticPr fontId="1" type="noConversion" alignment="left"/>
  </si>
  <si>
    <t xml:space="preserve">刘宪华Henry</t>
    <phoneticPr fontId="1" type="noConversion" alignment="left"/>
  </si>
  <si>
    <t xml:space="preserve">https://www.douyin.com/share/user/3847908282870407</t>
    <phoneticPr fontId="1" type="noConversion" alignment="left"/>
  </si>
  <si>
    <t xml:space="preserve">千面羊羊</t>
    <phoneticPr fontId="1" type="noConversion" alignment="left"/>
  </si>
  <si>
    <t xml:space="preserve">https://www.douyin.com/share/user/2616466229703949</t>
    <phoneticPr fontId="1" type="noConversion" alignment="left"/>
  </si>
  <si>
    <t xml:space="preserve">金虎牙</t>
    <phoneticPr fontId="1" type="noConversion" alignment="left"/>
  </si>
  <si>
    <t xml:space="preserve">https://www.douyin.com/share/user/2405360694722728</t>
    <phoneticPr fontId="1" type="noConversion" alignment="left"/>
  </si>
  <si>
    <t xml:space="preserve">尼古拉壮</t>
    <phoneticPr fontId="1" type="noConversion" alignment="left"/>
  </si>
  <si>
    <t xml:space="preserve">https://www.douyin.com/share/user/2475725471613636</t>
    <phoneticPr fontId="1" type="noConversion" alignment="left"/>
  </si>
  <si>
    <t xml:space="preserve">宋六</t>
    <phoneticPr fontId="1" type="noConversion" alignment="left"/>
  </si>
  <si>
    <t xml:space="preserve">https://www.douyin.com/share/user/79870159658</t>
    <phoneticPr fontId="1" type="noConversion" alignment="left"/>
  </si>
  <si>
    <t xml:space="preserve">大嘴爱零食</t>
    <phoneticPr fontId="1" type="noConversion" alignment="left"/>
  </si>
  <si>
    <t xml:space="preserve">https://www.douyin.com/share/user/3126642110636308</t>
    <phoneticPr fontId="1" type="noConversion" alignment="left"/>
  </si>
  <si>
    <t xml:space="preserve">董小姐:heart_suit:</t>
    <phoneticPr fontId="1" type="noConversion" alignment="left"/>
  </si>
  <si>
    <t xml:space="preserve">https://www.douyin.com/share/user/85501734411</t>
    <phoneticPr fontId="1" type="noConversion" alignment="left"/>
  </si>
  <si>
    <t xml:space="preserve">重庆葱花</t>
    <phoneticPr fontId="1" type="noConversion" alignment="left"/>
  </si>
  <si>
    <t xml:space="preserve">https://www.douyin.com/share/user/102046785805</t>
    <phoneticPr fontId="1" type="noConversion" alignment="left"/>
  </si>
  <si>
    <t xml:space="preserve">梅智贤</t>
    <phoneticPr fontId="1" type="noConversion" alignment="left"/>
  </si>
  <si>
    <t xml:space="preserve">https://www.douyin.com/share/user/1974377237713112</t>
    <phoneticPr fontId="1" type="noConversion" alignment="left"/>
  </si>
  <si>
    <t xml:space="preserve">太美丽翡翠</t>
    <phoneticPr fontId="1" type="noConversion" alignment="left"/>
  </si>
  <si>
    <t xml:space="preserve">https://www.douyin.com/share/user/96499044500</t>
    <phoneticPr fontId="1" type="noConversion" alignment="left"/>
  </si>
  <si>
    <t xml:space="preserve">白有才（中弟）</t>
    <phoneticPr fontId="1" type="noConversion" alignment="left"/>
  </si>
  <si>
    <t xml:space="preserve">https://www.douyin.com/share/user/95095702721</t>
    <phoneticPr fontId="1" type="noConversion" alignment="left"/>
  </si>
  <si>
    <t xml:space="preserve">雅绅宝冷柜</t>
    <phoneticPr fontId="1" type="noConversion" alignment="left"/>
  </si>
  <si>
    <t xml:space="preserve">https://www.douyin.com/share/user/100150699779</t>
    <phoneticPr fontId="1" type="noConversion" alignment="left"/>
  </si>
  <si>
    <t xml:space="preserve">小施快跑</t>
    <phoneticPr fontId="1" type="noConversion" alignment="left"/>
  </si>
  <si>
    <t xml:space="preserve">https://www.douyin.com/share/user/4006248294656219</t>
    <phoneticPr fontId="1" type="noConversion" alignment="left"/>
  </si>
  <si>
    <t xml:space="preserve">九劫剑主</t>
    <phoneticPr fontId="1" type="noConversion" alignment="left"/>
  </si>
  <si>
    <t xml:space="preserve">https://www.douyin.com/share/user/892434810934462</t>
    <phoneticPr fontId="1" type="noConversion" alignment="left"/>
  </si>
  <si>
    <t xml:space="preserve">媚雪《会唠嗑》</t>
    <phoneticPr fontId="1" type="noConversion" alignment="left"/>
  </si>
  <si>
    <t xml:space="preserve">https://www.douyin.com/share/user/59455822727</t>
    <phoneticPr fontId="1" type="noConversion" alignment="left"/>
  </si>
  <si>
    <t xml:space="preserve">猴哥今天瘦了吗</t>
    <phoneticPr fontId="1" type="noConversion" alignment="left"/>
  </si>
  <si>
    <t xml:space="preserve">https://www.douyin.com/share/user/4340503926547239</t>
    <phoneticPr fontId="1" type="noConversion" alignment="left"/>
  </si>
  <si>
    <t xml:space="preserve">ʚ娜娜酱ɞ（头像表情包）</t>
    <phoneticPr fontId="1" type="noConversion" alignment="left"/>
  </si>
  <si>
    <t xml:space="preserve">https://www.douyin.com/share/user/452608637279560</t>
    <phoneticPr fontId="1" type="noConversion" alignment="left"/>
  </si>
  <si>
    <t xml:space="preserve">莫芙蓉</t>
    <phoneticPr fontId="1" type="noConversion" alignment="left"/>
  </si>
  <si>
    <t xml:space="preserve">https://www.douyin.com/share/user/1349835642635132</t>
    <phoneticPr fontId="1" type="noConversion" alignment="left"/>
  </si>
  <si>
    <t xml:space="preserve">绿谜珠宝</t>
    <phoneticPr fontId="1" type="noConversion" alignment="left"/>
  </si>
  <si>
    <t xml:space="preserve">https://www.douyin.com/share/user/97083239421</t>
    <phoneticPr fontId="1" type="noConversion" alignment="left"/>
  </si>
  <si>
    <t xml:space="preserve">东莞市中堂炎德石磨肠粉培训</t>
    <phoneticPr fontId="1" type="noConversion" alignment="left"/>
  </si>
  <si>
    <t xml:space="preserve">https://www.douyin.com/share/user/69426923176</t>
    <phoneticPr fontId="1" type="noConversion" alignment="left"/>
  </si>
  <si>
    <t xml:space="preserve">德哥壹选-小圣圣</t>
    <phoneticPr fontId="1" type="noConversion" alignment="left"/>
  </si>
  <si>
    <t xml:space="preserve">https://www.douyin.com/share/user/108975325814</t>
    <phoneticPr fontId="1" type="noConversion" alignment="left"/>
  </si>
  <si>
    <t xml:space="preserve">宇通...小胖（户外主播）</t>
    <phoneticPr fontId="1" type="noConversion" alignment="left"/>
  </si>
  <si>
    <t xml:space="preserve">https://www.douyin.com/share/user/734099184027038</t>
    <phoneticPr fontId="1" type="noConversion" alignment="left"/>
  </si>
  <si>
    <t xml:space="preserve">钟大歪.</t>
    <phoneticPr fontId="1" type="noConversion" alignment="left"/>
  </si>
  <si>
    <t xml:space="preserve">https://www.douyin.com/share/user/3003506101847854</t>
    <phoneticPr fontId="1" type="noConversion" alignment="left"/>
  </si>
  <si>
    <t xml:space="preserve">猴婶子【农村剧场】</t>
    <phoneticPr fontId="1" type="noConversion" alignment="left"/>
  </si>
  <si>
    <t xml:space="preserve">https://www.douyin.com/share/user/672522988433255</t>
    <phoneticPr fontId="1" type="noConversion" alignment="left"/>
  </si>
  <si>
    <t xml:space="preserve">:rainbow:彩虹工作室:rainbow:</t>
    <phoneticPr fontId="1" type="noConversion" alignment="left"/>
  </si>
  <si>
    <t xml:space="preserve">https://www.douyin.com/share/user/2123899560014887</t>
    <phoneticPr fontId="1" type="noConversion" alignment="left"/>
  </si>
  <si>
    <t xml:space="preserve">行营素素</t>
    <phoneticPr fontId="1" type="noConversion" alignment="left"/>
  </si>
  <si>
    <t xml:space="preserve">https://www.douyin.com/share/user/68722444587</t>
    <phoneticPr fontId="1" type="noConversion" alignment="left"/>
  </si>
  <si>
    <t xml:space="preserve">记忆力天才</t>
    <phoneticPr fontId="1" type="noConversion" alignment="left"/>
  </si>
  <si>
    <t xml:space="preserve">https://www.douyin.com/share/user/1560947908425875</t>
    <phoneticPr fontId="1" type="noConversion" alignment="left"/>
  </si>
  <si>
    <t xml:space="preserve">阿洋（占地记者）</t>
    <phoneticPr fontId="1" type="noConversion" alignment="left"/>
  </si>
  <si>
    <t xml:space="preserve">https://www.douyin.com/share/user/72715893508</t>
    <phoneticPr fontId="1" type="noConversion" alignment="left"/>
  </si>
  <si>
    <t xml:space="preserve">Diao:girl:</t>
    <phoneticPr fontId="1" type="noConversion" alignment="left"/>
  </si>
  <si>
    <t xml:space="preserve">https://www.douyin.com/share/user/48020806178436</t>
    <phoneticPr fontId="1" type="noConversion" alignment="left"/>
  </si>
  <si>
    <t xml:space="preserve">小倩来了</t>
    <phoneticPr fontId="1" type="noConversion" alignment="left"/>
  </si>
  <si>
    <t xml:space="preserve">https://www.douyin.com/share/user/1736869441970365</t>
    <phoneticPr fontId="1" type="noConversion" alignment="left"/>
  </si>
  <si>
    <t xml:space="preserve">我是田姥姥(5.14日直播首秀)</t>
    <phoneticPr fontId="1" type="noConversion" alignment="left"/>
  </si>
  <si>
    <t xml:space="preserve">https://www.douyin.com/share/user/108772418543</t>
    <phoneticPr fontId="1" type="noConversion" alignment="left"/>
  </si>
  <si>
    <t xml:space="preserve">夕宝贝@阳</t>
    <phoneticPr fontId="1" type="noConversion" alignment="left"/>
  </si>
  <si>
    <t xml:space="preserve">https://www.douyin.com/share/user/751679322986652</t>
    <phoneticPr fontId="1" type="noConversion" alignment="left"/>
  </si>
  <si>
    <t xml:space="preserve">搞笑火柴人</t>
    <phoneticPr fontId="1" type="noConversion" alignment="left"/>
  </si>
  <si>
    <t xml:space="preserve">https://www.douyin.com/share/user/101501876415</t>
    <phoneticPr fontId="1" type="noConversion" alignment="left"/>
  </si>
  <si>
    <t xml:space="preserve">幕后花絮（黑脸团队）</t>
    <phoneticPr fontId="1" type="noConversion" alignment="left"/>
  </si>
  <si>
    <t xml:space="preserve">https://www.douyin.com/share/user/102272596507</t>
    <phoneticPr fontId="1" type="noConversion" alignment="left"/>
  </si>
  <si>
    <t xml:space="preserve">自由的Rose</t>
    <phoneticPr fontId="1" type="noConversion" alignment="left"/>
  </si>
  <si>
    <t xml:space="preserve">https://www.douyin.com/share/user/99325850114</t>
    <phoneticPr fontId="1" type="noConversion" alignment="left"/>
  </si>
  <si>
    <t xml:space="preserve">骆大侠</t>
    <phoneticPr fontId="1" type="noConversion" alignment="left"/>
  </si>
  <si>
    <t xml:space="preserve">https://www.douyin.com/share/user/48021653690552</t>
    <phoneticPr fontId="1" type="noConversion" alignment="left"/>
  </si>
  <si>
    <t xml:space="preserve">主持人孙科</t>
    <phoneticPr fontId="1" type="noConversion" alignment="left"/>
  </si>
  <si>
    <t xml:space="preserve">https://www.douyin.com/share/user/1719262929491687</t>
    <phoneticPr fontId="1" type="noConversion" alignment="left"/>
  </si>
  <si>
    <t xml:space="preserve">雪姨の办公室（今晚19:30直播）</t>
    <phoneticPr fontId="1" type="noConversion" alignment="left"/>
  </si>
  <si>
    <t xml:space="preserve">https://www.douyin.com/share/user/2845171648829341</t>
    <phoneticPr fontId="1" type="noConversion" alignment="left"/>
  </si>
  <si>
    <t xml:space="preserve">夏雨雨</t>
    <phoneticPr fontId="1" type="noConversion" alignment="left"/>
  </si>
  <si>
    <t xml:space="preserve">https://www.douyin.com/share/user/4375706153004924</t>
    <phoneticPr fontId="1" type="noConversion" alignment="left"/>
  </si>
  <si>
    <t xml:space="preserve">李富貴_Alva</t>
    <phoneticPr fontId="1" type="noConversion" alignment="left"/>
  </si>
  <si>
    <t xml:space="preserve">https://www.douyin.com/share/user/71803959001</t>
    <phoneticPr fontId="1" type="noConversion" alignment="left"/>
  </si>
  <si>
    <t xml:space="preserve">丁丁不是钉钉</t>
    <phoneticPr fontId="1" type="noConversion" alignment="left"/>
  </si>
  <si>
    <t xml:space="preserve">https://www.douyin.com/share/user/1596094013777863</t>
    <phoneticPr fontId="1" type="noConversion" alignment="left"/>
  </si>
  <si>
    <t xml:space="preserve">三姐玉石珠宝店</t>
    <phoneticPr fontId="1" type="noConversion" alignment="left"/>
  </si>
  <si>
    <t xml:space="preserve">https://www.douyin.com/share/user/2071092510596830</t>
    <phoneticPr fontId="1" type="noConversion" alignment="left"/>
  </si>
  <si>
    <t xml:space="preserve">:hibiscus:耿直沫～:honeybee:</t>
    <phoneticPr fontId="1" type="noConversion" alignment="left"/>
  </si>
  <si>
    <t xml:space="preserve">https://www.douyin.com/share/user/2563705301893131</t>
    <phoneticPr fontId="1" type="noConversion" alignment="left"/>
  </si>
  <si>
    <t xml:space="preserve">微购儿好物</t>
    <phoneticPr fontId="1" type="noConversion" alignment="left"/>
  </si>
  <si>
    <t xml:space="preserve">https://www.douyin.com/share/user/48028308225239</t>
    <phoneticPr fontId="1" type="noConversion" alignment="left"/>
  </si>
  <si>
    <t xml:space="preserve">汪汪张张</t>
    <phoneticPr fontId="1" type="noConversion" alignment="left"/>
  </si>
  <si>
    <t xml:space="preserve">https://www.douyin.com/share/user/2440564930775182</t>
    <phoneticPr fontId="1" type="noConversion" alignment="left"/>
  </si>
  <si>
    <t xml:space="preserve">月老赵大头</t>
    <phoneticPr fontId="1" type="noConversion" alignment="left"/>
  </si>
  <si>
    <t xml:space="preserve">https://www.douyin.com/share/user/84699708685</t>
    <phoneticPr fontId="1" type="noConversion" alignment="left"/>
  </si>
  <si>
    <t xml:space="preserve">翼城融媒</t>
    <phoneticPr fontId="1" type="noConversion" alignment="left"/>
  </si>
  <si>
    <t xml:space="preserve">https://www.douyin.com/share/user/3425729840704532</t>
    <phoneticPr fontId="1" type="noConversion" alignment="left"/>
  </si>
  <si>
    <t xml:space="preserve">西爷~:dress:</t>
    <phoneticPr fontId="1" type="noConversion" alignment="left"/>
  </si>
  <si>
    <t xml:space="preserve">https://www.douyin.com/share/user/97659416125</t>
    <phoneticPr fontId="1" type="noConversion" alignment="left"/>
  </si>
  <si>
    <t xml:space="preserve">宇晨在线</t>
    <phoneticPr fontId="1" type="noConversion" alignment="left"/>
  </si>
  <si>
    <t xml:space="preserve">https://www.douyin.com/share/user/2422962344176094</t>
    <phoneticPr fontId="1" type="noConversion" alignment="left"/>
  </si>
  <si>
    <t xml:space="preserve">:fire:可爱胖子:fire:搞笑段子</t>
    <phoneticPr fontId="1" type="noConversion" alignment="left"/>
  </si>
  <si>
    <t xml:space="preserve">https://www.douyin.com/share/user/71356214211</t>
    <phoneticPr fontId="1" type="noConversion" alignment="left"/>
  </si>
  <si>
    <t xml:space="preserve">瑞丽市贝奇珠宝店</t>
    <phoneticPr fontId="1" type="noConversion" alignment="left"/>
  </si>
  <si>
    <t xml:space="preserve">https://www.douyin.com/share/user/2106306627119181</t>
    <phoneticPr fontId="1" type="noConversion" alignment="left"/>
  </si>
  <si>
    <t xml:space="preserve">今今:sun_behind_small_cloud:</t>
    <phoneticPr fontId="1" type="noConversion" alignment="left"/>
  </si>
  <si>
    <t xml:space="preserve">https://www.douyin.com/share/user/105791191212</t>
    <phoneticPr fontId="1" type="noConversion" alignment="left"/>
  </si>
  <si>
    <t xml:space="preserve">熙妹儿&amp;</t>
    <phoneticPr fontId="1" type="noConversion" alignment="left"/>
  </si>
  <si>
    <t xml:space="preserve">https://www.douyin.com/share/user/94106882816</t>
    <phoneticPr fontId="1" type="noConversion" alignment="left"/>
  </si>
  <si>
    <t xml:space="preserve">崔总教特训营</t>
    <phoneticPr fontId="1" type="noConversion" alignment="left"/>
  </si>
  <si>
    <t xml:space="preserve">https://www.douyin.com/share/user/2757198385791995</t>
    <phoneticPr fontId="1" type="noConversion" alignment="left"/>
  </si>
  <si>
    <t xml:space="preserve">小小文:two_hearts::shamrock:</t>
    <phoneticPr fontId="1" type="noConversion" alignment="left"/>
  </si>
  <si>
    <t xml:space="preserve">https://www.douyin.com/share/user/2229458653159672</t>
    <phoneticPr fontId="1" type="noConversion" alignment="left"/>
  </si>
  <si>
    <t xml:space="preserve">韩七月:cherries:</t>
    <phoneticPr fontId="1" type="noConversion" alignment="left"/>
  </si>
  <si>
    <t xml:space="preserve">https://www.douyin.com/share/user/3971055078607869</t>
    <phoneticPr fontId="1" type="noConversion" alignment="left"/>
  </si>
  <si>
    <t xml:space="preserve">常纯常真（双胞胎）</t>
    <phoneticPr fontId="1" type="noConversion" alignment="left"/>
  </si>
  <si>
    <t xml:space="preserve">https://www.douyin.com/share/user/53455009231</t>
    <phoneticPr fontId="1" type="noConversion" alignment="left"/>
  </si>
  <si>
    <t xml:space="preserve">上海小马哥</t>
    <phoneticPr fontId="1" type="noConversion" alignment="left"/>
  </si>
  <si>
    <t xml:space="preserve">https://www.douyin.com/share/user/95113094551</t>
    <phoneticPr fontId="1" type="noConversion" alignment="left"/>
  </si>
  <si>
    <t xml:space="preserve">张小脸</t>
    <phoneticPr fontId="1" type="noConversion" alignment="left"/>
  </si>
  <si>
    <t xml:space="preserve">https://www.douyin.com/share/user/1464201442495021</t>
    <phoneticPr fontId="1" type="noConversion" alignment="left"/>
  </si>
  <si>
    <t xml:space="preserve">美纳斯</t>
    <phoneticPr fontId="1" type="noConversion" alignment="left"/>
  </si>
  <si>
    <t xml:space="preserve">https://www.douyin.com/share/user/2792356030189339</t>
    <phoneticPr fontId="1" type="noConversion" alignment="left"/>
  </si>
  <si>
    <t xml:space="preserve">雪姨Sherry_</t>
    <phoneticPr fontId="1" type="noConversion" alignment="left"/>
  </si>
  <si>
    <t xml:space="preserve">https://www.douyin.com/share/user/58203486859</t>
    <phoneticPr fontId="1" type="noConversion" alignment="left"/>
  </si>
  <si>
    <t xml:space="preserve">Dj Umi:orange_heart:</t>
    <phoneticPr fontId="1" type="noConversion" alignment="left"/>
  </si>
  <si>
    <t xml:space="preserve">https://www.douyin.com/share/user/6276500789</t>
    <phoneticPr fontId="1" type="noConversion" alignment="left"/>
  </si>
  <si>
    <t xml:space="preserve">周荷花</t>
    <phoneticPr fontId="1" type="noConversion" alignment="left"/>
  </si>
  <si>
    <t xml:space="preserve">https://www.douyin.com/share/user/53479396699</t>
    <phoneticPr fontId="1" type="noConversion" alignment="left"/>
  </si>
  <si>
    <t xml:space="preserve">周周啊</t>
    <phoneticPr fontId="1" type="noConversion" alignment="left"/>
  </si>
  <si>
    <t xml:space="preserve">https://www.douyin.com/share/user/71012802792</t>
    <phoneticPr fontId="1" type="noConversion" alignment="left"/>
  </si>
  <si>
    <t xml:space="preserve">Ustyle-Nika</t>
    <phoneticPr fontId="1" type="noConversion" alignment="left"/>
  </si>
  <si>
    <t xml:space="preserve">https://www.douyin.com/share/user/60783648109</t>
    <phoneticPr fontId="1" type="noConversion" alignment="left"/>
  </si>
  <si>
    <t xml:space="preserve">表哥（覃进展)</t>
    <phoneticPr fontId="1" type="noConversion" alignment="left"/>
  </si>
  <si>
    <t xml:space="preserve">https://www.douyin.com/share/user/73881386404</t>
    <phoneticPr fontId="1" type="noConversion" alignment="left"/>
  </si>
  <si>
    <t xml:space="preserve">DJ王师傅</t>
    <phoneticPr fontId="1" type="noConversion" alignment="left"/>
  </si>
  <si>
    <t xml:space="preserve">https://www.douyin.com/share/user/85000610075</t>
    <phoneticPr fontId="1" type="noConversion" alignment="left"/>
  </si>
  <si>
    <t xml:space="preserve">蒲温柔</t>
    <phoneticPr fontId="1" type="noConversion" alignment="left"/>
  </si>
  <si>
    <t xml:space="preserve">https://www.douyin.com/share/user/57995437240</t>
    <phoneticPr fontId="1" type="noConversion" alignment="left"/>
  </si>
  <si>
    <t xml:space="preserve">苏酸辣</t>
    <phoneticPr fontId="1" type="noConversion" alignment="left"/>
  </si>
  <si>
    <t xml:space="preserve">https://www.douyin.com/share/user/62312187519</t>
    <phoneticPr fontId="1" type="noConversion" alignment="left"/>
  </si>
  <si>
    <t xml:space="preserve">大眼猫欢欢</t>
    <phoneticPr fontId="1" type="noConversion" alignment="left"/>
  </si>
  <si>
    <t xml:space="preserve">https://www.douyin.com/share/user/67010467899</t>
    <phoneticPr fontId="1" type="noConversion" alignment="left"/>
  </si>
  <si>
    <t xml:space="preserve">我就是卢鑫</t>
    <phoneticPr fontId="1" type="noConversion" alignment="left"/>
  </si>
  <si>
    <t xml:space="preserve">https://www.douyin.com/share/user/58517971901</t>
    <phoneticPr fontId="1" type="noConversion" alignment="left"/>
  </si>
  <si>
    <t xml:space="preserve">可爱仙仙仙</t>
    <phoneticPr fontId="1" type="noConversion" alignment="left"/>
  </si>
  <si>
    <t xml:space="preserve">https://www.douyin.com/share/user/57113861647</t>
    <phoneticPr fontId="1" type="noConversion" alignment="left"/>
  </si>
  <si>
    <t xml:space="preserve">于小歪（Charlotte :hugging_face:）</t>
    <phoneticPr fontId="1" type="noConversion" alignment="left"/>
  </si>
  <si>
    <t xml:space="preserve">https://www.douyin.com/share/user/85320429682</t>
    <phoneticPr fontId="1" type="noConversion" alignment="left"/>
  </si>
  <si>
    <t xml:space="preserve">安琪宝贝酱</t>
    <phoneticPr fontId="1" type="noConversion" alignment="left"/>
  </si>
  <si>
    <t xml:space="preserve">https://www.douyin.com/share/user/59236725626</t>
    <phoneticPr fontId="1" type="noConversion" alignment="left"/>
  </si>
  <si>
    <t xml:space="preserve">https://www.douyin.com/share/user/62885071310</t>
    <phoneticPr fontId="1" type="noConversion" alignment="left"/>
  </si>
  <si>
    <t xml:space="preserve">二三哥哥</t>
    <phoneticPr fontId="1" type="noConversion" alignment="left"/>
  </si>
  <si>
    <t xml:space="preserve">https://www.douyin.com/share/user/61483650020</t>
    <phoneticPr fontId="1" type="noConversion" alignment="left"/>
  </si>
  <si>
    <t xml:space="preserve">阿康哥哥</t>
    <phoneticPr fontId="1" type="noConversion" alignment="left"/>
  </si>
  <si>
    <t xml:space="preserve">https://www.douyin.com/share/user/50751958524</t>
    <phoneticPr fontId="1" type="noConversion" alignment="left"/>
  </si>
  <si>
    <t xml:space="preserve">爱笑办公室</t>
    <phoneticPr fontId="1" type="noConversion" alignment="left"/>
  </si>
  <si>
    <t xml:space="preserve">https://www.douyin.com/share/user/82111371961</t>
    <phoneticPr fontId="1" type="noConversion" alignment="left"/>
  </si>
  <si>
    <t xml:space="preserve">孙鹏飞sun</t>
    <phoneticPr fontId="1" type="noConversion" alignment="left"/>
  </si>
  <si>
    <t xml:space="preserve">https://www.douyin.com/share/user/62611382137</t>
    <phoneticPr fontId="1" type="noConversion" alignment="left"/>
  </si>
  <si>
    <t xml:space="preserve">你的男朋友.</t>
    <phoneticPr fontId="1" type="noConversion" alignment="left"/>
  </si>
  <si>
    <t xml:space="preserve">https://www.douyin.com/share/user/81492250348</t>
    <phoneticPr fontId="1" type="noConversion" alignment="left"/>
  </si>
  <si>
    <t xml:space="preserve">我就是玉浩</t>
    <phoneticPr fontId="1" type="noConversion" alignment="left"/>
  </si>
  <si>
    <t xml:space="preserve">https://www.douyin.com/share/user/95994492496</t>
    <phoneticPr fontId="1" type="noConversion" alignment="left"/>
  </si>
  <si>
    <t xml:space="preserve">管管</t>
    <phoneticPr fontId="1" type="noConversion" alignment="left"/>
  </si>
  <si>
    <t xml:space="preserve">https://www.douyin.com/share/user/95775365458</t>
    <phoneticPr fontId="1" type="noConversion" alignment="left"/>
  </si>
  <si>
    <t xml:space="preserve">西安女娃@莎莎</t>
    <phoneticPr fontId="1" type="noConversion" alignment="left"/>
  </si>
  <si>
    <t xml:space="preserve">https://www.douyin.com/share/user/72089942649</t>
    <phoneticPr fontId="1" type="noConversion" alignment="left"/>
  </si>
  <si>
    <t xml:space="preserve">蒋诗萌Panda</t>
    <phoneticPr fontId="1" type="noConversion" alignment="left"/>
  </si>
  <si>
    <t xml:space="preserve">https://www.douyin.com/share/user/62938957195</t>
    <phoneticPr fontId="1" type="noConversion" alignment="left"/>
  </si>
  <si>
    <t xml:space="preserve">国兰美商贸</t>
    <phoneticPr fontId="1" type="noConversion" alignment="left"/>
  </si>
  <si>
    <t xml:space="preserve">https://www.douyin.com/share/user/96789458518</t>
    <phoneticPr fontId="1" type="noConversion" alignment="left"/>
  </si>
  <si>
    <t xml:space="preserve">:rocket:小师妹很忙</t>
    <phoneticPr fontId="1" type="noConversion" alignment="left"/>
  </si>
  <si>
    <t xml:space="preserve">https://www.douyin.com/share/user/58894260781</t>
    <phoneticPr fontId="1" type="noConversion" alignment="left"/>
  </si>
  <si>
    <t xml:space="preserve">鹌鹑颖</t>
    <phoneticPr fontId="1" type="noConversion" alignment="left"/>
  </si>
  <si>
    <t xml:space="preserve">https://www.douyin.com/share/user/72276690095</t>
    <phoneticPr fontId="1" type="noConversion" alignment="left"/>
  </si>
  <si>
    <t xml:space="preserve">自娱至乐摄影</t>
    <phoneticPr fontId="1" type="noConversion" alignment="left"/>
  </si>
  <si>
    <t xml:space="preserve">https://www.douyin.com/share/user/91684500997</t>
    <phoneticPr fontId="1" type="noConversion" alignment="left"/>
  </si>
  <si>
    <t xml:space="preserve">小乔:grinning_face_with_smiling_eyes:</t>
    <phoneticPr fontId="1" type="noConversion" alignment="left"/>
  </si>
  <si>
    <t xml:space="preserve">https://www.douyin.com/share/user/62184780422</t>
    <phoneticPr fontId="1" type="noConversion" alignment="left"/>
  </si>
  <si>
    <t xml:space="preserve">村长shc</t>
    <phoneticPr fontId="1" type="noConversion" alignment="left"/>
  </si>
  <si>
    <t xml:space="preserve">https://space.bilibili.com/8045363</t>
    <phoneticPr fontId="1" type="noConversion" alignment="left"/>
  </si>
  <si>
    <t xml:space="preserve">微博：村长shc__,微信公众号：村长shc，都会更新一些日常动态,不妨关注一下！商务合作微信：13429492452</t>
    <phoneticPr fontId="1" type="noConversion" alignment="left"/>
  </si>
  <si>
    <r>
      <rPr>
        <rFont val="Microsoft YaHei"/>
        <sz val="10.0"/>
        <color rgb="FF000000"/>
      </rPr>
      <t xml:space="preserve">qq</t>
    </r>
    <phoneticPr fontId="1" type="noConversion" alignment="left"/>
  </si>
  <si>
    <t xml:space="preserve">大厨蔡光江</t>
    <phoneticPr fontId="1" type="noConversion" alignment="left"/>
  </si>
  <si>
    <t xml:space="preserve">https://space.bilibili.com/401956886</t>
    <phoneticPr fontId="1" type="noConversion" alignment="left"/>
  </si>
  <si>
    <t xml:space="preserve">让武陵山区绿色健康原生态食材，走进千家万户！</t>
    <phoneticPr fontId="1" type="noConversion" alignment="left"/>
  </si>
  <si>
    <r>
      <rPr>
        <rFont val="Microsoft YaHei"/>
        <sz val="10.0"/>
        <color rgb="FF000000"/>
      </rPr>
      <t xml:space="preserve">b站</t>
    </r>
    <phoneticPr fontId="1" type="noConversion" alignment="left"/>
  </si>
  <si>
    <t xml:space="preserve">甄郝帅</t>
    <phoneticPr fontId="1" type="noConversion" alignment="left"/>
  </si>
  <si>
    <t xml:space="preserve">https://space.bilibili.com/102091389</t>
    <phoneticPr fontId="1" type="noConversion" alignment="left"/>
  </si>
  <si>
    <t xml:space="preserve">微博：我叫甄郝帅 ｜应该是个幽默的人</t>
    <phoneticPr fontId="1" type="noConversion" alignment="left"/>
  </si>
  <si>
    <t xml:space="preserve">猫饼厨房</t>
    <phoneticPr fontId="1" type="noConversion" alignment="left"/>
  </si>
  <si>
    <t xml:space="preserve">https://space.bilibili.com/215366</t>
    <phoneticPr fontId="1" type="noConversion" alignment="left"/>
  </si>
  <si>
    <t xml:space="preserve">轻松游戏，简单美食，还原游戏美食！</t>
    <phoneticPr fontId="1" type="noConversion" alignment="left"/>
  </si>
  <si>
    <t xml:space="preserve">合合噠</t>
    <phoneticPr fontId="1" type="noConversion" alignment="left"/>
  </si>
  <si>
    <t xml:space="preserve">https://space.bilibili.com/7327736</t>
    <phoneticPr fontId="1" type="noConversion" alignment="left"/>
  </si>
  <si>
    <t xml:space="preserve">ins：sorrip / 微博：@合合噠 / 感谢关注</t>
    <phoneticPr fontId="1" type="noConversion" alignment="left"/>
  </si>
  <si>
    <t xml:space="preserve">liz栗子眼里有星星</t>
    <phoneticPr fontId="1" type="noConversion" alignment="left"/>
  </si>
  <si>
    <t xml:space="preserve">https://space.bilibili.com/479582098</t>
    <phoneticPr fontId="1" type="noConversion" alignment="left"/>
  </si>
  <si>
    <t xml:space="preserve">铁打的郎中</t>
    <phoneticPr fontId="1" type="noConversion" alignment="left"/>
  </si>
  <si>
    <t xml:space="preserve">https://space.bilibili.com/413597883</t>
    <phoneticPr fontId="1" type="noConversion" alignment="left"/>
  </si>
  <si>
    <t xml:space="preserve">德智体美劳全面发展十年的眼科医生（国内Top3眼科医院临床经验）/一听就懂的眼睛科普</t>
    <phoneticPr fontId="1" type="noConversion" alignment="left"/>
  </si>
  <si>
    <t xml:space="preserve">3_19shu</t>
    <phoneticPr fontId="1" type="noConversion" alignment="left"/>
  </si>
  <si>
    <t xml:space="preserve">https://space.bilibili.com/18861085</t>
    <phoneticPr fontId="1" type="noConversion" alignment="left"/>
  </si>
  <si>
    <t xml:space="preserve">微博：3_19shu</t>
    <phoneticPr fontId="1" type="noConversion" alignment="left"/>
  </si>
  <si>
    <r>
      <rPr>
        <rFont val="Microsoft YaHei"/>
        <sz val="10.0"/>
        <color rgb="FF000000"/>
      </rPr>
      <t xml:space="preserve">公众号</t>
    </r>
    <phoneticPr fontId="1" type="noConversion" alignment="left"/>
  </si>
  <si>
    <t xml:space="preserve">水大叔美食</t>
    <phoneticPr fontId="1" type="noConversion" alignment="left"/>
  </si>
  <si>
    <t xml:space="preserve">https://space.bilibili.com/172865327</t>
    <phoneticPr fontId="1" type="noConversion" alignment="left"/>
  </si>
  <si>
    <t xml:space="preserve">感谢大家的支持！请搜索关注我的微信公众号:水大叔（shuidashu123）</t>
    <phoneticPr fontId="1" type="noConversion" alignment="left"/>
  </si>
  <si>
    <t xml:space="preserve">被猫捡到的阿青</t>
    <phoneticPr fontId="1" type="noConversion" alignment="left"/>
  </si>
  <si>
    <t xml:space="preserve">https://space.bilibili.com/60658506</t>
    <phoneticPr fontId="1" type="noConversion" alignment="left"/>
  </si>
  <si>
    <r>
      <rPr>
        <rFont val="等线"/>
        <sz val="12.0"/>
        <color rgb="FF000000"/>
      </rPr>
      <t xml:space="preserve">Wechat : qing_19950522( 无微博，偶尔会在朋友圈发些有的没的 )</t>
    </r>
    <phoneticPr fontId="1" type="noConversion" alignment="left"/>
  </si>
  <si>
    <t xml:space="preserve">qing_19950522</t>
    <phoneticPr fontId="1" type="noConversion" alignment="left"/>
  </si>
  <si>
    <t xml:space="preserve">且正且野x</t>
    <phoneticPr fontId="1" type="noConversion" alignment="left"/>
  </si>
  <si>
    <t xml:space="preserve">https://space.bilibili.com/754072</t>
    <phoneticPr fontId="1" type="noConversion" alignment="left"/>
  </si>
  <si>
    <t xml:space="preserve">vb：且正且野x （叫我崽崽就可以了鸭！</t>
    <phoneticPr fontId="1" type="noConversion" alignment="left"/>
  </si>
  <si>
    <t xml:space="preserve">王珂Rocky</t>
    <phoneticPr fontId="1" type="noConversion" alignment="left"/>
  </si>
  <si>
    <t xml:space="preserve">https://space.bilibili.com/95257211</t>
    <phoneticPr fontId="1" type="noConversion" alignment="left"/>
  </si>
  <si>
    <t xml:space="preserve">雪泉羽</t>
    <phoneticPr fontId="1" type="noConversion" alignment="left"/>
  </si>
  <si>
    <t xml:space="preserve">https://space.bilibili.com/10281362</t>
    <phoneticPr fontId="1" type="noConversion" alignment="left"/>
  </si>
  <si>
    <t xml:space="preserve">三号群877304977 四号群946593487 五号群974537659</t>
    <phoneticPr fontId="1" type="noConversion" alignment="left"/>
  </si>
  <si>
    <t xml:space="preserve">安之峥嵘哥哥</t>
    <phoneticPr fontId="1" type="noConversion" alignment="left"/>
  </si>
  <si>
    <t xml:space="preserve">https://space.bilibili.com/11164567</t>
    <phoneticPr fontId="1" type="noConversion" alignment="left"/>
  </si>
  <si>
    <t xml:space="preserve">点儿都不精致的阿嵘。</t>
    <phoneticPr fontId="1" type="noConversion" alignment="left"/>
  </si>
  <si>
    <t xml:space="preserve">龙梅梅L</t>
    <phoneticPr fontId="1" type="noConversion" alignment="left"/>
  </si>
  <si>
    <t xml:space="preserve">https://space.bilibili.com/383312489</t>
    <phoneticPr fontId="1" type="noConversion" alignment="left"/>
  </si>
  <si>
    <t xml:space="preserve">关于美食，这片山水间的人们更热衷自给自足。</t>
    <phoneticPr fontId="1" type="noConversion" alignment="left"/>
  </si>
  <si>
    <t xml:space="preserve">东篱的食事集</t>
    <phoneticPr fontId="1" type="noConversion" alignment="left"/>
  </si>
  <si>
    <t xml:space="preserve">https://space.bilibili.com/52865330</t>
    <phoneticPr fontId="1" type="noConversion" alignment="left"/>
  </si>
  <si>
    <r>
      <rPr>
        <rFont val="等线"/>
        <sz val="12.0"/>
        <color rgb="FF000000"/>
      </rPr>
      <t xml:space="preserve">采菊东篱下，悠然见南山，用自己喜欢的方式过一生。wx：donglimixi，寄信私信我呦。</t>
    </r>
    <phoneticPr fontId="1" type="noConversion" alignment="left"/>
  </si>
  <si>
    <t xml:space="preserve">donglimixi</t>
    <phoneticPr fontId="1" type="noConversion" alignment="left"/>
  </si>
  <si>
    <t xml:space="preserve">大荣有喜</t>
    <phoneticPr fontId="1" type="noConversion" alignment="left"/>
  </si>
  <si>
    <t xml:space="preserve">https://space.bilibili.com/47639676</t>
    <phoneticPr fontId="1" type="noConversion" alignment="left"/>
  </si>
  <si>
    <t xml:space="preserve">手残党的厨房挚友，大荣爱你</t>
    <phoneticPr fontId="1" type="noConversion" alignment="left"/>
  </si>
  <si>
    <t xml:space="preserve">阿燊珠宝工作室</t>
    <phoneticPr fontId="1" type="noConversion" alignment="left"/>
  </si>
  <si>
    <t xml:space="preserve">https://space.bilibili.com/226901574</t>
    <phoneticPr fontId="1" type="noConversion" alignment="left"/>
  </si>
  <si>
    <r>
      <rPr>
        <rFont val="等线"/>
        <sz val="12.0"/>
        <color rgb="FF000000"/>
      </rPr>
      <t xml:space="preserve">珠宝学院毕业、GAC宝石鉴定师。UPwechat：649368374</t>
    </r>
    <phoneticPr fontId="1" type="noConversion" alignment="left"/>
  </si>
  <si>
    <r>
      <rPr>
        <rFont val="Microsoft YaHei"/>
        <sz val="10.0"/>
        <color rgb="FF000000"/>
      </rPr>
      <t xml:space="preserve">有20多个同行运营加他了</t>
    </r>
    <phoneticPr fontId="1" type="noConversion" alignment="left"/>
  </si>
  <si>
    <t xml:space="preserve">麦子厨房maizikitchen</t>
    <phoneticPr fontId="1" type="noConversion" alignment="left"/>
  </si>
  <si>
    <t xml:space="preserve">https://space.bilibili.com/9553803</t>
    <phoneticPr fontId="1" type="noConversion" alignment="left"/>
  </si>
  <si>
    <t xml:space="preserve">微博@麦子厨房   麦子厨房成立于深圳，致力于发展家庭烘焙，让没有厨房基础的新手也能在家轻松烘焙。</t>
    <phoneticPr fontId="1" type="noConversion" alignment="left"/>
  </si>
  <si>
    <t xml:space="preserve">厨师长梁福来</t>
    <phoneticPr fontId="1" type="noConversion" alignment="left"/>
  </si>
  <si>
    <t xml:space="preserve">https://space.bilibili.com/456412166</t>
    <phoneticPr fontId="1" type="noConversion" alignment="left"/>
  </si>
  <si>
    <t xml:space="preserve">一位专注美食的厨艺人，欢迎美食爱好者一起来探讨！</t>
    <phoneticPr fontId="1" type="noConversion" alignment="left"/>
  </si>
  <si>
    <t xml:space="preserve">Annnxx_塔罗</t>
    <phoneticPr fontId="1" type="noConversion" alignment="left"/>
  </si>
  <si>
    <t xml:space="preserve">https://space.bilibili.com/756203</t>
    <phoneticPr fontId="1" type="noConversion" alignment="left"/>
  </si>
  <si>
    <r>
      <rPr>
        <rFont val="等线"/>
        <sz val="12.0"/>
        <color rgb="FF000000"/>
      </rPr>
      <t xml:space="preserve">佛系高产up主        vx：annnxx_ Tao宝店：SoulMate杂货店</t>
    </r>
    <phoneticPr fontId="1" type="noConversion" alignment="left"/>
  </si>
  <si>
    <t xml:space="preserve">annnxx_</t>
    <phoneticPr fontId="1" type="noConversion" alignment="left"/>
  </si>
  <si>
    <t xml:space="preserve">小蓝叔</t>
    <phoneticPr fontId="1" type="noConversion" alignment="left"/>
  </si>
  <si>
    <t xml:space="preserve">https://space.bilibili.com/11076441</t>
    <phoneticPr fontId="1" type="noConversion" alignment="left"/>
  </si>
  <si>
    <t xml:space="preserve">骚扰微博@小蓝叔@味蕾时光 YouTube@小蓝叔</t>
    <phoneticPr fontId="1" type="noConversion" alignment="left"/>
  </si>
  <si>
    <t xml:space="preserve">七食七</t>
    <phoneticPr fontId="1" type="noConversion" alignment="left"/>
  </si>
  <si>
    <t xml:space="preserve">https://space.bilibili.com/39201331</t>
    <phoneticPr fontId="1" type="noConversion" alignment="left"/>
  </si>
  <si>
    <t xml:space="preserve">生活需要一点儿甜，治愈一下……  【新浪微博】七食七 【油管】七食七 Qi's Unique Flavors</t>
    <phoneticPr fontId="1" type="noConversion" alignment="left"/>
  </si>
  <si>
    <t xml:space="preserve">墨菲potato</t>
    <phoneticPr fontId="1" type="noConversion" alignment="left"/>
  </si>
  <si>
    <t xml:space="preserve">https://space.bilibili.com/5938236</t>
    <phoneticPr fontId="1" type="noConversion" alignment="left"/>
  </si>
  <si>
    <t xml:space="preserve">爱你们</t>
    <phoneticPr fontId="1" type="noConversion" alignment="left"/>
  </si>
  <si>
    <t xml:space="preserve">长天一炊</t>
    <phoneticPr fontId="1" type="noConversion" alignment="left"/>
  </si>
  <si>
    <t xml:space="preserve">https://space.bilibili.com/416031561</t>
    <phoneticPr fontId="1" type="noConversion" alignment="left"/>
  </si>
  <si>
    <t xml:space="preserve">一人一炊，三时三餐</t>
    <phoneticPr fontId="1" type="noConversion" alignment="left"/>
  </si>
  <si>
    <t xml:space="preserve">山人食记</t>
    <phoneticPr fontId="1" type="noConversion" alignment="left"/>
  </si>
  <si>
    <t xml:space="preserve">https://space.bilibili.com/321140056</t>
    <phoneticPr fontId="1" type="noConversion" alignment="left"/>
  </si>
  <si>
    <t xml:space="preserve">就在此山中，云深不知处</t>
    <phoneticPr fontId="1" type="noConversion" alignment="left"/>
  </si>
  <si>
    <t xml:space="preserve">吾乃呆呆</t>
    <phoneticPr fontId="1" type="noConversion" alignment="left"/>
  </si>
  <si>
    <t xml:space="preserve">https://space.bilibili.com/17660494</t>
    <phoneticPr fontId="1" type="noConversion" alignment="left"/>
  </si>
  <si>
    <t xml:space="preserve">请保重身体，希望大家都健康平安！过气限流up的衷心祝福。  喜欢水族，电影，美食，游戏，萌宠，发呆╭?▂?╮</t>
    <phoneticPr fontId="1" type="noConversion" alignment="left"/>
  </si>
  <si>
    <t xml:space="preserve">AutumnOncemore</t>
    <phoneticPr fontId="1" type="noConversion" alignment="left"/>
  </si>
  <si>
    <t xml:space="preserve">https://space.bilibili.com/356731054</t>
    <phoneticPr fontId="1" type="noConversion" alignment="left"/>
  </si>
  <si>
    <t xml:space="preserve">日常/饮食/生活/家居/探店/VLOG记录  微博：樱桃没丸子U</t>
    <phoneticPr fontId="1" type="noConversion" alignment="left"/>
  </si>
  <si>
    <t xml:space="preserve">西瓜一块-</t>
    <phoneticPr fontId="1" type="noConversion" alignment="left"/>
  </si>
  <si>
    <t xml:space="preserve">https://space.bilibili.com/390826243</t>
    <phoneticPr fontId="1" type="noConversion" alignment="left"/>
  </si>
  <si>
    <t xml:space="preserve">店铺：一块杂货铺 合作私信</t>
    <phoneticPr fontId="1" type="noConversion" alignment="left"/>
  </si>
  <si>
    <r>
      <rPr>
        <rFont val="Microsoft YaHei"/>
        <sz val="10.0"/>
        <color rgb="FF000000"/>
      </rPr>
      <t xml:space="preserve">直接拒绝</t>
    </r>
    <phoneticPr fontId="1" type="noConversion" alignment="left"/>
  </si>
  <si>
    <t xml:space="preserve">超级健康实验室</t>
    <phoneticPr fontId="1" type="noConversion" alignment="left"/>
  </si>
  <si>
    <t xml:space="preserve">https://space.bilibili.com/393394327</t>
    <phoneticPr fontId="1" type="noConversion" alignment="left"/>
  </si>
  <si>
    <t xml:space="preserve">你从没看过如此有趣的科技小视频。 每周更新两到三集，更新时间：看~心~情~</t>
    <phoneticPr fontId="1" type="noConversion" alignment="left"/>
  </si>
  <si>
    <t xml:space="preserve">Mass小姐姐</t>
    <phoneticPr fontId="1" type="noConversion" alignment="left"/>
  </si>
  <si>
    <t xml:space="preserve">https://space.bilibili.com/278890752</t>
    <phoneticPr fontId="1" type="noConversion" alignment="left"/>
  </si>
  <si>
    <t xml:space="preserve">塔罗会告诉你一切真相  每天占一次，幸运多一点</t>
    <phoneticPr fontId="1" type="noConversion" alignment="left"/>
  </si>
  <si>
    <t xml:space="preserve">焦焦焦焦三岁</t>
    <phoneticPr fontId="1" type="noConversion" alignment="left"/>
  </si>
  <si>
    <t xml:space="preserve">https://space.bilibili.com/35301101</t>
    <phoneticPr fontId="1" type="noConversion" alignment="left"/>
  </si>
  <si>
    <t xml:space="preserve">这里是玄学少女焦三岁的频道，占星&amp;占卜 微博不定期抽奖@暴富女孩冲鸭 私人占卜+V：amojiang666</t>
    <phoneticPr fontId="1" type="noConversion" alignment="left"/>
  </si>
  <si>
    <t xml:space="preserve">爵爷御厨</t>
    <phoneticPr fontId="1" type="noConversion" alignment="left"/>
  </si>
  <si>
    <t xml:space="preserve">https://space.bilibili.com/22903984</t>
    <phoneticPr fontId="1" type="noConversion" alignment="left"/>
  </si>
  <si>
    <t xml:space="preserve">个人账号，创作运营全靠自己，精力有限更新随缘。谢绝无授权搬运转载。约稿合作请私信联系，没有中间商赚稿费差价你懂的</t>
    <phoneticPr fontId="1" type="noConversion" alignment="left"/>
  </si>
  <si>
    <t xml:space="preserve">mariellat</t>
    <phoneticPr fontId="1" type="noConversion" alignment="left"/>
  </si>
  <si>
    <t xml:space="preserve">https://space.bilibili.com/1287847</t>
    <phoneticPr fontId="1" type="noConversion" alignment="left"/>
  </si>
  <si>
    <t xml:space="preserve">涛厨V</t>
    <phoneticPr fontId="1" type="noConversion" alignment="left"/>
  </si>
  <si>
    <t xml:space="preserve">https://space.bilibili.com/377622910</t>
    <phoneticPr fontId="1" type="noConversion" alignment="left"/>
  </si>
  <si>
    <t xml:space="preserve">朋友们，我之前的名字是“食尚食美涛厨”，现在改成“涛厨V”，谢谢大家一路的支持哈</t>
    <phoneticPr fontId="1" type="noConversion" alignment="left"/>
  </si>
  <si>
    <t xml:space="preserve">-哇哇-</t>
    <phoneticPr fontId="1" type="noConversion" alignment="left"/>
  </si>
  <si>
    <t xml:space="preserve">https://space.bilibili.com/44765206</t>
    <phoneticPr fontId="1" type="noConversion" alignment="left"/>
  </si>
  <si>
    <t xml:space="preserve">记录生活 美食料理 微博：哇哇仔呀 邮箱：1361125800@qq.com</t>
    <phoneticPr fontId="1" type="noConversion" alignment="left"/>
  </si>
  <si>
    <t xml:space="preserve">山药村老板娘</t>
    <phoneticPr fontId="1" type="noConversion" alignment="left"/>
  </si>
  <si>
    <t xml:space="preserve">https://space.bilibili.com/296930257</t>
    <phoneticPr fontId="1" type="noConversion" alignment="left"/>
  </si>
  <si>
    <t xml:space="preserve">一个正经做饭的农村姑娘</t>
    <phoneticPr fontId="1" type="noConversion" alignment="left"/>
  </si>
  <si>
    <t xml:space="preserve">葡萄柚冰</t>
    <phoneticPr fontId="1" type="noConversion" alignment="left"/>
  </si>
  <si>
    <t xml:space="preserve">https://space.bilibili.com/94788778</t>
    <phoneticPr fontId="1" type="noConversion" alignment="left"/>
  </si>
  <si>
    <t xml:space="preserve">主打治愈 ?(?ˊ?ˋ)?* ?????</t>
    <phoneticPr fontId="1" type="noConversion" alignment="left"/>
  </si>
  <si>
    <t xml:space="preserve">家常菜-刘凯</t>
    <phoneticPr fontId="1" type="noConversion" alignment="left"/>
  </si>
  <si>
    <t xml:space="preserve">https://space.bilibili.com/476489050</t>
    <phoneticPr fontId="1" type="noConversion" alignment="left"/>
  </si>
  <si>
    <t xml:space="preserve">顿更美食博主，不仅分享的是美食制作更是一个四川煮男的生活</t>
    <phoneticPr fontId="1" type="noConversion" alignment="left"/>
  </si>
  <si>
    <t xml:space="preserve">高兴Pampas</t>
    <phoneticPr fontId="1" type="noConversion" alignment="left"/>
  </si>
  <si>
    <t xml:space="preserve">https://space.bilibili.com/12316919</t>
    <phoneticPr fontId="1" type="noConversion" alignment="left"/>
  </si>
  <si>
    <t xml:space="preserve">每周日晚上8点定时更新食谱哟</t>
    <phoneticPr fontId="1" type="noConversion" alignment="left"/>
  </si>
  <si>
    <t xml:space="preserve">宫崎Mimi</t>
    <phoneticPr fontId="1" type="noConversion" alignment="left"/>
  </si>
  <si>
    <t xml:space="preserve">https://space.bilibili.com/391418894</t>
    <phoneticPr fontId="1" type="noConversion" alignment="left"/>
  </si>
  <si>
    <t xml:space="preserve">我是来自日本的Mimi。毕业于日本的多摩美术大学后在东京工作，现在住在上海  #designer##dancer#</t>
    <phoneticPr fontId="1" type="noConversion" alignment="left"/>
  </si>
  <si>
    <t xml:space="preserve">疗愈师白屿</t>
    <phoneticPr fontId="1" type="noConversion" alignment="left"/>
  </si>
  <si>
    <t xml:space="preserve">https://space.bilibili.com/471125534</t>
    <phoneticPr fontId="1" type="noConversion" alignment="left"/>
  </si>
  <si>
    <t xml:space="preserve">私人占卜+VX:yzwx_syrup 糖浆特聘疗愈师  新浪微博认证命理博主</t>
    <phoneticPr fontId="1" type="noConversion" alignment="left"/>
  </si>
  <si>
    <t xml:space="preserve">小雄美食</t>
    <phoneticPr fontId="1" type="noConversion" alignment="left"/>
  </si>
  <si>
    <t xml:space="preserve">https://space.bilibili.com/43148233</t>
    <phoneticPr fontId="1" type="noConversion" alignment="left"/>
  </si>
  <si>
    <t xml:space="preserve">小雄美食哥公号：小雄美食</t>
    <phoneticPr fontId="1" type="noConversion" alignment="left"/>
  </si>
  <si>
    <t xml:space="preserve">一个小仙桃儿</t>
    <phoneticPr fontId="1" type="noConversion" alignment="left"/>
  </si>
  <si>
    <t xml:space="preserve">https://space.bilibili.com/485105467</t>
    <phoneticPr fontId="1" type="noConversion" alignment="left"/>
  </si>
  <si>
    <t xml:space="preserve">不是普通的桃子 是不让咬的仙桃儿！ 公众号：爱的修行 微博：一个小仙桃儿 不接个人占卜哦！</t>
    <phoneticPr fontId="1" type="noConversion" alignment="left"/>
  </si>
  <si>
    <t xml:space="preserve">我该叫啥_</t>
    <phoneticPr fontId="1" type="noConversion" alignment="left"/>
  </si>
  <si>
    <t xml:space="preserve">https://space.bilibili.com/40724182</t>
    <phoneticPr fontId="1" type="noConversion" alignment="left"/>
  </si>
  <si>
    <r>
      <rPr>
        <rFont val="等线"/>
        <sz val="12.0"/>
        <color rgb="FF000000"/>
      </rPr>
      <t xml:space="preserve">很高兴认识你~ 叫我大君就行！ vb: 我该叫啥a_ 商务合作vx: Yz888-1461</t>
    </r>
    <phoneticPr fontId="1" type="noConversion" alignment="left"/>
  </si>
  <si>
    <t xml:space="preserve">Yz888-1461</t>
    <phoneticPr fontId="1" type="noConversion" alignment="left"/>
  </si>
  <si>
    <t xml:space="preserve">莹莹日记</t>
    <phoneticPr fontId="1" type="noConversion" alignment="left"/>
  </si>
  <si>
    <t xml:space="preserve">https://space.bilibili.com/443844159</t>
    <phoneticPr fontId="1" type="noConversion" alignment="left"/>
  </si>
  <si>
    <t xml:space="preserve">热爱生活的90后宝妈</t>
    <phoneticPr fontId="1" type="noConversion" alignment="left"/>
  </si>
  <si>
    <t xml:space="preserve">认真学习的宋雪峰</t>
    <phoneticPr fontId="1" type="noConversion" alignment="left"/>
  </si>
  <si>
    <t xml:space="preserve">https://space.bilibili.com/122094838</t>
    <phoneticPr fontId="1" type="noConversion" alignment="left"/>
  </si>
  <si>
    <t xml:space="preserve">就是想分享出这些问题</t>
    <phoneticPr fontId="1" type="noConversion" alignment="left"/>
  </si>
  <si>
    <t xml:space="preserve">情怀料理</t>
    <phoneticPr fontId="1" type="noConversion" alignment="left"/>
  </si>
  <si>
    <t xml:space="preserve">https://space.bilibili.com/479573903</t>
    <phoneticPr fontId="1" type="noConversion" alignment="left"/>
  </si>
  <si>
    <t xml:space="preserve">分享一份有情怀的料理，一起回味童年的味道！你们的欢乐，是我创作的动力</t>
    <phoneticPr fontId="1" type="noConversion" alignment="left"/>
  </si>
  <si>
    <t xml:space="preserve">KK字幕组</t>
    <phoneticPr fontId="1" type="noConversion" alignment="left"/>
  </si>
  <si>
    <t xml:space="preserve">https://space.bilibili.com/411869820</t>
    <phoneticPr fontId="1" type="noConversion" alignment="left"/>
  </si>
  <si>
    <t xml:space="preserve">更多内容请关注同名微博</t>
    <phoneticPr fontId="1" type="noConversion" alignment="left"/>
  </si>
  <si>
    <t xml:space="preserve">灶下钟也棠</t>
    <phoneticPr fontId="1" type="noConversion" alignment="left"/>
  </si>
  <si>
    <t xml:space="preserve">https://space.bilibili.com/401408210</t>
    <phoneticPr fontId="1" type="noConversion" alignment="left"/>
  </si>
  <si>
    <t xml:space="preserve">复原古食的汉服小姐姐，不会学习的厨娘不是好数来宝er 催更㈡群：97254428</t>
    <phoneticPr fontId="1" type="noConversion" alignment="left"/>
  </si>
  <si>
    <t xml:space="preserve">夏妈厨房Bili</t>
    <phoneticPr fontId="1" type="noConversion" alignment="left"/>
  </si>
  <si>
    <t xml:space="preserve">https://space.bilibili.com/304709274</t>
    <phoneticPr fontId="1" type="noConversion" alignment="left"/>
  </si>
  <si>
    <r>
      <rPr>
        <rFont val="等线"/>
        <sz val="12.0"/>
        <color rgb="FF000000"/>
      </rPr>
      <t xml:space="preserve">认证原创美食教程，擅长面食小吃 ?：XM16009</t>
    </r>
    <phoneticPr fontId="1" type="noConversion" alignment="left"/>
  </si>
  <si>
    <t xml:space="preserve">XM16009</t>
    <phoneticPr fontId="1" type="noConversion" alignment="left"/>
  </si>
  <si>
    <t xml:space="preserve">kohmydor-公介大号</t>
    <phoneticPr fontId="1" type="noConversion" alignment="left"/>
  </si>
  <si>
    <t xml:space="preserve">https://space.bilibili.com/6877430</t>
    <phoneticPr fontId="1" type="noConversion" alignment="left"/>
  </si>
  <si>
    <t xml:space="preserve">我是公介  weibo   :kosuke公介，微信：kohmydor  日本福冈人 联系:nink-18-24@live.jp</t>
    <phoneticPr fontId="1" type="noConversion" alignment="left"/>
  </si>
  <si>
    <t xml:space="preserve">大大大不过大的大</t>
    <phoneticPr fontId="1" type="noConversion" alignment="left"/>
  </si>
  <si>
    <t xml:space="preserve">https://space.bilibili.com/11698763</t>
    <phoneticPr fontId="1" type="noConversion" alignment="left"/>
  </si>
  <si>
    <t xml:space="preserve">我是男人!!!! ?私?信?加?全?网?最?红?聊?天?兴?趣?群?</t>
    <phoneticPr fontId="1" type="noConversion" alignment="left"/>
  </si>
  <si>
    <t xml:space="preserve">G-NI中国官方账号</t>
    <phoneticPr fontId="1" type="noConversion" alignment="left"/>
  </si>
  <si>
    <t xml:space="preserve">https://space.bilibili.com/377572194</t>
    <phoneticPr fontId="1" type="noConversion" alignment="left"/>
  </si>
  <si>
    <t xml:space="preserve">大家好，我是G-NI，这是我中国账号，以后在这里给大家见面啦！更多精彩视频请关注youtube@G-NI 谢谢大家支持</t>
    <phoneticPr fontId="1" type="noConversion" alignment="left"/>
  </si>
  <si>
    <t xml:space="preserve">东北厨子大鹏</t>
    <phoneticPr fontId="1" type="noConversion" alignment="left"/>
  </si>
  <si>
    <t xml:space="preserve">https://space.bilibili.com/385947617</t>
    <phoneticPr fontId="1" type="noConversion" alignment="left"/>
  </si>
  <si>
    <r>
      <rPr>
        <rFont val="等线"/>
        <sz val="12.0"/>
        <color rgb="FF000000"/>
      </rPr>
      <t xml:space="preserve">铁粉＋a152467818 从厨十五年的厨师一枚，关注我让你做的一手好菜！所有菜品都是原创，每天分享美食！</t>
    </r>
    <phoneticPr fontId="1" type="noConversion" alignment="left"/>
  </si>
  <si>
    <t xml:space="preserve">a152467818</t>
    <phoneticPr fontId="1" type="noConversion" alignment="left"/>
  </si>
  <si>
    <t xml:space="preserve">鮀城大叔</t>
    <phoneticPr fontId="1" type="noConversion" alignment="left"/>
  </si>
  <si>
    <t xml:space="preserve">https://space.bilibili.com/418220165</t>
    <phoneticPr fontId="1" type="noConversion" alignment="left"/>
  </si>
  <si>
    <t xml:space="preserve">大叔我要吃100种年轻人爱吃的东西，欢迎各位朋友关注我！</t>
    <phoneticPr fontId="1" type="noConversion" alignment="left"/>
  </si>
  <si>
    <t xml:space="preserve">乔大朋</t>
    <phoneticPr fontId="1" type="noConversion" alignment="left"/>
  </si>
  <si>
    <t xml:space="preserve">https://space.bilibili.com/417894081</t>
    <phoneticPr fontId="1" type="noConversion" alignment="left"/>
  </si>
  <si>
    <t xml:space="preserve">既然进来了就点个关注吧！交流群：952773817</t>
    <phoneticPr fontId="1" type="noConversion" alignment="left"/>
  </si>
  <si>
    <t xml:space="preserve">厨房呀我在家</t>
    <phoneticPr fontId="1" type="noConversion" alignment="left"/>
  </si>
  <si>
    <t xml:space="preserve">https://space.bilibili.com/4370068</t>
    <phoneticPr fontId="1" type="noConversion" alignment="left"/>
  </si>
  <si>
    <t xml:space="preserve">生活、做饭及日常记录 ~ 微博@snowenn</t>
    <phoneticPr fontId="1" type="noConversion" alignment="left"/>
  </si>
  <si>
    <t xml:space="preserve">请叫我蘑菇娘娘</t>
    <phoneticPr fontId="1" type="noConversion" alignment="left"/>
  </si>
  <si>
    <t xml:space="preserve">https://space.bilibili.com/23094542</t>
    <phoneticPr fontId="1" type="noConversion" alignment="left"/>
  </si>
  <si>
    <t xml:space="preserve">围脖同名~ 我们一起做一枚会做饭的吃货吧~</t>
    <phoneticPr fontId="1" type="noConversion" alignment="left"/>
  </si>
  <si>
    <t xml:space="preserve">BiteClub</t>
    <phoneticPr fontId="1" type="noConversion" alignment="left"/>
  </si>
  <si>
    <t xml:space="preserve">https://space.bilibili.com/65620268</t>
    <phoneticPr fontId="1" type="noConversion" alignment="left"/>
  </si>
  <si>
    <t xml:space="preserve">肥宅快乐领跑者！围脖@Biteclub   加入我们V??：tosmedia 工作联系 ptcyhz备注biteclub</t>
    <phoneticPr fontId="1" type="noConversion" alignment="left"/>
  </si>
  <si>
    <r>
      <rPr>
        <rFont val="Microsoft YaHei"/>
        <sz val="10.0"/>
        <color rgb="FF000000"/>
      </rPr>
      <t xml:space="preserve">ptcyhz</t>
    </r>
    <phoneticPr fontId="1" type="noConversion" alignment="left"/>
  </si>
  <si>
    <t xml:space="preserve">卷卷名字被吃掉了</t>
    <phoneticPr fontId="1" type="noConversion" alignment="left"/>
  </si>
  <si>
    <t xml:space="preserve">https://space.bilibili.com/484662152</t>
    <phoneticPr fontId="1" type="noConversion" alignment="left"/>
  </si>
  <si>
    <t xml:space="preserve">Hi，我是卷卷，爱做饭的小姐姐~微博同名</t>
    <phoneticPr fontId="1" type="noConversion" alignment="left"/>
  </si>
  <si>
    <t xml:space="preserve">吃什么都会胖的阿栋</t>
    <phoneticPr fontId="1" type="noConversion" alignment="left"/>
  </si>
  <si>
    <t xml:space="preserve">https://space.bilibili.com/6985463</t>
    <phoneticPr fontId="1" type="noConversion" alignment="left"/>
  </si>
  <si>
    <r>
      <rPr>
        <rFont val="等线"/>
        <sz val="12.0"/>
        <color rgb="FF000000"/>
      </rPr>
      <t xml:space="preserve">小嗦一口！合作VX:wx040530（注明来意，微商勿扰</t>
    </r>
    <phoneticPr fontId="1" type="noConversion" alignment="left"/>
  </si>
  <si>
    <t xml:space="preserve">wx040530</t>
    <phoneticPr fontId="1" type="noConversion" alignment="left"/>
  </si>
  <si>
    <r>
      <rPr>
        <rFont val="Microsoft YaHei"/>
        <sz val="10.0"/>
        <color rgb="FF000000"/>
      </rPr>
      <t xml:space="preserve">不入驻</t>
    </r>
    <phoneticPr fontId="1" type="noConversion" alignment="left"/>
  </si>
  <si>
    <t xml:space="preserve">薄荷健康</t>
    <phoneticPr fontId="1" type="noConversion" alignment="left"/>
  </si>
  <si>
    <t xml:space="preserve">https://space.bilibili.com/19729246</t>
    <phoneticPr fontId="1" type="noConversion" alignment="left"/>
  </si>
  <si>
    <t xml:space="preserve"> 微博 @薄荷不正经运营号</t>
    <phoneticPr fontId="1" type="noConversion" alignment="left"/>
  </si>
  <si>
    <t xml:space="preserve">国外恶搞大神</t>
    <phoneticPr fontId="1" type="noConversion" alignment="left"/>
  </si>
  <si>
    <t xml:space="preserve">https://space.bilibili.com/81432395</t>
    <phoneticPr fontId="1" type="noConversion" alignment="left"/>
  </si>
  <si>
    <t xml:space="preserve">微信公众号：prank_tv 新浪微博：国外恶搞大神 订阅我，更多精彩内容给你好看！</t>
    <phoneticPr fontId="1" type="noConversion" alignment="left"/>
  </si>
  <si>
    <t xml:space="preserve">致命哥食堂</t>
    <phoneticPr fontId="1" type="noConversion" alignment="left"/>
  </si>
  <si>
    <t xml:space="preserve">https://space.bilibili.com/143305193</t>
    <phoneticPr fontId="1" type="noConversion" alignment="left"/>
  </si>
  <si>
    <t xml:space="preserve">一个不仅热爱美食，还喜欢学做美食的美食阿婆主！</t>
    <phoneticPr fontId="1" type="noConversion" alignment="left"/>
  </si>
  <si>
    <t xml:space="preserve">皇家流沙包</t>
    <phoneticPr fontId="1" type="noConversion" alignment="left"/>
  </si>
  <si>
    <t xml:space="preserve">https://space.bilibili.com/15288260</t>
    <phoneticPr fontId="1" type="noConversion" alignment="left"/>
  </si>
  <si>
    <t xml:space="preserve">会流沙的微博：@_亚历山大的吃货方</t>
    <phoneticPr fontId="1" type="noConversion" alignment="left"/>
  </si>
  <si>
    <t xml:space="preserve">饮食地图</t>
    <phoneticPr fontId="1" type="noConversion" alignment="left"/>
  </si>
  <si>
    <t xml:space="preserve">https://space.bilibili.com/234951259</t>
    <phoneticPr fontId="1" type="noConversion" alignment="left"/>
  </si>
  <si>
    <t xml:space="preserve">给你带来最新奇的料理，分享最实用的美食教程，踏上美妙的饮食之旅。—— 微信/微博：饮食地图cookmap</t>
    <phoneticPr fontId="1" type="noConversion" alignment="left"/>
  </si>
  <si>
    <t xml:space="preserve">我们的小喜</t>
    <phoneticPr fontId="1" type="noConversion" alignment="left"/>
  </si>
  <si>
    <t xml:space="preserve">https://space.bilibili.com/384363501</t>
    <phoneticPr fontId="1" type="noConversion" alignment="left"/>
  </si>
  <si>
    <t xml:space="preserve">手工美食不可负，带你一起慢生活</t>
    <phoneticPr fontId="1" type="noConversion" alignment="left"/>
  </si>
  <si>
    <t xml:space="preserve">喵喵喵大猫</t>
    <phoneticPr fontId="1" type="noConversion" alignment="left"/>
  </si>
  <si>
    <t xml:space="preserve">https://space.bilibili.com/39996593</t>
    <phoneticPr fontId="1" type="noConversion" alignment="left"/>
  </si>
  <si>
    <r>
      <rPr>
        <rFont val="等线"/>
        <sz val="12.0"/>
        <color rgb="FF000000"/>
      </rPr>
      <t xml:space="preserve">元气满满的阿婆主！ 合作加微 【VX号:Mzzi0421】 【微博@喵喵喵大猫i】</t>
    </r>
    <phoneticPr fontId="1" type="noConversion" alignment="left"/>
  </si>
  <si>
    <t xml:space="preserve">Mzzi0421</t>
    <phoneticPr fontId="1" type="noConversion" alignment="left"/>
  </si>
  <si>
    <t xml:space="preserve">川乡小妹儿</t>
    <phoneticPr fontId="1" type="noConversion" alignment="left"/>
  </si>
  <si>
    <t xml:space="preserve">https://space.bilibili.com/272806125</t>
    <phoneticPr fontId="1" type="noConversion" alignment="left"/>
  </si>
  <si>
    <t xml:space="preserve">大家好，我是小妹儿，更多精彩视频会在【西瓜视频】app每日更新，欢迎各位小伙伴来西瓜关注我们哦！</t>
    <phoneticPr fontId="1" type="noConversion" alignment="left"/>
  </si>
  <si>
    <t xml:space="preserve">一只芋圆-</t>
    <phoneticPr fontId="1" type="noConversion" alignment="left"/>
  </si>
  <si>
    <t xml:space="preserve">https://space.bilibili.com/126052050</t>
    <phoneticPr fontId="1" type="noConversion" alignment="left"/>
  </si>
  <si>
    <t xml:space="preserve">淘宝：一只芋圆的零食铺   爱你们 啾啾～  商务合作戳微信Yz888-85</t>
    <phoneticPr fontId="1" type="noConversion" alignment="left"/>
  </si>
  <si>
    <t xml:space="preserve">姗胖胖Joyce</t>
    <phoneticPr fontId="1" type="noConversion" alignment="left"/>
  </si>
  <si>
    <t xml:space="preserve">https://space.bilibili.com/40491956</t>
    <phoneticPr fontId="1" type="noConversion" alignment="left"/>
  </si>
  <si>
    <t xml:space="preserve">做荡糕的胖儿师傅（微博：姗胖胖Joyce）</t>
    <phoneticPr fontId="1" type="noConversion" alignment="left"/>
  </si>
  <si>
    <t xml:space="preserve">安拔拔的脑洞料理</t>
    <phoneticPr fontId="1" type="noConversion" alignment="left"/>
  </si>
  <si>
    <t xml:space="preserve">https://space.bilibili.com/391655610</t>
    <phoneticPr fontId="1" type="noConversion" alignment="left"/>
  </si>
  <si>
    <t xml:space="preserve">国际大厨/??中国女婿/《拜托了冰箱》冰箱家族安贤珉/体验中国美食文化/擅长西餐、韩餐和创意餐/教你做好次的～</t>
    <phoneticPr fontId="1" type="noConversion" alignment="left"/>
  </si>
  <si>
    <t xml:space="preserve">还原神厨</t>
    <phoneticPr fontId="1" type="noConversion" alignment="left"/>
  </si>
  <si>
    <t xml:space="preserve">https://space.bilibili.com/96259500</t>
    <phoneticPr fontId="1" type="noConversion" alignment="left"/>
  </si>
  <si>
    <t xml:space="preserve">每周更新还原美食视频～那些隔屏相望的美食我都能做！</t>
    <phoneticPr fontId="1" type="noConversion" alignment="left"/>
  </si>
  <si>
    <t xml:space="preserve">法国厨师卢克</t>
    <phoneticPr fontId="1" type="noConversion" alignment="left"/>
  </si>
  <si>
    <t xml:space="preserve">https://space.bilibili.com/471491351</t>
    <phoneticPr fontId="1" type="noConversion" alignment="left"/>
  </si>
  <si>
    <t xml:space="preserve">法国厨师卢克官方视频账号： 哔哩哔哩 /YouTube（2020年4月22日注册）/头条，西瓜视频 /抖音</t>
    <phoneticPr fontId="1" type="noConversion" alignment="left"/>
  </si>
  <si>
    <t xml:space="preserve">站着像圆规</t>
    <phoneticPr fontId="1" type="noConversion" alignment="left"/>
  </si>
  <si>
    <t xml:space="preserve">https://space.bilibili.com/20291942</t>
    <phoneticPr fontId="1" type="noConversion" alignment="left"/>
  </si>
  <si>
    <t xml:space="preserve">哦嚯？</t>
    <phoneticPr fontId="1" type="noConversion" alignment="left"/>
  </si>
  <si>
    <t xml:space="preserve">暖暖的Alice姐姐</t>
    <phoneticPr fontId="1" type="noConversion" alignment="left"/>
  </si>
  <si>
    <t xml:space="preserve">https://space.bilibili.com/429712244</t>
    <phoneticPr fontId="1" type="noConversion" alignment="left"/>
  </si>
  <si>
    <t xml:space="preserve">预约Alice亲测微信公众号：爱灵瞳塔罗；创作发布微信公众号：暖暖的Alice姐姐</t>
    <phoneticPr fontId="1" type="noConversion" alignment="left"/>
  </si>
  <si>
    <t xml:space="preserve">吃饱了没有啊</t>
    <phoneticPr fontId="1" type="noConversion" alignment="left"/>
  </si>
  <si>
    <t xml:space="preserve">https://space.bilibili.com/178637066</t>
    <phoneticPr fontId="1" type="noConversion" alignment="left"/>
  </si>
  <si>
    <t xml:space="preserve">很高兴认识你 / 微博@吃饱了没有啊</t>
    <phoneticPr fontId="1" type="noConversion" alignment="left"/>
  </si>
  <si>
    <t xml:space="preserve">大胃王鱼子酱</t>
    <phoneticPr fontId="1" type="noConversion" alignment="left"/>
  </si>
  <si>
    <t xml:space="preserve">https://space.bilibili.com/217818762</t>
    <phoneticPr fontId="1" type="noConversion" alignment="left"/>
  </si>
  <si>
    <r>
      <rPr>
        <rFont val="等线"/>
        <sz val="12.0"/>
        <color rgb="FF000000"/>
      </rPr>
      <t xml:space="preserve">weibo：大胃王鱼子酱，商务vx：kenyou2076</t>
    </r>
    <phoneticPr fontId="1" type="noConversion" alignment="left"/>
  </si>
  <si>
    <r>
      <rPr>
        <rFont val="PingFang SC"/>
        <sz val="9.0"/>
        <color rgb="FF2B2B2B"/>
      </rPr>
      <t xml:space="preserve">微信</t>
    </r>
    <phoneticPr fontId="1" type="noConversion" alignment="left"/>
  </si>
  <si>
    <t xml:space="preserve">kenyou2076</t>
    <phoneticPr fontId="1" type="noConversion" alignment="left"/>
  </si>
  <si>
    <t xml:space="preserve">水果那些事儿</t>
    <phoneticPr fontId="1" type="noConversion" alignment="left"/>
  </si>
  <si>
    <t xml:space="preserve">https://space.bilibili.com/109888905</t>
    <phoneticPr fontId="1" type="noConversion" alignment="left"/>
  </si>
  <si>
    <t xml:space="preserve">【淘宝店铺：水果那些事儿】一个分享水果知识视频的小农人！微信、微博：Fruit那些事儿</t>
    <phoneticPr fontId="1" type="noConversion" alignment="left"/>
  </si>
  <si>
    <r>
      <rPr>
        <rFont val="等线"/>
        <sz val="12.0"/>
        <color rgb="FF000000"/>
      </rPr>
      <t xml:space="preserve">臻和牛字幕组</t>
    </r>
    <phoneticPr fontId="1" type="noConversion" alignment="left"/>
  </si>
  <si>
    <t xml:space="preserve">https://space.bilibili.com/101045364</t>
    <phoneticPr fontId="1" type="noConversion" alignment="left"/>
  </si>
  <si>
    <r>
      <rPr>
        <rFont val="等线"/>
        <sz val="12.0"/>
        <color rgb="FF000000"/>
      </rPr>
      <t xml:space="preserve">淘宝搜【臻和牛】就可以找到我们啦。微博：牛排批发网；微信群：ZackKing113；线下门店：嘉兴经开万达广场4楼</t>
    </r>
    <phoneticPr fontId="1" type="noConversion" alignment="left"/>
  </si>
  <si>
    <r>
      <rPr>
        <rFont val="PingFang SC"/>
        <sz val="9.0"/>
        <color rgb="FF2B2B2B"/>
      </rPr>
      <t xml:space="preserve">ZackKing113</t>
    </r>
    <phoneticPr fontId="1" type="noConversion" alignment="left"/>
  </si>
  <si>
    <r>
      <rPr>
        <rFont val="Microsoft YaHei"/>
        <sz val="10.0"/>
        <color rgb="FF000000"/>
      </rPr>
      <t xml:space="preserve">牛排神器</t>
    </r>
    <phoneticPr fontId="1" type="noConversion" alignment="left"/>
  </si>
  <si>
    <t xml:space="preserve">路过的假面骑士</t>
    <phoneticPr fontId="1" type="noConversion" alignment="left"/>
  </si>
  <si>
    <t xml:space="preserve">https://space.bilibili.com/1828737</t>
    <phoneticPr fontId="1" type="noConversion" alignment="left"/>
  </si>
  <si>
    <t xml:space="preserve">做饭什么的最简单了  (～￣▽￣)～心宽体胖故我在 我乃肥宅我自在</t>
    <phoneticPr fontId="1" type="noConversion" alignment="left"/>
  </si>
  <si>
    <t xml:space="preserve">皮科医生魏小博</t>
    <phoneticPr fontId="1" type="noConversion" alignment="left"/>
  </si>
  <si>
    <t xml:space="preserve">https://space.bilibili.com/456404164</t>
    <phoneticPr fontId="1" type="noConversion" alignment="left"/>
  </si>
  <si>
    <t xml:space="preserve">北京大学皮肤Xing病学博士 北京某三甲医院皮肤科医生 欢迎关注，帮你变美 微博同名</t>
    <phoneticPr fontId="1" type="noConversion" alignment="left"/>
  </si>
  <si>
    <t xml:space="preserve">村意CY</t>
    <phoneticPr fontId="1" type="noConversion" alignment="left"/>
  </si>
  <si>
    <t xml:space="preserve">https://space.bilibili.com/238676079</t>
    <phoneticPr fontId="1" type="noConversion" alignment="left"/>
  </si>
  <si>
    <r>
      <rPr>
        <rFont val="等线"/>
        <sz val="12.0"/>
        <color rgb="FF000000"/>
      </rPr>
      <t xml:space="preserve">村小意VX：cunyi66   QQ交流群：672654704</t>
    </r>
    <phoneticPr fontId="1" type="noConversion" alignment="left"/>
  </si>
  <si>
    <t xml:space="preserve">cunyi66</t>
    <phoneticPr fontId="1" type="noConversion" alignment="left"/>
  </si>
  <si>
    <r>
      <rPr>
        <rFont val="Microsoft YaHei"/>
        <sz val="10.0"/>
        <color rgb="FF000000"/>
      </rPr>
      <t xml:space="preserve">村意</t>
    </r>
    <phoneticPr fontId="1" type="noConversion" alignment="left"/>
  </si>
  <si>
    <t xml:space="preserve">大胃阿伦</t>
    <phoneticPr fontId="1" type="noConversion" alignment="left"/>
  </si>
  <si>
    <t xml:space="preserve">https://space.bilibili.com/330521448</t>
    <phoneticPr fontId="1" type="noConversion" alignment="left"/>
  </si>
  <si>
    <t xml:space="preserve">微信公众号：大胃阿伦 微博：大胃阿伦，不加王字的是真的哦！你陪着我的时候，吃什么都好。我们一起吃遍世界！欢迎来微博和微信公众号找我玩～</t>
    <phoneticPr fontId="1" type="noConversion" alignment="left"/>
  </si>
  <si>
    <t xml:space="preserve">吾恩5n</t>
    <phoneticPr fontId="1" type="noConversion" alignment="left"/>
  </si>
  <si>
    <t xml:space="preserve">https://space.bilibili.com/2099436</t>
    <phoneticPr fontId="1" type="noConversion" alignment="left"/>
  </si>
  <si>
    <t xml:space="preserve">http://weibo.com/5n5n</t>
    <phoneticPr fontId="1" type="noConversion" alignment="left"/>
  </si>
  <si>
    <t xml:space="preserve">边白贝是忽悠抱着的猫</t>
    <phoneticPr fontId="1" type="noConversion" alignment="left"/>
  </si>
  <si>
    <t xml:space="preserve">https://space.bilibili.com/36965114</t>
    <phoneticPr fontId="1" type="noConversion" alignment="left"/>
  </si>
  <si>
    <t xml:space="preserve">DDEONGGAE(DONKEY)HONGSOUND MBRO PRUMIR授权搬运中(偶尔搬自然环境音的视频)</t>
    <phoneticPr fontId="1" type="noConversion" alignment="left"/>
  </si>
  <si>
    <t xml:space="preserve">小西沟沟草</t>
    <phoneticPr fontId="1" type="noConversion" alignment="left"/>
  </si>
  <si>
    <t xml:space="preserve">https://space.bilibili.com/403776414</t>
    <phoneticPr fontId="1" type="noConversion" alignment="left"/>
  </si>
  <si>
    <t xml:space="preserve">是皮牙子，我加了皮牙子</t>
    <phoneticPr fontId="1" type="noConversion" alignment="left"/>
  </si>
  <si>
    <t xml:space="preserve">土豆炸弹PotatoBomb</t>
    <phoneticPr fontId="1" type="noConversion" alignment="left"/>
  </si>
  <si>
    <t xml:space="preserve">https://space.bilibili.com/1525320</t>
    <phoneticPr fontId="1" type="noConversion" alignment="left"/>
  </si>
  <si>
    <t xml:space="preserve">吃播搬运工，只搬运无字幕无剪辑原片，想用原片素材请自取</t>
    <phoneticPr fontId="1" type="noConversion" alignment="left"/>
  </si>
  <si>
    <t xml:space="preserve">仙女要吃遍天下</t>
    <phoneticPr fontId="1" type="noConversion" alignment="left"/>
  </si>
  <si>
    <t xml:space="preserve">https://space.bilibili.com/151211344</t>
    <phoneticPr fontId="1" type="noConversion" alignment="left"/>
  </si>
  <si>
    <t xml:space="preserve">认真做搬运的搬运工。吃吃吃，填饱肚子先~~~~微信公众号：xeehoo</t>
    <phoneticPr fontId="1" type="noConversion" alignment="left"/>
  </si>
  <si>
    <t xml:space="preserve">nyanya喵桑</t>
    <phoneticPr fontId="1" type="noConversion" alignment="left"/>
  </si>
  <si>
    <t xml:space="preserve">https://space.bilibili.com/178278</t>
    <phoneticPr fontId="1" type="noConversion" alignment="left"/>
  </si>
  <si>
    <t xml:space="preserve">手残爱鼠又爱喵，不定时更新~(￣ω￣) 群号：58396879</t>
    <phoneticPr fontId="1" type="noConversion" alignment="left"/>
  </si>
  <si>
    <t xml:space="preserve">种地少女</t>
    <phoneticPr fontId="1" type="noConversion" alignment="left"/>
  </si>
  <si>
    <t xml:space="preserve">https://space.bilibili.com/131482108</t>
    <phoneticPr fontId="1" type="noConversion" alignment="left"/>
  </si>
  <si>
    <r>
      <rPr>
        <rFont val="等线"/>
        <sz val="12.0"/>
        <color rgb="FF000000"/>
      </rPr>
      <t xml:space="preserve">微博@种地地地 一起做个快乐的人！ 合作联系vx：YZ888312（备注品牌或来意）</t>
    </r>
    <phoneticPr fontId="1" type="noConversion" alignment="left"/>
  </si>
  <si>
    <t xml:space="preserve">YZ888312</t>
    <phoneticPr fontId="1" type="noConversion" alignment="left"/>
  </si>
  <si>
    <t xml:space="preserve">小猪猪特能吃</t>
    <phoneticPr fontId="1" type="noConversion" alignment="left"/>
  </si>
  <si>
    <t xml:space="preserve">https://space.bilibili.com/110055866</t>
    <phoneticPr fontId="1" type="noConversion" alignment="left"/>
  </si>
  <si>
    <t xml:space="preserve">图文and勾搭小猪猪，微博@小猪猪特能吃 ，虎牙直播房间号517527，想要微信号的可以私信我哦~</t>
    <phoneticPr fontId="1" type="noConversion" alignment="left"/>
  </si>
  <si>
    <t xml:space="preserve">C戈戈</t>
    <phoneticPr fontId="1" type="noConversion" alignment="left"/>
  </si>
  <si>
    <t xml:space="preserve">https://space.bilibili.com/489117797</t>
    <phoneticPr fontId="1" type="noConversion" alignment="left"/>
  </si>
  <si>
    <t xml:space="preserve">研究女性形体的C戈戈  （非常猥琐哈哈哈哈哈）   【形体逻辑+体态矫正】 微博@私人教练C戈</t>
    <phoneticPr fontId="1" type="noConversion" alignment="left"/>
  </si>
  <si>
    <t xml:space="preserve">娇美人豫睿珠宝</t>
    <phoneticPr fontId="1" type="noConversion" alignment="left"/>
  </si>
  <si>
    <t xml:space="preserve">‘3531262705284749</t>
    <phoneticPr fontId="1" type="noConversion" alignment="left"/>
  </si>
  <si>
    <t xml:space="preserve">https://www.douyin.com/share/user/3531262705284749</t>
    <phoneticPr fontId="1" type="noConversion" alignment="left"/>
  </si>
  <si>
    <r>
      <rPr>
        <rFont val="Microsoft YaHei"/>
        <sz val="10.0"/>
        <color rgb="FF000000"/>
      </rPr>
      <t xml:space="preserve">jx99851</t>
    </r>
    <phoneticPr fontId="1" type="noConversion" alignment="left"/>
  </si>
  <si>
    <t xml:space="preserve">全球宝藏音乐</t>
    <phoneticPr fontId="1" type="noConversion" alignment="left"/>
  </si>
  <si>
    <t xml:space="preserve">‘3214625704257928</t>
    <phoneticPr fontId="1" type="noConversion" alignment="left"/>
  </si>
  <si>
    <t xml:space="preserve">https://www.douyin.com/share/user/3214625704257928</t>
    <phoneticPr fontId="1" type="noConversion" alignment="left"/>
  </si>
  <si>
    <r>
      <rPr>
        <rFont val="Microsoft YaHei"/>
        <sz val="10.0"/>
        <color rgb="FF000000"/>
      </rPr>
      <t xml:space="preserve">yangliluyunlong</t>
    </r>
    <phoneticPr fontId="1" type="noConversion" alignment="left"/>
  </si>
  <si>
    <t xml:space="preserve">雷雷别吃了</t>
    <phoneticPr fontId="1" type="noConversion" alignment="left"/>
  </si>
  <si>
    <r>
      <rPr>
        <rFont val="Microsoft YaHei"/>
        <sz val="10.0"/>
        <color rgb="FF000000"/>
      </rPr>
      <t xml:space="preserve">‘2845143506103917</t>
    </r>
    <phoneticPr fontId="1" type="noConversion" alignment="left"/>
  </si>
  <si>
    <t xml:space="preserve">https://www.douyin.com/share/user/2845143506103917</t>
    <phoneticPr fontId="1" type="noConversion" alignment="left"/>
  </si>
  <si>
    <r>
      <rPr>
        <rFont val="Microsoft YaHei"/>
        <sz val="10.0"/>
        <color rgb="FF000000"/>
      </rPr>
      <t xml:space="preserve">抖音</t>
    </r>
    <phoneticPr fontId="1" type="noConversion" alignment="left"/>
  </si>
  <si>
    <t xml:space="preserve">碧海生鲜海产品</t>
    <phoneticPr fontId="1" type="noConversion" alignment="left"/>
  </si>
  <si>
    <r>
      <rPr>
        <rFont val="Microsoft YaHei"/>
        <sz val="10.0"/>
        <color rgb="FF000000"/>
      </rPr>
      <t xml:space="preserve">‘108632922110</t>
    </r>
    <phoneticPr fontId="1" type="noConversion" alignment="left"/>
  </si>
  <si>
    <t xml:space="preserve">https://www.douyin.com/share/user/108632922110</t>
    <phoneticPr fontId="1" type="noConversion" alignment="left"/>
  </si>
  <si>
    <t xml:space="preserve">倪倪来啦</t>
    <phoneticPr fontId="1" type="noConversion" alignment="left"/>
  </si>
  <si>
    <t xml:space="preserve">‘1534567181718152</t>
    <phoneticPr fontId="1" type="noConversion" alignment="left"/>
  </si>
  <si>
    <t xml:space="preserve">https://www.douyin.com/share/user/1534567181718152</t>
    <phoneticPr fontId="1" type="noConversion" alignment="left"/>
  </si>
  <si>
    <r>
      <rPr>
        <rFont val="Microsoft YaHei"/>
        <sz val="10.0"/>
        <color rgb="FF000000"/>
      </rPr>
      <t xml:space="preserve">ney9464</t>
    </r>
    <phoneticPr fontId="1" type="noConversion" alignment="left"/>
  </si>
  <si>
    <t xml:space="preserve">初妆食尚</t>
    <phoneticPr fontId="1" type="noConversion" alignment="left"/>
  </si>
  <si>
    <t xml:space="preserve">‘3707207569387719</t>
    <phoneticPr fontId="1" type="noConversion" alignment="left"/>
  </si>
  <si>
    <t xml:space="preserve">https://www.douyin.com/share/user/3707207569387719</t>
    <phoneticPr fontId="1" type="noConversion" alignment="left"/>
  </si>
  <si>
    <r>
      <rPr>
        <rFont val="Microsoft YaHei"/>
        <sz val="10.0"/>
        <color rgb="FF000000"/>
      </rPr>
      <t xml:space="preserve">Li_su2013</t>
    </r>
    <phoneticPr fontId="1" type="noConversion" alignment="left"/>
  </si>
  <si>
    <t xml:space="preserve">杰杰</t>
    <phoneticPr fontId="1" type="noConversion" alignment="left"/>
  </si>
  <si>
    <t xml:space="preserve">‘2308611547606547</t>
    <phoneticPr fontId="1" type="noConversion" alignment="left"/>
  </si>
  <si>
    <t xml:space="preserve">https://www.douyin.com/share/user/2308611547606547</t>
    <phoneticPr fontId="1" type="noConversion" alignment="left"/>
  </si>
  <si>
    <t xml:space="preserve">豆豆花游戏</t>
    <phoneticPr fontId="1" type="noConversion" alignment="left"/>
  </si>
  <si>
    <t xml:space="preserve">‘3689588746093998</t>
    <phoneticPr fontId="1" type="noConversion" alignment="left"/>
  </si>
  <si>
    <t xml:space="preserve">https://www.douyin.com/share/user/3689588746093998</t>
    <phoneticPr fontId="1" type="noConversion" alignment="left"/>
  </si>
  <si>
    <t xml:space="preserve">贝仔日料寿司培训</t>
    <phoneticPr fontId="1" type="noConversion" alignment="left"/>
  </si>
  <si>
    <t xml:space="preserve">‘16959624806</t>
    <phoneticPr fontId="1" type="noConversion" alignment="left"/>
  </si>
  <si>
    <t xml:space="preserve">https://www.douyin.com/share/user/16959624806</t>
    <phoneticPr fontId="1" type="noConversion" alignment="left"/>
  </si>
  <si>
    <r>
      <rPr>
        <rFont val="Microsoft YaHei"/>
        <sz val="10.0"/>
        <color rgb="FF000000"/>
      </rPr>
      <t xml:space="preserve">beiqinghe525</t>
    </r>
    <phoneticPr fontId="1" type="noConversion" alignment="left"/>
  </si>
  <si>
    <t xml:space="preserve">蒙图中天</t>
    <phoneticPr fontId="1" type="noConversion" alignment="left"/>
  </si>
  <si>
    <t xml:space="preserve">‘2669231822354365</t>
    <phoneticPr fontId="1" type="noConversion" alignment="left"/>
  </si>
  <si>
    <t xml:space="preserve">https://www.douyin.com/share/user/2669231822354365</t>
    <phoneticPr fontId="1" type="noConversion" alignment="left"/>
  </si>
  <si>
    <r>
      <rPr>
        <rFont val="Microsoft YaHei"/>
        <sz val="10.0"/>
        <color rgb="FF000000"/>
      </rPr>
      <t xml:space="preserve">nrg811</t>
    </r>
    <phoneticPr fontId="1" type="noConversion" alignment="left"/>
  </si>
  <si>
    <t xml:space="preserve">会跳舞的汪汪队</t>
    <phoneticPr fontId="1" type="noConversion" alignment="left"/>
  </si>
  <si>
    <t xml:space="preserve">‘105361743571</t>
    <phoneticPr fontId="1" type="noConversion" alignment="left"/>
  </si>
  <si>
    <t xml:space="preserve">https://www.douyin.com/share/user/105361743571</t>
    <phoneticPr fontId="1" type="noConversion" alignment="left"/>
  </si>
  <si>
    <t xml:space="preserve">东庆兄:thinking_face:</t>
    <phoneticPr fontId="1" type="noConversion" alignment="left"/>
  </si>
  <si>
    <t xml:space="preserve">‘57752746823</t>
    <phoneticPr fontId="1" type="noConversion" alignment="left"/>
  </si>
  <si>
    <t xml:space="preserve">https://www.douyin.com/share/user/57752746823</t>
    <phoneticPr fontId="1" type="noConversion" alignment="left"/>
  </si>
  <si>
    <t xml:space="preserve">樱花吃重庆</t>
    <phoneticPr fontId="1" type="noConversion" alignment="left"/>
  </si>
  <si>
    <t xml:space="preserve">‘63706273107</t>
    <phoneticPr fontId="1" type="noConversion" alignment="left"/>
  </si>
  <si>
    <t xml:space="preserve">https://www.douyin.com/share/user/63706273107</t>
    <phoneticPr fontId="1" type="noConversion" alignment="left"/>
  </si>
  <si>
    <r>
      <rPr>
        <rFont val="Microsoft YaHei"/>
        <sz val="10.0"/>
        <color rgb="FF000000"/>
      </rPr>
      <t xml:space="preserve">jingxiCA</t>
    </r>
    <phoneticPr fontId="1" type="noConversion" alignment="left"/>
  </si>
  <si>
    <t xml:space="preserve">没没萝了卜</t>
    <phoneticPr fontId="1" type="noConversion" alignment="left"/>
  </si>
  <si>
    <t xml:space="preserve">‘1763249528770987</t>
    <phoneticPr fontId="1" type="noConversion" alignment="left"/>
  </si>
  <si>
    <t xml:space="preserve">https://www.douyin.com/share/user/1763249528770987</t>
    <phoneticPr fontId="1" type="noConversion" alignment="left"/>
  </si>
  <si>
    <r>
      <rPr>
        <rFont val="Microsoft YaHei"/>
        <sz val="10.0"/>
        <color rgb="FF000000"/>
      </rPr>
      <t xml:space="preserve">S1398444240</t>
    </r>
    <phoneticPr fontId="1" type="noConversion" alignment="left"/>
  </si>
  <si>
    <t xml:space="preserve">江湖月报</t>
    <phoneticPr fontId="1" type="noConversion" alignment="left"/>
  </si>
  <si>
    <t xml:space="preserve">‘81179994803</t>
    <phoneticPr fontId="1" type="noConversion" alignment="left"/>
  </si>
  <si>
    <t xml:space="preserve">https://www.douyin.com/share/user/81179994803</t>
    <phoneticPr fontId="1" type="noConversion" alignment="left"/>
  </si>
  <si>
    <t xml:space="preserve">马天龙</t>
    <phoneticPr fontId="1" type="noConversion" alignment="left"/>
  </si>
  <si>
    <t xml:space="preserve">‘59490044581</t>
    <phoneticPr fontId="1" type="noConversion" alignment="left"/>
  </si>
  <si>
    <t xml:space="preserve">https://www.douyin.com/share/user/59490044581</t>
    <phoneticPr fontId="1" type="noConversion" alignment="left"/>
  </si>
  <si>
    <t xml:space="preserve">黄大维（美食）</t>
    <phoneticPr fontId="1" type="noConversion" alignment="left"/>
  </si>
  <si>
    <t xml:space="preserve">‘1261894092467428</t>
    <phoneticPr fontId="1" type="noConversion" alignment="left"/>
  </si>
  <si>
    <t xml:space="preserve">https://www.douyin.com/share/user/1261894092467428</t>
    <phoneticPr fontId="1" type="noConversion" alignment="left"/>
  </si>
  <si>
    <r>
      <rPr>
        <rFont val="Microsoft YaHei"/>
        <sz val="10.0"/>
        <color rgb="FF000000"/>
      </rPr>
      <t xml:space="preserve">hw7897890</t>
    </r>
    <phoneticPr fontId="1" type="noConversion" alignment="left"/>
  </si>
  <si>
    <t xml:space="preserve">小糖哥和小鹤哥</t>
    <phoneticPr fontId="1" type="noConversion" alignment="left"/>
  </si>
  <si>
    <t xml:space="preserve">‘55007988792</t>
    <phoneticPr fontId="1" type="noConversion" alignment="left"/>
  </si>
  <si>
    <t xml:space="preserve">https://www.douyin.com/share/user/55007988792</t>
    <phoneticPr fontId="1" type="noConversion" alignment="left"/>
  </si>
  <si>
    <t xml:space="preserve">生活不易</t>
    <phoneticPr fontId="1" type="noConversion" alignment="left"/>
  </si>
  <si>
    <t xml:space="preserve">闭眼听风:rainbow:</t>
    <phoneticPr fontId="1" type="noConversion" alignment="left"/>
  </si>
  <si>
    <t xml:space="preserve">‘1807193453892204</t>
    <phoneticPr fontId="1" type="noConversion" alignment="left"/>
  </si>
  <si>
    <t xml:space="preserve">https://www.douyin.com/share/user/1807193453892204</t>
    <phoneticPr fontId="1" type="noConversion" alignment="left"/>
  </si>
  <si>
    <t xml:space="preserve">常州左艳男装官方旗舰店</t>
    <phoneticPr fontId="1" type="noConversion" alignment="left"/>
  </si>
  <si>
    <t xml:space="preserve">‘98579485567</t>
    <phoneticPr fontId="1" type="noConversion" alignment="left"/>
  </si>
  <si>
    <t xml:space="preserve">https://www.douyin.com/share/user/98579485567</t>
    <phoneticPr fontId="1" type="noConversion" alignment="left"/>
  </si>
  <si>
    <t xml:space="preserve">安妮三餐</t>
    <phoneticPr fontId="1" type="noConversion" alignment="left"/>
  </si>
  <si>
    <t xml:space="preserve">‘2299831295415719</t>
    <phoneticPr fontId="1" type="noConversion" alignment="left"/>
  </si>
  <si>
    <t xml:space="preserve">https://www.douyin.com/share/user/2299831295415719</t>
    <phoneticPr fontId="1" type="noConversion" alignment="left"/>
  </si>
  <si>
    <r>
      <rPr>
        <rFont val="Microsoft YaHei"/>
        <sz val="10.0"/>
        <color rgb="FF000000"/>
      </rPr>
      <t xml:space="preserve">MM975368</t>
    </r>
    <phoneticPr fontId="1" type="noConversion" alignment="left"/>
  </si>
  <si>
    <t xml:space="preserve">COCO孟可佳</t>
    <phoneticPr fontId="1" type="noConversion" alignment="left"/>
  </si>
  <si>
    <t xml:space="preserve">‘25855759254</t>
    <phoneticPr fontId="1" type="noConversion" alignment="left"/>
  </si>
  <si>
    <t xml:space="preserve">https://www.douyin.com/share/user/25855759254</t>
    <phoneticPr fontId="1" type="noConversion" alignment="left"/>
  </si>
  <si>
    <r>
      <rPr>
        <rFont val="Microsoft YaHei"/>
        <sz val="10.0"/>
        <color rgb="FF000000"/>
      </rPr>
      <t xml:space="preserve">P13304817878</t>
    </r>
    <phoneticPr fontId="1" type="noConversion" alignment="left"/>
  </si>
  <si>
    <t xml:space="preserve">ERRHUA设计笔记</t>
    <phoneticPr fontId="1" type="noConversion" alignment="left"/>
  </si>
  <si>
    <t xml:space="preserve">‘104550883666</t>
    <phoneticPr fontId="1" type="noConversion" alignment="left"/>
  </si>
  <si>
    <t xml:space="preserve">https://www.douyin.com/share/user/104550883666</t>
    <phoneticPr fontId="1" type="noConversion" alignment="left"/>
  </si>
  <si>
    <t xml:space="preserve">宝妈三三手工烘培</t>
    <phoneticPr fontId="1" type="noConversion" alignment="left"/>
  </si>
  <si>
    <t xml:space="preserve">‘109641497754</t>
    <phoneticPr fontId="1" type="noConversion" alignment="left"/>
  </si>
  <si>
    <t xml:space="preserve">https://www.douyin.com/share/user/109641497754</t>
    <phoneticPr fontId="1" type="noConversion" alignment="left"/>
  </si>
  <si>
    <r>
      <rPr>
        <rFont val="Microsoft YaHei"/>
        <sz val="10.0"/>
        <color rgb="FF000000"/>
      </rPr>
      <t xml:space="preserve">baomasansan6</t>
    </r>
    <phoneticPr fontId="1" type="noConversion" alignment="left"/>
  </si>
  <si>
    <t xml:space="preserve">ASUKA臻哥</t>
    <phoneticPr fontId="1" type="noConversion" alignment="left"/>
  </si>
  <si>
    <t xml:space="preserve">‘59599496282</t>
    <phoneticPr fontId="1" type="noConversion" alignment="left"/>
  </si>
  <si>
    <t xml:space="preserve">https://www.douyin.com/share/user/59599496282</t>
    <phoneticPr fontId="1" type="noConversion" alignment="left"/>
  </si>
  <si>
    <t xml:space="preserve">酵典餐饮培训</t>
    <phoneticPr fontId="1" type="noConversion" alignment="left"/>
  </si>
  <si>
    <t xml:space="preserve">‘59672865383</t>
    <phoneticPr fontId="1" type="noConversion" alignment="left"/>
  </si>
  <si>
    <t xml:space="preserve">https://www.douyin.com/share/user/59672865383</t>
    <phoneticPr fontId="1" type="noConversion" alignment="left"/>
  </si>
  <si>
    <r>
      <rPr>
        <rFont val="Microsoft YaHei"/>
        <sz val="10.0"/>
        <color rgb="FF000000"/>
      </rPr>
      <t xml:space="preserve">150 0753 2224</t>
    </r>
    <phoneticPr fontId="1" type="noConversion" alignment="left"/>
  </si>
  <si>
    <t xml:space="preserve">:rainbow:张雯静</t>
    <phoneticPr fontId="1" type="noConversion" alignment="left"/>
  </si>
  <si>
    <t xml:space="preserve">‘60106987432</t>
    <phoneticPr fontId="1" type="noConversion" alignment="left"/>
  </si>
  <si>
    <t xml:space="preserve">https://www.douyin.com/share/user/60106987432</t>
    <phoneticPr fontId="1" type="noConversion" alignment="left"/>
  </si>
  <si>
    <r>
      <rPr>
        <rFont val="Microsoft YaHei"/>
        <sz val="10.0"/>
        <color rgb="FF000000"/>
      </rPr>
      <t xml:space="preserve">zwj13882356</t>
    </r>
    <phoneticPr fontId="1" type="noConversion" alignment="left"/>
  </si>
  <si>
    <t xml:space="preserve">高新技术产业开发区乐享装饰设计工作室</t>
    <phoneticPr fontId="1" type="noConversion" alignment="left"/>
  </si>
  <si>
    <t xml:space="preserve">‘64135839470</t>
    <phoneticPr fontId="1" type="noConversion" alignment="left"/>
  </si>
  <si>
    <t xml:space="preserve">https://www.douyin.com/share/user/64135839470</t>
    <phoneticPr fontId="1" type="noConversion" alignment="left"/>
  </si>
  <si>
    <r>
      <rPr>
        <rFont val="Microsoft YaHei"/>
        <sz val="10.0"/>
        <color rgb="FF000000"/>
      </rPr>
      <t xml:space="preserve">151 2333 2572</t>
    </r>
    <phoneticPr fontId="1" type="noConversion" alignment="left"/>
  </si>
  <si>
    <t xml:space="preserve">大姐姐INKO</t>
    <phoneticPr fontId="1" type="noConversion" alignment="left"/>
  </si>
  <si>
    <t xml:space="preserve">‘58108555281</t>
    <phoneticPr fontId="1" type="noConversion" alignment="left"/>
  </si>
  <si>
    <t xml:space="preserve">https://www.douyin.com/share/user/58108555281</t>
    <phoneticPr fontId="1" type="noConversion" alignment="left"/>
  </si>
  <si>
    <t xml:space="preserve">宝哥还是那个小火腿</t>
    <phoneticPr fontId="1" type="noConversion" alignment="left"/>
  </si>
  <si>
    <t xml:space="preserve">‘6443543649</t>
    <phoneticPr fontId="1" type="noConversion" alignment="left"/>
  </si>
  <si>
    <t xml:space="preserve">https://www.douyin.com/share/user/6443543649</t>
    <phoneticPr fontId="1" type="noConversion" alignment="left"/>
  </si>
  <si>
    <t xml:space="preserve">设计师阿强</t>
    <phoneticPr fontId="1" type="noConversion" alignment="left"/>
  </si>
  <si>
    <t xml:space="preserve">‘62511414198</t>
    <phoneticPr fontId="1" type="noConversion" alignment="left"/>
  </si>
  <si>
    <t xml:space="preserve">https://www.douyin.com/share/user/62511414198</t>
    <phoneticPr fontId="1" type="noConversion" alignment="left"/>
  </si>
  <si>
    <t xml:space="preserve">函函妈</t>
    <phoneticPr fontId="1" type="noConversion" alignment="left"/>
  </si>
  <si>
    <t xml:space="preserve">‘60694509001</t>
    <phoneticPr fontId="1" type="noConversion" alignment="left"/>
  </si>
  <si>
    <t xml:space="preserve">https://www.douyin.com/share/user/60694509001</t>
    <phoneticPr fontId="1" type="noConversion" alignment="left"/>
  </si>
  <si>
    <t xml:space="preserve">瑶姐精选好物</t>
    <phoneticPr fontId="1" type="noConversion" alignment="left"/>
  </si>
  <si>
    <t xml:space="preserve">‘102916899441</t>
    <phoneticPr fontId="1" type="noConversion" alignment="left"/>
  </si>
  <si>
    <t xml:space="preserve">https://www.douyin.com/share/user/102916899441</t>
    <phoneticPr fontId="1" type="noConversion" alignment="left"/>
  </si>
  <si>
    <t xml:space="preserve">有缘☆有份</t>
    <phoneticPr fontId="1" type="noConversion" alignment="left"/>
  </si>
  <si>
    <t xml:space="preserve">‘3372928483727996</t>
    <phoneticPr fontId="1" type="noConversion" alignment="left"/>
  </si>
  <si>
    <t xml:space="preserve">https://www.douyin.com/share/user/3372928483727996</t>
    <phoneticPr fontId="1" type="noConversion" alignment="left"/>
  </si>
  <si>
    <t xml:space="preserve">你的浩教官呀:red_heart:</t>
    <phoneticPr fontId="1" type="noConversion" alignment="left"/>
  </si>
  <si>
    <t xml:space="preserve">‘58009178406</t>
    <phoneticPr fontId="1" type="noConversion" alignment="left"/>
  </si>
  <si>
    <t xml:space="preserve">https://www.douyin.com/share/user/58009178406</t>
    <phoneticPr fontId="1" type="noConversion" alignment="left"/>
  </si>
  <si>
    <t xml:space="preserve">尤李特色餐饮</t>
    <phoneticPr fontId="1" type="noConversion" alignment="left"/>
  </si>
  <si>
    <t xml:space="preserve">‘3179388160453107</t>
    <phoneticPr fontId="1" type="noConversion" alignment="left"/>
  </si>
  <si>
    <t xml:space="preserve">https://www.douyin.com/share/user/3179388160453107</t>
    <phoneticPr fontId="1" type="noConversion" alignment="left"/>
  </si>
  <si>
    <r>
      <rPr>
        <rFont val="Microsoft YaHei"/>
        <sz val="10.0"/>
        <color rgb="FF000000"/>
      </rPr>
      <t xml:space="preserve">youleebrand</t>
    </r>
    <phoneticPr fontId="1" type="noConversion" alignment="left"/>
  </si>
  <si>
    <t xml:space="preserve">鹏哥</t>
    <phoneticPr fontId="1" type="noConversion" alignment="left"/>
  </si>
  <si>
    <t xml:space="preserve">‘760485970446135</t>
    <phoneticPr fontId="1" type="noConversion" alignment="left"/>
  </si>
  <si>
    <t xml:space="preserve">https://www.douyin.com/share/user/760485970446135</t>
    <phoneticPr fontId="1" type="noConversion" alignment="left"/>
  </si>
  <si>
    <t xml:space="preserve">清水</t>
    <phoneticPr fontId="1" type="noConversion" alignment="left"/>
  </si>
  <si>
    <t xml:space="preserve">‘66475133783</t>
    <phoneticPr fontId="1" type="noConversion" alignment="left"/>
  </si>
  <si>
    <t xml:space="preserve">https://www.douyin.com/share/user/66475133783</t>
    <phoneticPr fontId="1" type="noConversion" alignment="left"/>
  </si>
  <si>
    <t xml:space="preserve">‘59074354431</t>
    <phoneticPr fontId="1" type="noConversion" alignment="left"/>
  </si>
  <si>
    <t xml:space="preserve">https://www.douyin.com/share/user/59074354431</t>
    <phoneticPr fontId="1" type="noConversion" alignment="left"/>
  </si>
  <si>
    <r>
      <rPr>
        <rFont val="Microsoft YaHei"/>
        <sz val="10.0"/>
        <color rgb="FF000000"/>
      </rPr>
      <t xml:space="preserve">xm80008xm</t>
    </r>
    <phoneticPr fontId="1" type="noConversion" alignment="left"/>
  </si>
  <si>
    <t xml:space="preserve">居家新颖好物</t>
    <phoneticPr fontId="1" type="noConversion" alignment="left"/>
  </si>
  <si>
    <t xml:space="preserve">‘110209683199</t>
    <phoneticPr fontId="1" type="noConversion" alignment="left"/>
  </si>
  <si>
    <t xml:space="preserve">https://www.douyin.com/share/user/110209683199</t>
    <phoneticPr fontId="1" type="noConversion" alignment="left"/>
  </si>
  <si>
    <t xml:space="preserve">厨艺人生:sports_medal:</t>
    <phoneticPr fontId="1" type="noConversion" alignment="left"/>
  </si>
  <si>
    <t xml:space="preserve">‘67637209038</t>
    <phoneticPr fontId="1" type="noConversion" alignment="left"/>
  </si>
  <si>
    <t xml:space="preserve">https://www.douyin.com/share/user/67637209038</t>
    <phoneticPr fontId="1" type="noConversion" alignment="left"/>
  </si>
  <si>
    <t xml:space="preserve">cc</t>
    <phoneticPr fontId="1" type="noConversion" alignment="left"/>
  </si>
  <si>
    <t xml:space="preserve">‘61182700008</t>
    <phoneticPr fontId="1" type="noConversion" alignment="left"/>
  </si>
  <si>
    <t xml:space="preserve">https://www.douyin.com/share/user/61182700008</t>
    <phoneticPr fontId="1" type="noConversion" alignment="left"/>
  </si>
  <si>
    <r>
      <rPr>
        <rFont val="Microsoft YaHei"/>
        <sz val="10.0"/>
        <color rgb="FF000000"/>
      </rPr>
      <t xml:space="preserve">llcc-99997</t>
    </r>
    <phoneticPr fontId="1" type="noConversion" alignment="left"/>
  </si>
  <si>
    <t xml:space="preserve">小象</t>
    <phoneticPr fontId="1" type="noConversion" alignment="left"/>
  </si>
  <si>
    <t xml:space="preserve">‘67051482068</t>
    <phoneticPr fontId="1" type="noConversion" alignment="left"/>
  </si>
  <si>
    <t xml:space="preserve">https://www.douyin.com/share/user/67051482068</t>
    <phoneticPr fontId="1" type="noConversion" alignment="left"/>
  </si>
  <si>
    <t xml:space="preserve">陈叔家居</t>
    <phoneticPr fontId="1" type="noConversion" alignment="left"/>
  </si>
  <si>
    <t xml:space="preserve">‘522996549431134</t>
    <phoneticPr fontId="1" type="noConversion" alignment="left"/>
  </si>
  <si>
    <t xml:space="preserve">https://www.douyin.com/share/user/522996549431134</t>
    <phoneticPr fontId="1" type="noConversion" alignment="left"/>
  </si>
  <si>
    <r>
      <rPr>
        <rFont val="Microsoft YaHei"/>
        <sz val="10.0"/>
        <color rgb="FF000000"/>
      </rPr>
      <t xml:space="preserve">chenshuhome</t>
    </r>
    <phoneticPr fontId="1" type="noConversion" alignment="left"/>
  </si>
  <si>
    <t xml:space="preserve">小敏在广州</t>
    <phoneticPr fontId="1" type="noConversion" alignment="left"/>
  </si>
  <si>
    <t xml:space="preserve">‘479018469560035</t>
    <phoneticPr fontId="1" type="noConversion" alignment="left"/>
  </si>
  <si>
    <t xml:space="preserve">https://www.douyin.com/share/user/479018469560035</t>
    <phoneticPr fontId="1" type="noConversion" alignment="left"/>
  </si>
  <si>
    <t xml:space="preserve">爱丄蛋糕</t>
    <phoneticPr fontId="1" type="noConversion" alignment="left"/>
  </si>
  <si>
    <t xml:space="preserve">‘92638818694</t>
    <phoneticPr fontId="1" type="noConversion" alignment="left"/>
  </si>
  <si>
    <t xml:space="preserve">https://www.douyin.com/share/user/92638818694</t>
    <phoneticPr fontId="1" type="noConversion" alignment="left"/>
  </si>
  <si>
    <t xml:space="preserve">吃货五五</t>
    <phoneticPr fontId="1" type="noConversion" alignment="left"/>
  </si>
  <si>
    <t xml:space="preserve">‘110426719838</t>
    <phoneticPr fontId="1" type="noConversion" alignment="left"/>
  </si>
  <si>
    <t xml:space="preserve">https://www.douyin.com/share/user/110426719838</t>
    <phoneticPr fontId="1" type="noConversion" alignment="left"/>
  </si>
  <si>
    <r>
      <rPr>
        <rFont val="Microsoft YaHei"/>
        <sz val="10.0"/>
        <color rgb="FF000000"/>
      </rPr>
      <t xml:space="preserve">wuwuxixi6688</t>
    </r>
    <phoneticPr fontId="1" type="noConversion" alignment="left"/>
  </si>
  <si>
    <t xml:space="preserve">鹤killer</t>
    <phoneticPr fontId="1" type="noConversion" alignment="left"/>
  </si>
  <si>
    <t xml:space="preserve">‘55763296614</t>
    <phoneticPr fontId="1" type="noConversion" alignment="left"/>
  </si>
  <si>
    <t xml:space="preserve">https://www.douyin.com/share/user/55763296614</t>
    <phoneticPr fontId="1" type="noConversion" alignment="left"/>
  </si>
  <si>
    <r>
      <rPr>
        <rFont val="Microsoft YaHei"/>
        <sz val="10.0"/>
        <color rgb="FF000000"/>
      </rPr>
      <t xml:space="preserve">lovehekiller</t>
    </r>
    <phoneticPr fontId="1" type="noConversion" alignment="left"/>
  </si>
  <si>
    <t xml:space="preserve">就叫甜橙吧</t>
    <phoneticPr fontId="1" type="noConversion" alignment="left"/>
  </si>
  <si>
    <t xml:space="preserve">‘91629137674</t>
    <phoneticPr fontId="1" type="noConversion" alignment="left"/>
  </si>
  <si>
    <t xml:space="preserve">https://www.douyin.com/share/user/91629137674</t>
    <phoneticPr fontId="1" type="noConversion" alignment="left"/>
  </si>
  <si>
    <r>
      <rPr>
        <rFont val="Microsoft YaHei"/>
        <sz val="10.0"/>
        <color rgb="FF000000"/>
      </rPr>
      <t xml:space="preserve">tcool666</t>
    </r>
    <phoneticPr fontId="1" type="noConversion" alignment="left"/>
  </si>
  <si>
    <t xml:space="preserve">何必娜</t>
    <phoneticPr fontId="1" type="noConversion" alignment="left"/>
  </si>
  <si>
    <t xml:space="preserve">‘51216956340</t>
    <phoneticPr fontId="1" type="noConversion" alignment="left"/>
  </si>
  <si>
    <t xml:space="preserve">https://www.douyin.com/share/user/51216956340</t>
    <phoneticPr fontId="1" type="noConversion" alignment="left"/>
  </si>
  <si>
    <r>
      <rPr>
        <rFont val="Microsoft YaHei"/>
        <sz val="10.0"/>
        <color rgb="FF000000"/>
      </rPr>
      <t xml:space="preserve">是何必娜呀</t>
    </r>
    <phoneticPr fontId="1" type="noConversion" alignment="left"/>
  </si>
  <si>
    <t xml:space="preserve">小七吃不停</t>
    <phoneticPr fontId="1" type="noConversion" alignment="left"/>
  </si>
  <si>
    <t xml:space="preserve">‘4437270705485912</t>
    <phoneticPr fontId="1" type="noConversion" alignment="left"/>
  </si>
  <si>
    <t xml:space="preserve">https://www.douyin.com/share/user/4437270705485912</t>
    <phoneticPr fontId="1" type="noConversion" alignment="left"/>
  </si>
  <si>
    <r>
      <rPr>
        <rFont val="Microsoft YaHei"/>
        <sz val="10.0"/>
        <color rgb="FF000000"/>
      </rPr>
      <t xml:space="preserve">yuanqimanman003</t>
    </r>
    <phoneticPr fontId="1" type="noConversion" alignment="left"/>
  </si>
  <si>
    <t xml:space="preserve">煮艺（美食分享）</t>
    <phoneticPr fontId="1" type="noConversion" alignment="left"/>
  </si>
  <si>
    <t xml:space="preserve">‘83945810052</t>
    <phoneticPr fontId="1" type="noConversion" alignment="left"/>
  </si>
  <si>
    <t xml:space="preserve">https://www.douyin.com/share/user/83945810052</t>
    <phoneticPr fontId="1" type="noConversion" alignment="left"/>
  </si>
  <si>
    <r>
      <rPr>
        <rFont val="Microsoft YaHei"/>
        <sz val="10.0"/>
        <color rgb="FF000000"/>
      </rPr>
      <t xml:space="preserve">Zx1991041</t>
    </r>
    <phoneticPr fontId="1" type="noConversion" alignment="left"/>
  </si>
  <si>
    <t xml:space="preserve">卤校长老火锅掌门人</t>
    <phoneticPr fontId="1" type="noConversion" alignment="left"/>
  </si>
  <si>
    <t xml:space="preserve">‘108149996517</t>
    <phoneticPr fontId="1" type="noConversion" alignment="left"/>
  </si>
  <si>
    <t xml:space="preserve">https://www.douyin.com/share/user/108149996517</t>
    <phoneticPr fontId="1" type="noConversion" alignment="left"/>
  </si>
  <si>
    <t xml:space="preserve">宁波装修哥/周周</t>
    <phoneticPr fontId="1" type="noConversion" alignment="left"/>
  </si>
  <si>
    <t xml:space="preserve">‘66988924219</t>
    <phoneticPr fontId="1" type="noConversion" alignment="left"/>
  </si>
  <si>
    <t xml:space="preserve">https://www.douyin.com/share/user/66988924219</t>
    <phoneticPr fontId="1" type="noConversion" alignment="left"/>
  </si>
  <si>
    <t xml:space="preserve">茶道</t>
    <phoneticPr fontId="1" type="noConversion" alignment="left"/>
  </si>
  <si>
    <t xml:space="preserve">安溪英子茶行</t>
    <phoneticPr fontId="1" type="noConversion" alignment="left"/>
  </si>
  <si>
    <t xml:space="preserve">‘73798768701</t>
    <phoneticPr fontId="1" type="noConversion" alignment="left"/>
  </si>
  <si>
    <t xml:space="preserve">https://www.douyin.com/share/user/73798768701</t>
    <phoneticPr fontId="1" type="noConversion" alignment="left"/>
  </si>
  <si>
    <t xml:space="preserve">@妞妞走起</t>
    <phoneticPr fontId="1" type="noConversion" alignment="left"/>
  </si>
  <si>
    <t xml:space="preserve">‘76948952889</t>
    <phoneticPr fontId="1" type="noConversion" alignment="left"/>
  </si>
  <si>
    <t xml:space="preserve">https://www.douyin.com/share/user/76948952889</t>
    <phoneticPr fontId="1" type="noConversion" alignment="left"/>
  </si>
  <si>
    <t xml:space="preserve">宠星人</t>
    <phoneticPr fontId="1" type="noConversion" alignment="left"/>
  </si>
  <si>
    <t xml:space="preserve">‘58761642474</t>
    <phoneticPr fontId="1" type="noConversion" alignment="left"/>
  </si>
  <si>
    <t xml:space="preserve">https://www.douyin.com/share/user/58761642474</t>
    <phoneticPr fontId="1" type="noConversion" alignment="left"/>
  </si>
  <si>
    <t xml:space="preserve">kiki探食记</t>
    <phoneticPr fontId="1" type="noConversion" alignment="left"/>
  </si>
  <si>
    <t xml:space="preserve">‘62115596903</t>
    <phoneticPr fontId="1" type="noConversion" alignment="left"/>
  </si>
  <si>
    <t xml:space="preserve">https://www.douyin.com/share/user/62115596903</t>
    <phoneticPr fontId="1" type="noConversion" alignment="left"/>
  </si>
  <si>
    <r>
      <rPr>
        <rFont val="Microsoft YaHei"/>
        <sz val="10.0"/>
        <color rgb="FF000000"/>
      </rPr>
      <t xml:space="preserve">pinkydw</t>
    </r>
    <phoneticPr fontId="1" type="noConversion" alignment="left"/>
  </si>
  <si>
    <r>
      <rPr>
        <rFont val="Arial"/>
        <sz val="10.0"/>
        <color rgb="FF112233"/>
        <b val="true"/>
      </rPr>
      <t xml:space="preserve">填写说明：【入驻+激活+发文】sheet完全包含【已发文+激活】sheet
当作者从已入驻到已发文之后，在【已发文+激活】sheet中额外粘贴一行</t>
    </r>
    <phoneticPr fontId="1" type="noConversion" alignment="left"/>
  </si>
  <si>
    <r>
      <rPr>
        <rFont val="Arial"/>
        <sz val="10.0"/>
        <color rgb="FF112233"/>
        <b val="true"/>
      </rPr>
      <t xml:space="preserve">拉新BB</t>
    </r>
    <phoneticPr fontId="1" type="noConversion" alignment="left"/>
  </si>
  <si>
    <r>
      <rPr>
        <rFont val="Microsoft YaHei"/>
        <sz val="10.0"/>
        <color rgb="FF000000"/>
      </rPr>
      <t xml:space="preserve">个人账号，创作运营全靠自己，精力有限更新随缘。谢绝无授权搬运转载。约稿合作请私信联系，没有中间商赚稿费差价你懂的</t>
    </r>
    <phoneticPr fontId="1" type="noConversion" alignment="left"/>
  </si>
  <si>
    <r>
      <rPr>
        <rFont val="Microsoft YaHei"/>
        <sz val="10.0"/>
        <color rgb="FF000000"/>
      </rPr>
      <t xml:space="preserve">山高水远 有缘再见</t>
    </r>
    <phoneticPr fontId="1" type="noConversion" alignment="left"/>
  </si>
  <si>
    <r>
      <rPr>
        <rFont val="Microsoft YaHei"/>
        <sz val="10.0"/>
        <color rgb="FF000000"/>
      </rPr>
      <t xml:space="preserve">Become_Light</t>
    </r>
    <phoneticPr fontId="1" type="noConversion" alignment="left"/>
  </si>
  <si>
    <r>
      <rPr>
        <rFont val="Microsoft YaHei"/>
        <sz val="10.0"/>
        <color rgb="FF000000"/>
      </rPr>
      <t xml:space="preserve">d15349779526</t>
    </r>
    <phoneticPr fontId="1" type="noConversion" alignment="left"/>
  </si>
  <si>
    <r>
      <rPr>
        <rFont val="Microsoft YaHei"/>
        <sz val="10.0"/>
        <color rgb="FF000000"/>
      </rPr>
      <t xml:space="preserve">megood666</t>
    </r>
    <phoneticPr fontId="1" type="noConversion" alignment="left"/>
  </si>
  <si>
    <r>
      <rPr>
        <rFont val="等线"/>
        <sz val="12.0"/>
        <color rgb="FF000000"/>
      </rPr>
      <t xml:space="preserve">hi姐妹！分享下班后一个人的晚餐 v博：肖瑶_（b站不怎么看私信，有事可以去v博互动）</t>
    </r>
    <phoneticPr fontId="1" type="noConversion" alignment="left"/>
  </si>
  <si>
    <r>
      <rPr>
        <rFont val="Microsoft YaHei"/>
        <sz val="10.0"/>
        <color rgb="FF000000"/>
      </rPr>
      <t xml:space="preserve">zzh545476615</t>
    </r>
    <phoneticPr fontId="1" type="noConversion" alignment="left"/>
  </si>
  <si>
    <r>
      <rPr>
        <rFont val="Microsoft YaHei"/>
        <sz val="10.0"/>
        <color rgb="FF000000"/>
      </rPr>
      <t xml:space="preserve">zzb563265303</t>
    </r>
    <phoneticPr fontId="1" type="noConversion" alignment="left"/>
  </si>
  <si>
    <r>
      <rPr>
        <rFont val="等线"/>
        <sz val="12.0"/>
        <color rgb="FF000000"/>
      </rPr>
      <t xml:space="preserve">风水命理</t>
    </r>
    <phoneticPr fontId="1" type="noConversion" alignment="left"/>
  </si>
  <si>
    <r>
      <rPr>
        <rFont val="等线"/>
        <sz val="12.0"/>
        <color rgb="FF0000FF"/>
        <u val="single"/>
      </rPr>
      <t xml:space="preserve">https://space.bilibili.com/16397777</t>
    </r>
    <phoneticPr fontId="1" type="noConversion" alignment="left"/>
  </si>
  <si>
    <r>
      <rPr>
        <rFont val="等线"/>
        <sz val="12.0"/>
        <color rgb="FF000000"/>
      </rPr>
      <t xml:space="preserve">无。</t>
    </r>
    <phoneticPr fontId="1" type="noConversion" alignment="left"/>
  </si>
  <si>
    <r>
      <rPr>
        <rFont val="Microsoft YaHei"/>
        <sz val="10.0"/>
        <color rgb="FF000000"/>
      </rPr>
      <t xml:space="preserve">JpGin_4</t>
    </r>
    <phoneticPr fontId="1" type="noConversion" alignment="left"/>
  </si>
  <si>
    <r>
      <rPr>
        <rFont val="Microsoft YaHei"/>
        <sz val="10.0"/>
        <color rgb="FF000000"/>
      </rPr>
      <t xml:space="preserve">美食</t>
    </r>
    <phoneticPr fontId="1" type="noConversion" alignment="left"/>
  </si>
  <si>
    <r>
      <rPr>
        <rFont val="Microsoft YaHei"/>
        <sz val="10.0"/>
        <color rgb="FF000000"/>
      </rPr>
      <t xml:space="preserve">美味食谱</t>
    </r>
    <phoneticPr fontId="1" type="noConversion" alignment="left"/>
  </si>
  <si>
    <r>
      <rPr>
        <rFont val="Microsoft YaHei"/>
        <sz val="10.0"/>
        <color rgb="FF000000"/>
      </rPr>
      <t xml:space="preserve">喝醋的anan酱</t>
    </r>
    <phoneticPr fontId="1" type="noConversion" alignment="left"/>
  </si>
  <si>
    <r>
      <rPr>
        <rFont val="Microsoft YaHei"/>
        <sz val="10.0"/>
        <color rgb="FF0000FF"/>
        <u val="single"/>
      </rPr>
      <t xml:space="preserve">https://space.bilibili.com/212560701</t>
    </r>
    <phoneticPr fontId="1" type="noConversion" alignment="left"/>
  </si>
  <si>
    <r>
      <rPr>
        <rFont val="Microsoft YaHei"/>
        <sz val="10.0"/>
        <color rgb="FF000000"/>
      </rPr>
      <t xml:space="preserve">开心是第一要义 闲散玩耍基地qq1057714980</t>
    </r>
    <phoneticPr fontId="1" type="noConversion" alignment="left"/>
  </si>
  <si>
    <r>
      <rPr>
        <rFont val="Microsoft YaHei"/>
        <sz val="10.0"/>
        <color rgb="FF000000"/>
      </rPr>
      <t xml:space="preserve">电话号码18761022610</t>
    </r>
    <phoneticPr fontId="1" type="noConversion" alignment="left"/>
  </si>
  <si>
    <r>
      <rPr>
        <rFont val="Microsoft YaHei"/>
        <sz val="10.0"/>
        <color rgb="FF000000"/>
      </rPr>
      <t xml:space="preserve">家文的烘焙厨房</t>
    </r>
    <phoneticPr fontId="1" type="noConversion" alignment="left"/>
  </si>
  <si>
    <r>
      <rPr>
        <rFont val="Microsoft YaHei"/>
        <sz val="10.0"/>
        <color rgb="FF0000FF"/>
        <u val="single"/>
      </rPr>
      <t xml:space="preserve">https://space.bilibili.com/384320015</t>
    </r>
    <phoneticPr fontId="1" type="noConversion" alignment="left"/>
  </si>
  <si>
    <r>
      <rPr>
        <rFont val="Microsoft YaHei"/>
        <sz val="10.0"/>
        <color rgb="FF000000"/>
      </rPr>
      <t xml:space="preserve">精致的甜品男孩</t>
    </r>
    <phoneticPr fontId="1" type="noConversion" alignment="left"/>
  </si>
  <si>
    <r>
      <rPr>
        <rFont val="Microsoft YaHei"/>
        <sz val="10.0"/>
        <color rgb="FF000000"/>
      </rPr>
      <t xml:space="preserve">已激活</t>
    </r>
    <phoneticPr fontId="1" type="noConversion" alignment="left"/>
  </si>
  <si>
    <r>
      <rPr>
        <rFont val="Microsoft YaHei"/>
        <sz val="10.0"/>
        <color rgb="FF000000"/>
      </rPr>
      <t xml:space="preserve">JiaWenDeWechat</t>
    </r>
    <phoneticPr fontId="1" type="noConversion" alignment="left"/>
  </si>
  <si>
    <r>
      <rPr>
        <rFont val="Microsoft YaHei"/>
        <sz val="10.0"/>
        <color rgb="FF000000"/>
      </rPr>
      <t xml:space="preserve">电话16600220299</t>
    </r>
    <phoneticPr fontId="1" type="noConversion" alignment="left"/>
  </si>
  <si>
    <r>
      <rPr>
        <rFont val="Microsoft YaHei"/>
        <sz val="10.0"/>
        <color rgb="FF000000"/>
      </rPr>
      <t xml:space="preserve">微信：baniweipangdealvin</t>
    </r>
    <phoneticPr fontId="1" type="noConversion" alignment="left"/>
  </si>
  <si>
    <r>
      <rPr>
        <rFont val="Microsoft YaHei"/>
        <sz val="10.0"/>
        <color rgb="FF000000"/>
      </rPr>
      <t xml:space="preserve">微信：yikuairou_</t>
    </r>
    <phoneticPr fontId="1" type="noConversion" alignment="left"/>
  </si>
  <si>
    <t xml:space="preserve">二狗的晚餐</t>
    <phoneticPr fontId="1" type="noConversion" alignment="left"/>
  </si>
  <si>
    <t xml:space="preserve">https://space.bilibili.com/476529290</t>
    <phoneticPr fontId="1" type="noConversion" alignment="left"/>
  </si>
  <si>
    <t xml:space="preserve">坚持热爱</t>
    <phoneticPr fontId="1" type="noConversion" alignment="left"/>
  </si>
  <si>
    <r>
      <rPr>
        <rFont val="Microsoft YaHei"/>
        <sz val="10.0"/>
        <color rgb="FF000000"/>
      </rPr>
      <t xml:space="preserve">微信ergou960815</t>
    </r>
    <phoneticPr fontId="1" type="noConversion" alignment="left"/>
  </si>
  <si>
    <r>
      <rPr>
        <rFont val="Microsoft YaHei"/>
        <sz val="10.0"/>
        <color rgb="FF000000"/>
      </rPr>
      <t xml:space="preserve">二狗的晚餐</t>
    </r>
    <phoneticPr fontId="1" type="noConversion" alignment="left"/>
  </si>
  <si>
    <t xml:space="preserve">小蓉做美食</t>
    <phoneticPr fontId="1" type="noConversion" alignment="left"/>
  </si>
  <si>
    <t xml:space="preserve">https://space.bilibili.com/303099385</t>
    <phoneticPr fontId="1" type="noConversion" alignment="left"/>
  </si>
  <si>
    <t xml:space="preserve">小蓉每天分享一道简单好吃的家常菜！</t>
    <phoneticPr fontId="1" type="noConversion" alignment="left"/>
  </si>
  <si>
    <r>
      <rPr>
        <rFont val="Microsoft YaHei"/>
        <sz val="10.0"/>
        <color rgb="FF000000"/>
      </rPr>
      <t xml:space="preserve">微信panxianlong11</t>
    </r>
    <phoneticPr fontId="1" type="noConversion" alignment="left"/>
  </si>
  <si>
    <r>
      <rPr>
        <rFont val="Microsoft YaHei"/>
        <sz val="10.0"/>
        <color rgb="FF000000"/>
      </rPr>
      <t xml:space="preserve">小蓉做美食</t>
    </r>
    <phoneticPr fontId="1" type="noConversion" alignment="left"/>
  </si>
  <si>
    <t xml:space="preserve">_豌豆颠儿</t>
    <phoneticPr fontId="1" type="noConversion" alignment="left"/>
  </si>
  <si>
    <t xml:space="preserve">https://space.bilibili.com/297320085</t>
    <phoneticPr fontId="1" type="noConversion" alignment="left"/>
  </si>
  <si>
    <t xml:space="preserve">撷一把花草回家 weibo: _豌豆颠儿</t>
    <phoneticPr fontId="1" type="noConversion" alignment="left"/>
  </si>
  <si>
    <r>
      <rPr>
        <rFont val="Microsoft YaHei"/>
        <sz val="10.0"/>
        <color rgb="FF000000"/>
      </rPr>
      <t xml:space="preserve">微信aeishfbf</t>
    </r>
    <phoneticPr fontId="1" type="noConversion" alignment="left"/>
  </si>
  <si>
    <r>
      <rPr>
        <rFont val="Microsoft YaHei"/>
        <sz val="10.0"/>
        <color rgb="FF000000"/>
      </rPr>
      <t xml:space="preserve">豌豆颠儿</t>
    </r>
    <phoneticPr fontId="1" type="noConversion" alignment="left"/>
  </si>
  <si>
    <t xml:space="preserve">靖国神厕撒尿</t>
    <phoneticPr fontId="1" type="noConversion" alignment="left"/>
  </si>
  <si>
    <t xml:space="preserve">https://space.bilibili.com/29244761</t>
    <phoneticPr fontId="1" type="noConversion" alignment="left"/>
  </si>
  <si>
    <r>
      <rPr>
        <rFont val="Microsoft YaHei"/>
        <sz val="10.0"/>
        <color rgb="FF000000"/>
      </rPr>
      <t xml:space="preserve">微信feng10130012</t>
    </r>
    <phoneticPr fontId="1" type="noConversion" alignment="left"/>
  </si>
  <si>
    <r>
      <rPr>
        <rFont val="Microsoft YaHei"/>
        <sz val="10.0"/>
        <color rgb="FF000000"/>
      </rPr>
      <t xml:space="preserve">晋南吴彦祖</t>
    </r>
    <phoneticPr fontId="1" type="noConversion" alignment="left"/>
  </si>
  <si>
    <t xml:space="preserve">姜叔食堂</t>
    <phoneticPr fontId="1" type="noConversion" alignment="left"/>
  </si>
  <si>
    <t xml:space="preserve">https://space.bilibili.com/94936170</t>
    <phoneticPr fontId="1" type="noConversion" alignment="left"/>
  </si>
  <si>
    <t xml:space="preserve">把生活过成诗。</t>
    <phoneticPr fontId="1" type="noConversion" alignment="left"/>
  </si>
  <si>
    <r>
      <rPr>
        <rFont val="Microsoft YaHei"/>
        <sz val="10.0"/>
        <color rgb="FF000000"/>
      </rPr>
      <t xml:space="preserve">微信just4uonline</t>
    </r>
    <phoneticPr fontId="1" type="noConversion" alignment="left"/>
  </si>
  <si>
    <r>
      <rPr>
        <rFont val="Microsoft YaHei"/>
        <sz val="10.0"/>
        <color rgb="FF000000"/>
      </rPr>
      <t xml:space="preserve">姜叔食堂</t>
    </r>
    <phoneticPr fontId="1" type="noConversion" alignment="left"/>
  </si>
  <si>
    <r>
      <rPr>
        <rFont val="等线"/>
        <sz val="12.0"/>
        <color rgb="FF000000"/>
      </rPr>
      <t xml:space="preserve">圆子食记</t>
    </r>
    <phoneticPr fontId="1" type="noConversion" alignment="left"/>
  </si>
  <si>
    <r>
      <rPr>
        <rFont val="等线"/>
        <sz val="12.0"/>
        <color rgb="FF000000"/>
      </rPr>
      <t xml:space="preserve">潇洒小姐的美食</t>
    </r>
    <phoneticPr fontId="1" type="noConversion" alignment="left"/>
  </si>
  <si>
    <r>
      <rPr>
        <rFont val="等线"/>
        <sz val="12.0"/>
        <color rgb="FF000000"/>
      </rPr>
      <t xml:space="preserve">lixinglin963</t>
    </r>
    <phoneticPr fontId="1" type="noConversion" alignment="left"/>
  </si>
  <si>
    <r>
      <rPr>
        <rFont val="Microsoft YaHei"/>
        <sz val="10.0"/>
        <color rgb="FF000000"/>
      </rPr>
      <t xml:space="preserve">liuyi19880101</t>
    </r>
    <phoneticPr fontId="1" type="noConversion" alignment="left"/>
  </si>
  <si>
    <r>
      <rPr>
        <rFont val="Microsoft YaHei"/>
        <sz val="10.0"/>
        <color rgb="FF000000"/>
      </rPr>
      <t xml:space="preserve">刘亿</t>
    </r>
    <phoneticPr fontId="1" type="noConversion" alignment="left"/>
  </si>
  <si>
    <r>
      <rPr>
        <rFont val="Microsoft YaHei"/>
        <sz val="10.0"/>
        <color rgb="FF000000"/>
      </rPr>
      <t xml:space="preserve">美食制作片段</t>
    </r>
    <phoneticPr fontId="1" type="noConversion" alignment="left"/>
  </si>
  <si>
    <r>
      <rPr>
        <rFont val="Microsoft YaHei"/>
        <sz val="10.0"/>
        <color rgb="FF000000"/>
      </rPr>
      <t xml:space="preserve">唯心13280535103</t>
    </r>
    <phoneticPr fontId="1" type="noConversion" alignment="left"/>
  </si>
  <si>
    <r>
      <rPr>
        <rFont val="Microsoft YaHei"/>
        <sz val="10.0"/>
        <color rgb="FF000000"/>
      </rPr>
      <t xml:space="preserve">laoding2040</t>
    </r>
    <phoneticPr fontId="1" type="noConversion" alignment="left"/>
  </si>
  <si>
    <r>
      <rPr>
        <rFont val="Microsoft YaHei"/>
        <sz val="10.0"/>
        <color rgb="FF000000"/>
      </rPr>
      <t xml:space="preserve">Lee-Ray-7c</t>
    </r>
    <phoneticPr fontId="1" type="noConversion" alignment="left"/>
  </si>
  <si>
    <r>
      <rPr>
        <rFont val="Microsoft YaHei"/>
        <sz val="10.0"/>
        <color rgb="FF000000"/>
      </rPr>
      <t xml:space="preserve">夏谷</t>
    </r>
    <phoneticPr fontId="1" type="noConversion" alignment="left"/>
  </si>
  <si>
    <r>
      <rPr>
        <rFont val="Microsoft YaHei"/>
        <sz val="10.0"/>
        <color rgb="FF000000"/>
      </rPr>
      <t xml:space="preserve">安卡不好好做菜</t>
    </r>
    <phoneticPr fontId="1" type="noConversion" alignment="left"/>
  </si>
  <si>
    <r>
      <rPr>
        <rFont val="Microsoft YaHei"/>
        <sz val="10.0"/>
        <color rgb="FF000000"/>
      </rPr>
      <t xml:space="preserve">生活随拍</t>
    </r>
    <phoneticPr fontId="1" type="noConversion" alignment="left"/>
  </si>
  <si>
    <r>
      <rPr>
        <rFont val="Microsoft YaHei"/>
        <sz val="10.0"/>
        <color rgb="FF000000"/>
      </rPr>
      <t xml:space="preserve">航志</t>
    </r>
    <phoneticPr fontId="1" type="noConversion" alignment="left"/>
  </si>
  <si/>
  <si>
    <r>
      <rPr>
        <rFont val="Microsoft YaHei"/>
        <sz val="10.0"/>
        <color rgb="FF000000"/>
      </rPr>
      <t xml:space="preserve">风水命理</t>
    </r>
    <phoneticPr fontId="1" type="noConversion" alignment="left"/>
  </si>
  <si>
    <r>
      <rPr>
        <rFont val="等线"/>
        <sz val="12.0"/>
        <color rgb="FF000000"/>
      </rPr>
      <t xml:space="preserve">塔罗占卜师Kelly</t>
    </r>
    <phoneticPr fontId="1" type="noConversion" alignment="left"/>
  </si>
  <si>
    <r>
      <rPr>
        <rFont val="等线"/>
        <sz val="12.0"/>
        <color rgb="FF0000FF"/>
        <u val="single"/>
      </rPr>
      <t xml:space="preserve">https://space.bilibili.com/436126834</t>
    </r>
    <phoneticPr fontId="1" type="noConversion" alignment="left"/>
  </si>
  <si>
    <r>
      <rPr>
        <rFont val="Microsoft YaHei"/>
        <sz val="10.0"/>
        <color rgb="FF000000"/>
      </rPr>
      <t xml:space="preserve">微信woshiwuhaoer</t>
    </r>
    <phoneticPr fontId="1" type="noConversion" alignment="left"/>
  </si>
  <si>
    <r>
      <rPr>
        <rFont val="Microsoft YaHei"/>
        <sz val="10.0"/>
        <color rgb="FF000000"/>
      </rPr>
      <t xml:space="preserve">闪闪发光的Kelly</t>
    </r>
    <phoneticPr fontId="1" type="noConversion" alignment="left"/>
  </si>
  <si>
    <r>
      <rPr>
        <rFont val="Microsoft YaHei"/>
        <sz val="10.0"/>
        <color rgb="FF000000"/>
      </rPr>
      <t xml:space="preserve">美食教学</t>
    </r>
    <phoneticPr fontId="1" type="noConversion" alignment="left"/>
  </si>
  <si>
    <r>
      <rPr>
        <rFont val="Microsoft YaHei"/>
        <sz val="10.0"/>
        <color rgb="FF000000"/>
      </rPr>
      <t xml:space="preserve">大海烘焙</t>
    </r>
    <phoneticPr fontId="1" type="noConversion" alignment="left"/>
  </si>
  <si>
    <r>
      <rPr>
        <rFont val="Microsoft YaHei"/>
        <sz val="10.0"/>
        <color rgb="FF000000"/>
      </rPr>
      <t xml:space="preserve">cai8780</t>
    </r>
    <phoneticPr fontId="1" type="noConversion" alignment="left"/>
  </si>
  <si>
    <t xml:space="preserve">徐雅芳</t>
    <phoneticPr fontId="1" type="noConversion" alignment="left"/>
  </si>
  <si>
    <r>
      <rPr>
        <rFont val="Microsoft YaHei"/>
        <sz val="10.0"/>
        <color rgb="FF0000FF"/>
        <u val="single"/>
      </rPr>
      <t xml:space="preserve">https://www.douyin.com/share/user/61840133661</t>
    </r>
    <phoneticPr fontId="1" type="noConversion" alignment="left"/>
  </si>
  <si>
    <t xml:space="preserve">微信</t>
    <phoneticPr fontId="1" type="noConversion" alignment="left"/>
  </si>
  <si>
    <t xml:space="preserve">Hwlldd</t>
    <phoneticPr fontId="1" type="noConversion" alignment="left"/>
  </si>
  <si>
    <t xml:space="preserve">桃桃的女巫厨房</t>
    <phoneticPr fontId="1" type="noConversion" alignment="left"/>
  </si>
  <si>
    <r>
      <rPr>
        <rFont val="等线"/>
        <sz val="12.0"/>
        <color rgb="FF0000FF"/>
        <u val="single"/>
      </rPr>
      <t xml:space="preserve">https://space.bilibili.com/474097955</t>
    </r>
    <phoneticPr fontId="1" type="noConversion" alignment="left"/>
  </si>
  <si>
    <t xml:space="preserve">是魔法！我注入了魔法！魔法2院:1031024810</t>
    <phoneticPr fontId="1" type="noConversion" alignment="left"/>
  </si>
  <si>
    <r>
      <rPr>
        <rFont val="Microsoft YaHei"/>
        <sz val="10.0"/>
        <color rgb="FF000000"/>
      </rPr>
      <t xml:space="preserve">探店攻略</t>
    </r>
    <phoneticPr fontId="1" type="noConversion" alignment="left"/>
  </si>
  <si>
    <r>
      <rPr>
        <rFont val="Microsoft YaHei"/>
        <sz val="10.0"/>
        <color rgb="FF000000"/>
      </rPr>
      <t xml:space="preserve">565422853/lliangbb</t>
    </r>
    <phoneticPr fontId="1" type="noConversion" alignment="left"/>
  </si>
  <si>
    <r>
      <rPr>
        <rFont val="Microsoft YaHei"/>
        <sz val="10.0"/>
        <color rgb="FF000000"/>
      </rPr>
      <t xml:space="preserve">qbql666</t>
    </r>
    <phoneticPr fontId="1" type="noConversion" alignment="left"/>
  </si>
  <si>
    <r>
      <rPr>
        <rFont val="等线"/>
        <sz val="12.0"/>
        <color rgb="FF000000"/>
      </rPr>
      <t xml:space="preserve">享瘦厨房</t>
    </r>
    <phoneticPr fontId="1" type="noConversion" alignment="left"/>
  </si>
  <si>
    <r>
      <rPr>
        <rFont val="Microsoft YaHei"/>
        <sz val="10.0"/>
        <color rgb="FF000000"/>
      </rPr>
      <t xml:space="preserve">享瘦的厨房</t>
    </r>
    <phoneticPr fontId="1" type="noConversion" alignment="left"/>
  </si>
  <si>
    <r>
      <rPr>
        <rFont val="Microsoft YaHei"/>
        <sz val="10.0"/>
        <color rgb="FF000000"/>
      </rPr>
      <t xml:space="preserve">18882419</t>
    </r>
    <phoneticPr fontId="1" type="noConversion" alignment="left"/>
  </si>
  <si>
    <r>
      <rPr>
        <rFont val="等线"/>
        <sz val="12.0"/>
        <color rgb="FF000000"/>
      </rPr>
      <t xml:space="preserve">芥末的小厨房</t>
    </r>
    <phoneticPr fontId="1" type="noConversion" alignment="left"/>
  </si>
  <si>
    <r>
      <rPr>
        <rFont val="等线"/>
        <sz val="12.0"/>
        <color rgb="FF000000"/>
      </rPr>
      <t xml:space="preserve">18846924</t>
    </r>
    <phoneticPr fontId="1" type="noConversion" alignment="left"/>
  </si>
  <si>
    <t xml:space="preserve">邓钥衡</t>
    <phoneticPr fontId="1" type="noConversion" alignment="left"/>
  </si>
  <si>
    <t xml:space="preserve">冰寒哥</t>
    <phoneticPr fontId="1" type="noConversion" alignment="left"/>
  </si>
  <si>
    <t xml:space="preserve">https://space.bilibili.com/37889997</t>
    <phoneticPr fontId="1" type="noConversion" alignment="left"/>
  </si>
  <si>
    <t xml:space="preserve">冰寒护肤</t>
    <phoneticPr fontId="1" type="noConversion" alignment="left"/>
  </si>
  <si>
    <t xml:space="preserve">魏鹭饶</t>
    <phoneticPr fontId="1" type="noConversion" alignment="left"/>
  </si>
  <si>
    <t xml:space="preserve">华飞餐饮开店咨询</t>
    <phoneticPr fontId="1" type="noConversion" alignment="left"/>
  </si>
  <si>
    <r>
      <rPr>
        <rFont val="等线"/>
        <sz val="12.0"/>
        <color rgb="FF000000"/>
      </rPr>
      <t xml:space="preserve">‘108371988129</t>
    </r>
    <phoneticPr fontId="1" type="noConversion" alignment="left"/>
  </si>
  <si>
    <r>
      <rPr>
        <rFont val="等线"/>
        <sz val="12.0"/>
        <color rgb="FF000000"/>
      </rPr>
      <t xml:space="preserve">https://www.douyin.com/share/user/108371988129</t>
    </r>
    <phoneticPr fontId="1" type="noConversion" alignment="left"/>
  </si>
  <si>
    <r>
      <rPr>
        <rFont val="等线"/>
        <sz val="12.0"/>
        <color rgb="FF000000"/>
      </rPr>
      <t xml:space="preserve">关注我，给大家分享餐饮技术和餐饮经验！专业从事小吃培训、餐饮培训和开店服务！</t>
    </r>
    <phoneticPr fontId="1" type="noConversion" alignment="left"/>
  </si>
  <si>
    <t xml:space="preserve">‘97612203148</t>
    <phoneticPr fontId="1" type="noConversion" alignment="left"/>
  </si>
  <si>
    <t xml:space="preserve">https://www.douyin.com/share/user/97612203148</t>
    <phoneticPr fontId="1" type="noConversion" alignment="left"/>
  </si>
  <si>
    <t xml:space="preserve">乐在其中/活在当下。中国首个段位制花道流派。全国原创环保花道流派。与花同修/拈花悟道/的推广者。以国学与人文为根基的花道流派。</t>
    <phoneticPr fontId="1" type="noConversion" alignment="left"/>
  </si>
  <si>
    <t xml:space="preserve">张锦娉</t>
    <phoneticPr fontId="1" type="noConversion" alignment="left"/>
  </si>
  <si>
    <t xml:space="preserve">葛大爷</t>
    <phoneticPr fontId="1" type="noConversion" alignment="left"/>
  </si>
  <si>
    <t xml:space="preserve">aichihuashengmi003</t>
    <phoneticPr fontId="1" type="noConversion" alignment="left"/>
  </si>
  <si>
    <t xml:space="preserve">葛大爷的木工日记</t>
    <phoneticPr fontId="1" type="noConversion" alignment="left"/>
  </si>
  <si>
    <t xml:space="preserve">N1ce_PJ</t>
    <phoneticPr fontId="1" type="noConversion" alignment="left"/>
  </si>
  <si>
    <t xml:space="preserve">‘99913619632</t>
    <phoneticPr fontId="1" type="noConversion" alignment="left"/>
  </si>
  <si>
    <t xml:space="preserve">https://www.douyin.com/share/user/99913619632</t>
    <phoneticPr fontId="1" type="noConversion" alignment="left"/>
  </si>
  <si>
    <t xml:space="preserve">本科北京理工飞行器动力工程 德国航空航天硕士在读 ❤：giraffe-de 微博同名 谢谢你的关注</t>
    <phoneticPr fontId="1" type="noConversion" alignment="left"/>
  </si>
  <si>
    <t xml:space="preserve">giraffe-de</t>
    <phoneticPr fontId="1" type="noConversion" alignment="left"/>
  </si>
  <si>
    <t xml:space="preserve">企业微信</t>
    <phoneticPr fontId="1" type="noConversion" alignment="left"/>
  </si>
  <si>
    <r>
      <rPr>
        <rFont val="Microsoft YaHei"/>
        <sz val="10.0"/>
        <color rgb="FF000000"/>
      </rPr>
      <t xml:space="preserve">小兄弟鸡蛋灌饼总店</t>
    </r>
    <phoneticPr fontId="1" type="noConversion" alignment="left"/>
  </si>
  <si>
    <t xml:space="preserve">手机短信</t>
    <phoneticPr fontId="1" type="noConversion" alignment="left"/>
  </si>
  <si>
    <t xml:space="preserve">水坤</t>
    <phoneticPr fontId="1" type="noConversion" alignment="left"/>
  </si>
  <si>
    <t xml:space="preserve">小兄弟鸡蛋灌饼全国总店</t>
    <phoneticPr fontId="1" type="noConversion" alignment="left"/>
  </si>
  <si>
    <t xml:space="preserve">我的大远</t>
    <phoneticPr fontId="1" type="noConversion" alignment="left"/>
  </si>
  <si>
    <t xml:space="preserve">‘4234921834447069</t>
    <phoneticPr fontId="1" type="noConversion" alignment="left"/>
  </si>
  <si>
    <t xml:space="preserve">https://www.douyin.com/share/user/4234921834447069</t>
    <phoneticPr fontId="1" type="noConversion" alignment="left"/>
  </si>
  <si>
    <t xml:space="preserve">我的好兄弟大远，前米其林餐厅esplanade厨师，师从著名五颗星大厨jens jakob. 183cm，脾气无，爱好多，音乐、赛车、滑板、sneaker......商务v：xzmcjc（合作走星图</t>
    <phoneticPr fontId="1" type="noConversion" alignment="left"/>
  </si>
  <si>
    <t xml:space="preserve">xzmcjc</t>
    <phoneticPr fontId="1" type="noConversion" alignment="left"/>
  </si>
  <si>
    <r>
      <rPr>
        <rFont val="Microsoft YaHei"/>
        <sz val="10.0"/>
        <color rgb="FF000000"/>
      </rPr>
      <t xml:space="preserve">校园生活</t>
    </r>
    <phoneticPr fontId="1" type="noConversion" alignment="left"/>
  </si>
  <si>
    <r>
      <rPr>
        <rFont val="Microsoft YaHei"/>
        <sz val="10.0"/>
        <color rgb="FF000000"/>
      </rPr>
      <t xml:space="preserve">‘71540730550</t>
    </r>
    <phoneticPr fontId="1" type="noConversion" alignment="left"/>
  </si>
  <si>
    <r>
      <rPr>
        <rFont val="Microsoft YaHei"/>
        <sz val="10.0"/>
        <color rgb="FF000000"/>
      </rPr>
      <t xml:space="preserve">T144684953</t>
    </r>
    <phoneticPr fontId="1" type="noConversion" alignment="left"/>
  </si>
  <si>
    <r>
      <rPr>
        <rFont val="Microsoft YaHei"/>
        <sz val="10.0"/>
        <color rgb="FF000000"/>
      </rPr>
      <t xml:space="preserve">生活vlog</t>
    </r>
    <phoneticPr fontId="1" type="noConversion" alignment="left"/>
  </si>
  <si>
    <r>
      <rPr>
        <rFont val="Microsoft YaHei"/>
        <sz val="10.0"/>
        <color rgb="FF000000"/>
      </rPr>
      <t xml:space="preserve">giraffe-de</t>
    </r>
    <phoneticPr fontId="1" type="noConversion" alignment="left"/>
  </si>
  <si>
    <r>
      <rPr>
        <rFont val="Microsoft YaHei"/>
        <sz val="10.0"/>
        <color rgb="FF000000"/>
      </rPr>
      <t xml:space="preserve">玉林美食</t>
    </r>
    <phoneticPr fontId="1" type="noConversion" alignment="left"/>
  </si>
  <si>
    <r>
      <rPr>
        <rFont val="Arial"/>
        <sz val="10.0"/>
        <color rgb="FF112233"/>
        <b val="true"/>
      </rPr>
      <t xml:space="preserve">puin</t>
    </r>
    <phoneticPr fontId="1" type="noConversion" alignment="left"/>
  </si>
  <si>
    <t xml:space="preserve">AlmazanKitchen野厨</t>
    <phoneticPr fontId="1" type="noConversion" alignment="left"/>
  </si>
  <si>
    <t xml:space="preserve">https://space.bilibili.com/476996489</t>
    <phoneticPr fontId="1" type="noConversion" alignment="left"/>
  </si>
  <si>
    <t xml:space="preserve">AlmazanKitchen官方频道【weibo: AlmazanKitchen频道】</t>
    <phoneticPr fontId="1" type="noConversion" alignment="left"/>
  </si>
  <si>
    <t xml:space="preserve">汤店视频</t>
    <phoneticPr fontId="1" type="noConversion" alignment="left"/>
  </si>
  <si>
    <t xml:space="preserve">https://space.bilibili.com/56384190</t>
    <phoneticPr fontId="1" type="noConversion" alignment="left"/>
  </si>
  <si>
    <t xml:space="preserve">用品尝美食的心品味生活。微博：汤店 抖音：汤店</t>
    <phoneticPr fontId="1" type="noConversion" alignment="left"/>
  </si>
  <si>
    <t xml:space="preserve">酒井户叔</t>
    <phoneticPr fontId="1" type="noConversion" alignment="left"/>
  </si>
  <si>
    <t xml:space="preserve">https://space.bilibili.com/43211447</t>
    <phoneticPr fontId="1" type="noConversion" alignment="left"/>
  </si>
  <si>
    <t xml:space="preserve">想一出是一出的30大叔</t>
    <phoneticPr fontId="1" type="noConversion" alignment="left"/>
  </si>
  <si>
    <t xml:space="preserve">Aeee不想秃头</t>
    <phoneticPr fontId="1" type="noConversion" alignment="left"/>
  </si>
  <si>
    <t xml:space="preserve">https://space.bilibili.com/114395326</t>
    <phoneticPr fontId="1" type="noConversion" alignment="left"/>
  </si>
  <si>
    <t xml:space="preserve">允许失败 不要投降</t>
    <phoneticPr fontId="1" type="noConversion" alignment="left"/>
  </si>
  <si>
    <t xml:space="preserve">daodao喵</t>
    <phoneticPr fontId="1" type="noConversion" alignment="left"/>
  </si>
  <si>
    <t xml:space="preserve">https://space.bilibili.com/14349872</t>
    <phoneticPr fontId="1" type="noConversion" alignment="left"/>
  </si>
  <si>
    <t xml:space="preserve">我是彩妆护肤up，不是吃吃吃up［抓狂］</t>
    <phoneticPr fontId="1" type="noConversion" alignment="left"/>
  </si>
  <si>
    <t xml:space="preserve">禾衣美食</t>
    <phoneticPr fontId="1" type="noConversion" alignment="left"/>
  </si>
  <si>
    <t xml:space="preserve">https://space.bilibili.com/490345780</t>
    <phoneticPr fontId="1" type="noConversion" alignment="left"/>
  </si>
  <si>
    <t xml:space="preserve">唯有美食和爱不可辜负。</t>
    <phoneticPr fontId="1" type="noConversion" alignment="left"/>
  </si>
  <si>
    <t xml:space="preserve">老顽家lwj</t>
    <phoneticPr fontId="1" type="noConversion" alignment="left"/>
  </si>
  <si>
    <t xml:space="preserve">https://space.bilibili.com/493106161</t>
    <phoneticPr fontId="1" type="noConversion" alignment="left"/>
  </si>
  <si>
    <t xml:space="preserve">舒国重（舒大爷）：中国川菜老师,唐  舟（唐大爷）：中国川菜老师,向  东（向大爷）：中国川菜文化学者，三个老顽家玩川菜 （每周隔日更新）</t>
    <phoneticPr fontId="1" type="noConversion" alignment="left"/>
  </si>
  <si>
    <t xml:space="preserve">凌宇一直走</t>
    <phoneticPr fontId="1" type="noConversion" alignment="left"/>
  </si>
  <si>
    <t xml:space="preserve">https://space.bilibili.com/481645554</t>
    <phoneticPr fontId="1" type="noConversion" alignment="left"/>
  </si>
  <si>
    <t xml:space="preserve">欢迎多给我留言，再忙再胖也别忘了好好吃饭~</t>
    <phoneticPr fontId="1" type="noConversion" alignment="left"/>
  </si>
  <si>
    <t xml:space="preserve">饿鱼健食</t>
    <phoneticPr fontId="1" type="noConversion" alignment="left"/>
  </si>
  <si>
    <t xml:space="preserve">https://space.bilibili.com/393175876</t>
    <phoneticPr fontId="1" type="noConversion" alignment="left"/>
  </si>
  <si>
    <t xml:space="preserve">一个专做健康美食的阿婆主，有任何减肥减脂问题都可以私信哦！每周都有知识总结，记得关注哦！微博：@饿鱼健食</t>
    <phoneticPr fontId="1" type="noConversion" alignment="left"/>
  </si>
  <si>
    <t xml:space="preserve">向往的生活官方</t>
    <phoneticPr fontId="1" type="noConversion" alignment="left"/>
  </si>
  <si>
    <t xml:space="preserve">https://space.bilibili.com/428203100</t>
    <phoneticPr fontId="1" type="noConversion" alignment="left"/>
  </si>
  <si>
    <t xml:space="preserve">这鸡好吃</t>
    <phoneticPr fontId="1" type="noConversion" alignment="left"/>
  </si>
  <si>
    <t xml:space="preserve">yanyandelish</t>
    <phoneticPr fontId="1" type="noConversion" alignment="left"/>
  </si>
  <si>
    <t xml:space="preserve">https://space.bilibili.com/94019271</t>
    <phoneticPr fontId="1" type="noConversion" alignment="left"/>
  </si>
  <si>
    <t xml:space="preserve">我的微博: @yanyanfoodtube 微信 :yanyanfoodtube美食频道~期待你的关注</t>
    <phoneticPr fontId="1" type="noConversion" alignment="left"/>
  </si>
  <si>
    <t xml:space="preserve">干货生产T</t>
    <phoneticPr fontId="1" type="noConversion" alignment="left"/>
  </si>
  <si>
    <t xml:space="preserve">https://space.bilibili.com/35415604</t>
    <phoneticPr fontId="1" type="noConversion" alignment="left"/>
  </si>
  <si>
    <t xml:space="preserve">清华大学九字班本科生/高中学习经验up主/佛系更，有话说再更，以免干货掺水【哼】 微博：@干货生产T</t>
    <phoneticPr fontId="1" type="noConversion" alignment="left"/>
  </si>
  <si>
    <t xml:space="preserve">南韩八妹</t>
    <phoneticPr fontId="1" type="noConversion" alignment="left"/>
  </si>
  <si>
    <t xml:space="preserve">https://space.bilibili.com/291015567</t>
    <phoneticPr fontId="1" type="noConversion" alignment="left"/>
  </si>
  <si>
    <t xml:space="preserve">时尚界最爱出剪辑教程的减肥vlogger</t>
    <phoneticPr fontId="1" type="noConversion" alignment="left"/>
  </si>
  <si>
    <t xml:space="preserve">小雨的森林</t>
    <phoneticPr fontId="1" type="noConversion" alignment="left"/>
  </si>
  <si>
    <t xml:space="preserve">https://space.bilibili.com/420294337</t>
    <phoneticPr fontId="1" type="noConversion" alignment="left"/>
  </si>
  <si>
    <t xml:space="preserve">传播乡村之美，感受田园之乐！</t>
    <phoneticPr fontId="1" type="noConversion" alignment="left"/>
  </si>
  <si>
    <t xml:space="preserve">风流氏SEO</t>
    <phoneticPr fontId="1" type="noConversion" alignment="left"/>
  </si>
  <si>
    <t xml:space="preserve">https://space.bilibili.com/1747282</t>
    <phoneticPr fontId="1" type="noConversion" alignment="left"/>
  </si>
  <si>
    <t xml:space="preserve">B站老粉群: 637144298， 十年SEO钉子户，业余杂谈吐槽，专业Seo外包/咨询/学习</t>
    <phoneticPr fontId="1" type="noConversion" alignment="left"/>
  </si>
  <si>
    <t xml:space="preserve">黄掌勺</t>
    <phoneticPr fontId="1" type="noConversion" alignment="left"/>
  </si>
  <si>
    <t xml:space="preserve">https://space.bilibili.com/327171140</t>
    <phoneticPr fontId="1" type="noConversion" alignment="left"/>
  </si>
  <si>
    <t xml:space="preserve">我躲得很深，一旦发现，赶紧关注！嘿嘿嘿嘿嘿嘿～</t>
    <phoneticPr fontId="1" type="noConversion" alignment="left"/>
  </si>
  <si>
    <r>
      <rPr>
        <rFont val="Microsoft YaHei"/>
        <sz val="10.0"/>
        <color rgb="FF000000"/>
      </rPr>
      <t xml:space="preserve">b站微信</t>
    </r>
    <phoneticPr fontId="1" type="noConversion" alignment="left"/>
  </si>
  <si>
    <t xml:space="preserve">微博:塔罗牌占卜师Kelly 公众号:你好吴小姐</t>
    <phoneticPr fontId="1" type="noConversion" alignment="left"/>
  </si>
  <si>
    <r>
      <rPr>
        <rFont val="Microsoft YaHei"/>
        <sz val="10.0"/>
        <color rgb="FF000000"/>
      </rPr>
      <t xml:space="preserve">闪闪发光的kelly</t>
    </r>
    <phoneticPr fontId="1" type="noConversion" alignment="left"/>
  </si>
  <si>
    <t xml:space="preserve">无敌小兔妞</t>
    <phoneticPr fontId="1" type="noConversion" alignment="left"/>
  </si>
  <si>
    <r>
      <rPr>
        <rFont val="等线"/>
        <sz val="12.0"/>
        <color rgb="FF0000FF"/>
        <u val="single"/>
      </rPr>
      <t xml:space="preserve">https://space.bilibili.com/12841429</t>
    </r>
    <phoneticPr fontId="1" type="noConversion" alignment="left"/>
  </si>
  <si>
    <t xml:space="preserve">什么都会一点点~~~</t>
    <phoneticPr fontId="1" type="noConversion" alignment="left"/>
  </si>
  <si>
    <r>
      <rPr>
        <rFont val="等线"/>
        <sz val="12.0"/>
        <color rgb="FF000000"/>
      </rPr>
      <t xml:space="preserve">施利TV</t>
    </r>
    <phoneticPr fontId="1" type="noConversion" alignment="left"/>
  </si>
  <si>
    <t xml:space="preserve">https://space.bilibili.com/395421158</t>
    <phoneticPr fontId="1" type="noConversion" alignment="left"/>
  </si>
  <si>
    <t xml:space="preserve">大家好，我是施利  油管：??TV Shili  微博：施利Shili https://weibo.com/u/5686686423</t>
    <phoneticPr fontId="1" type="noConversion" alignment="left"/>
  </si>
  <si>
    <r>
      <rPr>
        <rFont val="等线"/>
        <sz val="12.0"/>
        <color rgb="FF000000"/>
      </rPr>
      <t xml:space="preserve">切茜娅CheIsea</t>
    </r>
    <phoneticPr fontId="1" type="noConversion" alignment="left"/>
  </si>
  <si>
    <t xml:space="preserve">https://space.bilibili.com/632960</t>
    <phoneticPr fontId="1" type="noConversion" alignment="left"/>
  </si>
  <si>
    <t xml:space="preserve">木星红糖Aries_Lemon</t>
    <phoneticPr fontId="1" type="noConversion" alignment="left"/>
  </si>
  <si>
    <t xml:space="preserve">https://space.bilibili.com/2593487</t>
    <phoneticPr fontId="1" type="noConversion" alignment="left"/>
  </si>
  <si>
    <t xml:space="preserve">每周三发布一周午餐备餐视频及食谱，帮你一次性做好下周午餐 微博：Aries_Lemon_</t>
    <phoneticPr fontId="1" type="noConversion" alignment="left"/>
  </si>
  <si>
    <t xml:space="preserve">葱油饼不带葱</t>
    <phoneticPr fontId="1" type="noConversion" alignment="left"/>
  </si>
  <si>
    <t xml:space="preserve">https://space.bilibili.com/121282529</t>
    <phoneticPr fontId="1" type="noConversion" alignment="left"/>
  </si>
  <si>
    <t xml:space="preserve">每天一分钟，get新技能！</t>
    <phoneticPr fontId="1" type="noConversion" alignment="left"/>
  </si>
  <si>
    <t xml:space="preserve">杏彩in中国</t>
    <phoneticPr fontId="1" type="noConversion" alignment="left"/>
  </si>
  <si>
    <t xml:space="preserve">https://space.bilibili.com/401503850</t>
    <phoneticPr fontId="1" type="noConversion" alignment="left"/>
  </si>
  <si>
    <t xml:space="preserve">嫁给南京人的日本女生  YouTube：杏彩in中国 微博：@XingCai_in_China INS＆推特：anna_nanjing</t>
    <phoneticPr fontId="1" type="noConversion" alignment="left"/>
  </si>
  <si>
    <t xml:space="preserve">Muma_vip</t>
    <phoneticPr fontId="1" type="noConversion" alignment="left"/>
  </si>
  <si>
    <t xml:space="preserve">https://space.bilibili.com/23311902</t>
    <phoneticPr fontId="1" type="noConversion" alignment="left"/>
  </si>
  <si>
    <t xml:space="preserve">视频都是搬运油管的，因为喜欢，所以分享给大家~每个视频介绍都附有时间段！感谢大家的支持~</t>
    <phoneticPr fontId="1" type="noConversion" alignment="left"/>
  </si>
  <si>
    <r>
      <rPr>
        <rFont val="等线"/>
        <sz val="12.0"/>
        <color rgb="FF000000"/>
      </rPr>
      <t xml:space="preserve">爱优牙牙齿矫正</t>
    </r>
    <phoneticPr fontId="1" type="noConversion" alignment="left"/>
  </si>
  <si>
    <t xml:space="preserve">https://space.bilibili.com/119906984</t>
    <phoneticPr fontId="1" type="noConversion" alignment="left"/>
  </si>
  <si>
    <t xml:space="preserve">全国范围预约爱优牙认证正畸医生，请加wx：kqyc66，免费预约、免费领取正畸检查套餐。</t>
    <phoneticPr fontId="1" type="noConversion" alignment="left"/>
  </si>
  <si>
    <t xml:space="preserve">张子酿</t>
    <phoneticPr fontId="1" type="noConversion" alignment="left"/>
  </si>
  <si>
    <t xml:space="preserve">https://space.bilibili.com/96042405</t>
    <phoneticPr fontId="1" type="noConversion" alignment="left"/>
  </si>
  <si>
    <t xml:space="preserve">食暖胃，酒酿心     微博 @张子酿</t>
    <phoneticPr fontId="1" type="noConversion" alignment="left"/>
  </si>
  <si>
    <t xml:space="preserve">饺子不爱吃皮儿</t>
    <phoneticPr fontId="1" type="noConversion" alignment="left"/>
  </si>
  <si>
    <t xml:space="preserve">https://space.bilibili.com/7457434</t>
    <phoneticPr fontId="1" type="noConversion" alignment="left"/>
  </si>
  <si>
    <t xml:space="preserve">不要总说人家短嘛</t>
    <phoneticPr fontId="1" type="noConversion" alignment="left"/>
  </si>
  <si>
    <t xml:space="preserve">穿靴子的饭团</t>
    <phoneticPr fontId="1" type="noConversion" alignment="left"/>
  </si>
  <si>
    <t xml:space="preserve">https://space.bilibili.com/439236603</t>
    <phoneticPr fontId="1" type="noConversion" alignment="left"/>
  </si>
  <si>
    <t xml:space="preserve">我爱红糖红糖爱我。</t>
    <phoneticPr fontId="1" type="noConversion" alignment="left"/>
  </si>
  <si>
    <t xml:space="preserve">一颗胖团团</t>
    <phoneticPr fontId="1" type="noConversion" alignment="left"/>
  </si>
  <si>
    <t xml:space="preserve">https://space.bilibili.com/390881424</t>
    <phoneticPr fontId="1" type="noConversion" alignment="left"/>
  </si>
  <si>
    <t xml:space="preserve">分享日常/美食/旅行vlogger 微博：@一颗胖团团 不接微商类三无广告 私信勿扰</t>
    <phoneticPr fontId="1" type="noConversion" alignment="left"/>
  </si>
  <si>
    <t xml:space="preserve">三叔盘道</t>
    <phoneticPr fontId="1" type="noConversion" alignment="left"/>
  </si>
  <si>
    <t xml:space="preserve">https://space.bilibili.com/498719630</t>
    <phoneticPr fontId="1" type="noConversion" alignment="left"/>
  </si>
  <si>
    <t xml:space="preserve">三叔盘道 盘出人间美味</t>
    <phoneticPr fontId="1" type="noConversion" alignment="left"/>
  </si>
  <si>
    <t xml:space="preserve">朱鸟寻药记</t>
    <phoneticPr fontId="1" type="noConversion" alignment="left"/>
  </si>
  <si>
    <t xml:space="preserve">https://space.bilibili.com/451627233</t>
    <phoneticPr fontId="1" type="noConversion" alignment="left"/>
  </si>
  <si>
    <t xml:space="preserve">和我一起走遍全世界，体会中药的“酸、苦、甘、辛、咸”</t>
    <phoneticPr fontId="1" type="noConversion" alignment="left"/>
  </si>
  <si>
    <t xml:space="preserve">奇妙大可乐</t>
    <phoneticPr fontId="1" type="noConversion" alignment="left"/>
  </si>
  <si>
    <t xml:space="preserve">https://space.bilibili.com/169622016</t>
    <phoneticPr fontId="1" type="noConversion" alignment="left"/>
  </si>
  <si>
    <t xml:space="preserve">微博：奇妙大可乐o</t>
    <phoneticPr fontId="1" type="noConversion" alignment="left"/>
  </si>
  <si>
    <t xml:space="preserve">papa_julian</t>
    <phoneticPr fontId="1" type="noConversion" alignment="left"/>
  </si>
  <si>
    <t xml:space="preserve">https://space.bilibili.com/243216542</t>
    <phoneticPr fontId="1" type="noConversion" alignment="left"/>
  </si>
  <si>
    <t xml:space="preserve">两个女儿的爹，开了一家店，叫壹日叁食，在上海松江大学城，自从有了娃，平日专职带娃，希望大家喜欢谢谢！b站，油管，微博同id，谢谢关注</t>
    <phoneticPr fontId="1" type="noConversion" alignment="left"/>
  </si>
  <si>
    <t xml:space="preserve">俄罗斯野食大叔</t>
    <phoneticPr fontId="1" type="noConversion" alignment="left"/>
  </si>
  <si>
    <t xml:space="preserve">https://space.bilibili.com/505118306</t>
    <phoneticPr fontId="1" type="noConversion" alignment="left"/>
  </si>
  <si>
    <r>
      <rPr>
        <rFont val="等线"/>
        <sz val="12.0"/>
        <color rgb="FF000000"/>
      </rPr>
      <t xml:space="preserve">休弗.野食大叔来自俄罗斯，一个爱生活，爱美食的老人</t>
    </r>
    <phoneticPr fontId="1" type="noConversion" alignment="left"/>
  </si>
  <si>
    <r>
      <rPr>
        <rFont val="等线"/>
        <sz val="12.0"/>
        <color rgb="FF000000"/>
      </rPr>
      <t xml:space="preserve">比格谢特</t>
    </r>
    <phoneticPr fontId="1" type="noConversion" alignment="left"/>
  </si>
  <si>
    <t xml:space="preserve">https://space.bilibili.com/474477818</t>
    <phoneticPr fontId="1" type="noConversion" alignment="left"/>
  </si>
  <si>
    <t xml:space="preserve">等有钱了 我就做成《流言终结者》</t>
    <phoneticPr fontId="1" type="noConversion" alignment="left"/>
  </si>
  <si>
    <r>
      <rPr>
        <rFont val="等线"/>
        <sz val="12.0"/>
        <color rgb="FF000000"/>
      </rPr>
      <t xml:space="preserve">九婶的微醺日常</t>
    </r>
    <phoneticPr fontId="1" type="noConversion" alignment="left"/>
  </si>
  <si>
    <t xml:space="preserve">https://space.bilibili.com/399097602</t>
    <phoneticPr fontId="1" type="noConversion" alignment="left"/>
  </si>
  <si>
    <t xml:space="preserve">人生几何 唯有杜康 （围脖同名）业余喝酒爱好者</t>
    <phoneticPr fontId="1" type="noConversion" alignment="left"/>
  </si>
  <si>
    <r>
      <rPr>
        <rFont val="等线"/>
        <sz val="12.0"/>
        <color rgb="FF000000"/>
      </rPr>
      <t xml:space="preserve">点子姐</t>
    </r>
    <phoneticPr fontId="1" type="noConversion" alignment="left"/>
  </si>
  <si>
    <t xml:space="preserve">https://space.bilibili.com/342538598</t>
    <phoneticPr fontId="1" type="noConversion" alignment="left"/>
  </si>
  <si>
    <t xml:space="preserve">分享原创生活妙招，生活小窍门，收纳知识，创意手工</t>
    <phoneticPr fontId="1" type="noConversion" alignment="left"/>
  </si>
  <si>
    <r>
      <rPr>
        <rFont val="等线"/>
        <sz val="12.0"/>
        <color rgb="FF000000"/>
      </rPr>
      <t xml:space="preserve">SoulSister占卜屋</t>
    </r>
    <phoneticPr fontId="1" type="noConversion" alignment="left"/>
  </si>
  <si>
    <r>
      <rPr>
        <rFont val="等线"/>
        <sz val="12.0"/>
        <color rgb="FF0000FF"/>
        <u val="single"/>
      </rPr>
      <t xml:space="preserve">https://space.bilibili.com/509862359</t>
    </r>
    <phoneticPr fontId="1" type="noConversion" alignment="left"/>
  </si>
  <si>
    <t xml:space="preserve">Soul Sister占卜屋        ELA vx：muzixi8495    淘宝店：SoulMate杂货店</t>
    <phoneticPr fontId="1" type="noConversion" alignment="left"/>
  </si>
  <si>
    <t xml:space="preserve">BT的便宜厨房</t>
    <phoneticPr fontId="1" type="noConversion" alignment="left"/>
  </si>
  <si>
    <t xml:space="preserve">https://space.bilibili.com/3247430</t>
    <phoneticPr fontId="1" type="noConversion" alignment="left"/>
  </si>
  <si>
    <t xml:space="preserve">精分画手爱做饭 微博：BT的便宜厨房    LOFTER负责发图和小！文！章：BT掰开是个桃</t>
    <phoneticPr fontId="1" type="noConversion" alignment="left"/>
  </si>
  <si>
    <t xml:space="preserve">吮指美食姬</t>
    <phoneticPr fontId="1" type="noConversion" alignment="left"/>
  </si>
  <si>
    <t xml:space="preserve">https://space.bilibili.com/491461718</t>
    <phoneticPr fontId="1" type="noConversion" alignment="left"/>
  </si>
  <si>
    <t xml:space="preserve">哔哩哔哩美食区运营官方账号</t>
    <phoneticPr fontId="1" type="noConversion" alignment="left"/>
  </si>
  <si>
    <t xml:space="preserve">豆豆子chic</t>
    <phoneticPr fontId="1" type="noConversion" alignment="left"/>
  </si>
  <si>
    <t xml:space="preserve">https://space.bilibili.com/424030135</t>
    <phoneticPr fontId="1" type="noConversion" alignment="left"/>
  </si>
  <si>
    <t xml:space="preserve">2020年小目标，在家做200顿饭｜记录生活，美食小白成长记，努力减肥中｜谢谢你们的喜欢 wb豆豆子chic</t>
    <phoneticPr fontId="1" type="noConversion" alignment="left"/>
  </si>
  <si>
    <t xml:space="preserve">-钟洋气-</t>
    <phoneticPr fontId="1" type="noConversion" alignment="left"/>
  </si>
  <si>
    <t xml:space="preserve">https://space.bilibili.com/498179621</t>
    <phoneticPr fontId="1" type="noConversion" alignment="left"/>
  </si>
  <si>
    <t xml:space="preserve">这个人很懒，除了帅气的面庞，什么都没留下</t>
    <phoneticPr fontId="1" type="noConversion" alignment="left"/>
  </si>
  <si>
    <t xml:space="preserve">Abby芳芳啊</t>
    <phoneticPr fontId="1" type="noConversion" alignment="left"/>
  </si>
  <si>
    <t xml:space="preserve">https://space.bilibili.com/164757020</t>
    <phoneticPr fontId="1" type="noConversion" alignment="left"/>
  </si>
  <si>
    <t xml:space="preserve">普通女孩修炼手册</t>
    <phoneticPr fontId="1" type="noConversion" alignment="left"/>
  </si>
  <si>
    <t xml:space="preserve">Latte失眠酱</t>
    <phoneticPr fontId="1" type="noConversion" alignment="left"/>
  </si>
  <si>
    <t xml:space="preserve">https://space.bilibili.com/439240996</t>
    <phoneticPr fontId="1" type="noConversion" alignment="left"/>
  </si>
  <si>
    <t xml:space="preserve">公众号“失眠酱”日更旧视频</t>
    <phoneticPr fontId="1" type="noConversion" alignment="left"/>
  </si>
  <si>
    <t xml:space="preserve">陕西老乔吃货</t>
    <phoneticPr fontId="1" type="noConversion" alignment="left"/>
  </si>
  <si>
    <t xml:space="preserve">https://space.bilibili.com/381363592</t>
    <phoneticPr fontId="1" type="noConversion" alignment="left"/>
  </si>
  <si>
    <t xml:space="preserve">陕西老乔来了，给大家带来美食做法</t>
    <phoneticPr fontId="1" type="noConversion" alignment="left"/>
  </si>
  <si>
    <t xml:space="preserve">淘米睡起床了</t>
    <phoneticPr fontId="1" type="noConversion" alignment="left"/>
  </si>
  <si>
    <t xml:space="preserve">https://space.bilibili.com/314823429</t>
    <phoneticPr fontId="1" type="noConversion" alignment="left"/>
  </si>
  <si>
    <t xml:space="preserve">村菇  ?(????????) Prost!</t>
    <phoneticPr fontId="1" type="noConversion" alignment="left"/>
  </si>
  <si>
    <t xml:space="preserve">一只山羊咩咩咩</t>
    <phoneticPr fontId="1" type="noConversion" alignment="left"/>
  </si>
  <si>
    <t xml:space="preserve">https://space.bilibili.com/12239790</t>
    <phoneticPr fontId="1" type="noConversion" alignment="left"/>
  </si>
  <si>
    <t xml:space="preserve">正经吃播 吸粉小马达 / 商务合作请加V：274998793 微商勿扰</t>
    <phoneticPr fontId="1" type="noConversion" alignment="left"/>
  </si>
  <si>
    <t xml:space="preserve">大脸猫多多酱</t>
    <phoneticPr fontId="1" type="noConversion" alignment="left"/>
  </si>
  <si>
    <t xml:space="preserve">https://space.bilibili.com/15840324</t>
    <phoneticPr fontId="1" type="noConversion" alignment="left"/>
  </si>
  <si>
    <t xml:space="preserve">开开心心吃嘛嘛香/微博：大脸猫多多酱</t>
    <phoneticPr fontId="1" type="noConversion" alignment="left"/>
  </si>
  <si>
    <t xml:space="preserve">蔡成的菜</t>
    <phoneticPr fontId="1" type="noConversion" alignment="left"/>
  </si>
  <si>
    <t xml:space="preserve">https://space.bilibili.com/393045389</t>
    <phoneticPr fontId="1" type="noConversion" alignment="left"/>
  </si>
  <si>
    <t xml:space="preserve">厨房里最帅的男人；商务合作：caicheng@ccdcwork.com; 微博：蔡成的菜</t>
    <phoneticPr fontId="1" type="noConversion" alignment="left"/>
  </si>
  <si>
    <t xml:space="preserve">寺洞家</t>
    <phoneticPr fontId="1" type="noConversion" alignment="left"/>
  </si>
  <si>
    <t xml:space="preserve">https://space.bilibili.com/49786185</t>
    <phoneticPr fontId="1" type="noConversion" alignment="left"/>
  </si>
  <si>
    <t xml:space="preserve">去做完前半生想做的所有事</t>
    <phoneticPr fontId="1" type="noConversion" alignment="left"/>
  </si>
  <si>
    <t xml:space="preserve">胡小May</t>
    <phoneticPr fontId="1" type="noConversion" alignment="left"/>
  </si>
  <si>
    <t xml:space="preserve">https://space.bilibili.com/38046279</t>
    <phoneticPr fontId="1" type="noConversion" alignment="left"/>
  </si>
  <si>
    <t xml:space="preserve">美国ACF认证糕点师。微博：胡小MAY</t>
    <phoneticPr fontId="1" type="noConversion" alignment="left"/>
  </si>
  <si>
    <t xml:space="preserve">小彪美食</t>
    <phoneticPr fontId="1" type="noConversion" alignment="left"/>
  </si>
  <si>
    <t xml:space="preserve">https://space.bilibili.com/150645682</t>
    <phoneticPr fontId="1" type="noConversion" alignment="left"/>
  </si>
  <si>
    <t xml:space="preserve">微信公众号：小彪美食</t>
    <phoneticPr fontId="1" type="noConversion" alignment="left"/>
  </si>
  <si>
    <t xml:space="preserve">游厨冯马迁</t>
    <phoneticPr fontId="1" type="noConversion" alignment="left"/>
  </si>
  <si>
    <t xml:space="preserve">https://space.bilibili.com/452767301</t>
    <phoneticPr fontId="1" type="noConversion" alignment="left"/>
  </si>
  <si>
    <t xml:space="preserve">分享二十多年的烹饪经验与食材知识，感谢关注！</t>
    <phoneticPr fontId="1" type="noConversion" alignment="left"/>
  </si>
  <si>
    <t xml:space="preserve">https://space.bilibili.com/474097955</t>
    <phoneticPr fontId="1" type="noConversion" alignment="left"/>
  </si>
  <si>
    <t xml:space="preserve">花甜小公举</t>
    <phoneticPr fontId="1" type="noConversion" alignment="left"/>
  </si>
  <si>
    <t xml:space="preserve">https://space.bilibili.com/46044801</t>
    <phoneticPr fontId="1" type="noConversion" alignment="left"/>
  </si>
  <si>
    <t xml:space="preserve">一只游走在鬼畜区与音乐区的美食up主，微博/公众号：花甜小公举</t>
    <phoneticPr fontId="1" type="noConversion" alignment="left"/>
  </si>
  <si>
    <t xml:space="preserve">麻烦摩摩叩</t>
    <phoneticPr fontId="1" type="noConversion" alignment="left"/>
  </si>
  <si>
    <t xml:space="preserve">https://space.bilibili.com/27374685</t>
    <phoneticPr fontId="1" type="noConversion" alignment="left"/>
  </si>
  <si>
    <t xml:space="preserve">做饭不如叫外卖///微博：麻烦摩摩叩</t>
    <phoneticPr fontId="1" type="noConversion" alignment="left"/>
  </si>
  <si>
    <t xml:space="preserve">觅糖菌</t>
    <phoneticPr fontId="1" type="noConversion" alignment="left"/>
  </si>
  <si>
    <t xml:space="preserve">https://space.bilibili.com/28828559</t>
    <phoneticPr fontId="1" type="noConversion" alignment="left"/>
  </si>
  <si>
    <t xml:space="preserve">饿了...QAQ</t>
    <phoneticPr fontId="1" type="noConversion" alignment="left"/>
  </si>
  <si>
    <t xml:space="preserve">阿黑曼</t>
    <phoneticPr fontId="1" type="noConversion" alignment="left"/>
  </si>
  <si>
    <t xml:space="preserve">https://space.bilibili.com/377111610</t>
    <phoneticPr fontId="1" type="noConversion" alignment="left"/>
  </si>
  <si>
    <t xml:space="preserve">骑行318中....  青春不留遗憾！</t>
    <phoneticPr fontId="1" type="noConversion" alignment="left"/>
  </si>
  <si>
    <t xml:space="preserve">樱桃味的叽歪酱_</t>
    <phoneticPr fontId="1" type="noConversion" alignment="left"/>
  </si>
  <si>
    <t xml:space="preserve">https://space.bilibili.com/29877659</t>
    <phoneticPr fontId="1" type="noConversion" alignment="left"/>
  </si>
  <si>
    <t xml:space="preserve">我没有感冒啦～鼻炎真的太难好QwQ wb：樱桃味的叽歪酱</t>
    <phoneticPr fontId="1" type="noConversion" alignment="left"/>
  </si>
  <si>
    <t xml:space="preserve">橙果医生</t>
    <phoneticPr fontId="1" type="noConversion" alignment="left"/>
  </si>
  <si>
    <t xml:space="preserve">https://space.bilibili.com/23822191</t>
    <phoneticPr fontId="1" type="noConversion" alignment="left"/>
  </si>
  <si>
    <t xml:space="preserve">咨询医生：AppStore或应用宝商店搜素“橙果医生”下载提问。看文章：微信公众号订阅“橙果医生”。调戏UP主：私信</t>
    <phoneticPr fontId="1" type="noConversion" alignment="left"/>
  </si>
  <si>
    <t xml:space="preserve">又穷又懒的卷卷</t>
    <phoneticPr fontId="1" type="noConversion" alignment="left"/>
  </si>
  <si>
    <t xml:space="preserve">https://space.bilibili.com/20055735</t>
    <phoneticPr fontId="1" type="noConversion" alignment="left"/>
  </si>
  <si>
    <t xml:space="preserve">视频只在b站发布，其他平台无账号，勿信，一群:632064870 二群:332659080</t>
    <phoneticPr fontId="1" type="noConversion" alignment="left"/>
  </si>
  <si>
    <t xml:space="preserve">低俗小说</t>
    <phoneticPr fontId="1" type="noConversion" alignment="left"/>
  </si>
  <si>
    <t xml:space="preserve">https://space.bilibili.com/1556033</t>
    <phoneticPr fontId="1" type="noConversion" alignment="left"/>
  </si>
  <si>
    <t xml:space="preserve">我见青山多妩媚 料青山 见我应如是  weibo.com/leona2624c</t>
    <phoneticPr fontId="1" type="noConversion" alignment="left"/>
  </si>
  <si>
    <t xml:space="preserve">猪侨</t>
    <phoneticPr fontId="1" type="noConversion" alignment="left"/>
  </si>
  <si>
    <t xml:space="preserve">https://space.bilibili.com/909376</t>
    <phoneticPr fontId="1" type="noConversion" alignment="left"/>
  </si>
  <si>
    <t xml:space="preserve">爱做饭的健身狗。微博 微信公号 @轻食堂猪侨 （公号已荒废。。。</t>
    <phoneticPr fontId="1" type="noConversion" alignment="left"/>
  </si>
  <si>
    <t xml:space="preserve">服霸吞吞</t>
    <phoneticPr fontId="1" type="noConversion" alignment="left"/>
  </si>
  <si>
    <t xml:space="preserve">https://space.bilibili.com/104352019</t>
    <phoneticPr fontId="1" type="noConversion" alignment="left"/>
  </si>
  <si>
    <t xml:space="preserve">IceCreamRolls</t>
    <phoneticPr fontId="1" type="noConversion" alignment="left"/>
  </si>
  <si>
    <t xml:space="preserve">https://space.bilibili.com/315111461</t>
    <phoneticPr fontId="1" type="noConversion" alignment="left"/>
  </si>
  <si>
    <t xml:space="preserve">B站最大贝者场老板，海外知名美食类冰淇淋节目</t>
    <phoneticPr fontId="1" type="noConversion" alignment="left"/>
  </si>
  <si>
    <t xml:space="preserve">加薪食社</t>
    <phoneticPr fontId="1" type="noConversion" alignment="left"/>
  </si>
  <si>
    <t xml:space="preserve">https://space.bilibili.com/14341074</t>
    <phoneticPr fontId="1" type="noConversion" alignment="left"/>
  </si>
  <si>
    <t xml:space="preserve">梦想是百大和拜年祭！</t>
    <phoneticPr fontId="1" type="noConversion" alignment="left"/>
  </si>
  <si>
    <t xml:space="preserve">柠檬遇上泥</t>
    <phoneticPr fontId="1" type="noConversion" alignment="left"/>
  </si>
  <si>
    <t xml:space="preserve">https://space.bilibili.com/88409928</t>
    <phoneticPr fontId="1" type="noConversion" alignment="left"/>
  </si>
  <si>
    <t xml:space="preserve">硬核、挑战、美食、沙雕up主-做你意想不到的题材～欢迎加入QQ群聊天：970544068</t>
    <phoneticPr fontId="1" type="noConversion" alignment="left"/>
  </si>
  <si>
    <t xml:space="preserve">Z000000E</t>
    <phoneticPr fontId="1" type="noConversion" alignment="left"/>
  </si>
  <si>
    <t xml:space="preserve">https://space.bilibili.com/8287497</t>
    <phoneticPr fontId="1" type="noConversion" alignment="left"/>
  </si>
  <si>
    <t xml:space="preserve">新浪微博@肉山大ZOOOE 或者直接戳这个啦http://weibo.com/z000000e/home?wvr=5&amp;amp;lf=reg  交流群：532456678入群规则请看微博！！不然一律不给</t>
    <phoneticPr fontId="1" type="noConversion" alignment="left"/>
  </si>
  <si>
    <t xml:space="preserve">料理老中医</t>
    <phoneticPr fontId="1" type="noConversion" alignment="left"/>
  </si>
  <si>
    <t xml:space="preserve">https://space.bilibili.com/298170259</t>
    <phoneticPr fontId="1" type="noConversion" alignment="left"/>
  </si>
  <si>
    <r>
      <rPr>
        <rFont val="等线"/>
        <sz val="12.0"/>
        <color rgb="FF000000"/>
      </rPr>
      <t xml:space="preserve">做饭其实很简单！</t>
    </r>
    <phoneticPr fontId="1" type="noConversion" alignment="left"/>
  </si>
  <si>
    <t xml:space="preserve">铁锅炖兄弟</t>
    <phoneticPr fontId="1" type="noConversion" alignment="left"/>
  </si>
  <si>
    <t xml:space="preserve">https://space.bilibili.com/382364924</t>
    <phoneticPr fontId="1" type="noConversion" alignment="left"/>
  </si>
  <si>
    <t xml:space="preserve">能吃，问题不大</t>
    <phoneticPr fontId="1" type="noConversion" alignment="left"/>
  </si>
  <si>
    <t xml:space="preserve">吃喝实验室</t>
    <phoneticPr fontId="1" type="noConversion" alignment="left"/>
  </si>
  <si>
    <t xml:space="preserve">https://space.bilibili.com/28929301</t>
    <phoneticPr fontId="1" type="noConversion" alignment="left"/>
  </si>
  <si>
    <t xml:space="preserve">微博/微信：@吃喝实验室</t>
    <phoneticPr fontId="1" type="noConversion" alignment="left"/>
  </si>
  <si>
    <t xml:space="preserve">奔尼字幕组</t>
    <phoneticPr fontId="1" type="noConversion" alignment="left"/>
  </si>
  <si>
    <t xml:space="preserve">https://space.bilibili.com/1521519</t>
    <phoneticPr fontId="1" type="noConversion" alignment="left"/>
  </si>
  <si>
    <t xml:space="preserve">联系邮箱757947242@qq.com 招日韩语听译时间轴 群：234039214 粉丝交流群：866636314视频分类在收藏夹</t>
    <phoneticPr fontId="1" type="noConversion" alignment="left"/>
  </si>
  <si>
    <t xml:space="preserve">太阳猫美食TV</t>
    <phoneticPr fontId="1" type="noConversion" alignment="left"/>
  </si>
  <si>
    <t xml:space="preserve">https://space.bilibili.com/29737834</t>
    <phoneticPr fontId="1" type="noConversion" alignment="left"/>
  </si>
  <si>
    <t xml:space="preserve">不要光偷偷看我啦，关注一下喵！【微博】【微信】关注【太阳猫美食】 获得海量食谱和粉丝抽奖福利。</t>
    <phoneticPr fontId="1" type="noConversion" alignment="left"/>
  </si>
  <si>
    <t xml:space="preserve">一人厨</t>
    <phoneticPr fontId="1" type="noConversion" alignment="left"/>
  </si>
  <si>
    <t xml:space="preserve">https://space.bilibili.com/380096134</t>
    <phoneticPr fontId="1" type="noConversion" alignment="left"/>
  </si>
  <si>
    <t xml:space="preserve">喜欢一个人的生活，享受一个人的美食！ 商务vx：18657012181（注明来意）</t>
    <phoneticPr fontId="1" type="noConversion" alignment="left"/>
  </si>
  <si>
    <t xml:space="preserve">sio_yo</t>
    <phoneticPr fontId="1" type="noConversion" alignment="left"/>
  </si>
  <si>
    <t xml:space="preserve">https://space.bilibili.com/372311426</t>
    <phoneticPr fontId="1" type="noConversion" alignment="left"/>
  </si>
  <si>
    <t xml:space="preserve">大家好，我是sio_yo，喜欢我请关注我</t>
    <phoneticPr fontId="1" type="noConversion" alignment="left"/>
  </si>
  <si>
    <t xml:space="preserve">szmbody</t>
    <phoneticPr fontId="1" type="noConversion" alignment="left"/>
  </si>
  <si>
    <t xml:space="preserve">https://space.bilibili.com/201246939</t>
    <phoneticPr fontId="1" type="noConversion" alignment="left"/>
  </si>
  <si>
    <t xml:space="preserve">自由训练师，动作及姿态纠正优化训练私信公众号szmbody或联系邮箱shaozimo123@gmail.com</t>
    <phoneticPr fontId="1" type="noConversion" alignment="left"/>
  </si>
  <si>
    <t xml:space="preserve">吃光吧金子</t>
    <phoneticPr fontId="1" type="noConversion" alignment="left"/>
  </si>
  <si>
    <t xml:space="preserve">https://space.bilibili.com/76843373</t>
    <phoneticPr fontId="1" type="noConversion" alignment="left"/>
  </si>
  <si>
    <t xml:space="preserve">美食圈单口相声播音员</t>
    <phoneticPr fontId="1" type="noConversion" alignment="left"/>
  </si>
  <si>
    <t xml:space="preserve">空腹KongFood</t>
    <phoneticPr fontId="1" type="noConversion" alignment="left"/>
  </si>
  <si>
    <t xml:space="preserve">https://space.bilibili.com/35253681</t>
    <phoneticPr fontId="1" type="noConversion" alignment="left"/>
  </si>
  <si>
    <t xml:space="preserve">一心专注日料の宝藏up主！微博@空腹-KongFood 官方淘宝店铺「空腹KongFood」</t>
    <phoneticPr fontId="1" type="noConversion" alignment="left"/>
  </si>
  <si>
    <t xml:space="preserve">抹什么茶ysss</t>
    <phoneticPr fontId="1" type="noConversion" alignment="left"/>
  </si>
  <si>
    <t xml:space="preserve">https://space.bilibili.com/21918187</t>
    <phoneticPr fontId="1" type="noConversion" alignment="left"/>
  </si>
  <si>
    <t xml:space="preserve">微博 @迪里迪迪迪  我的杂物小店：抹什么茶 DD</t>
    <phoneticPr fontId="1" type="noConversion" alignment="left"/>
  </si>
  <si>
    <t xml:space="preserve">深夜海鲜食堂</t>
    <phoneticPr fontId="1" type="noConversion" alignment="left"/>
  </si>
  <si>
    <t xml:space="preserve">https://space.bilibili.com/125235959</t>
    <phoneticPr fontId="1" type="noConversion" alignment="left"/>
  </si>
  <si>
    <t xml:space="preserve">井盖小分队</t>
    <phoneticPr fontId="1" type="noConversion" alignment="left"/>
  </si>
  <si>
    <t xml:space="preserve">https://space.bilibili.com/19789641</t>
    <phoneticPr fontId="1" type="noConversion" alignment="left"/>
  </si>
  <si>
    <t xml:space="preserve">美食up主/只做真实美食点评 每周三11点更新 祝全体小队员长命百岁、万寿无疆</t>
    <phoneticPr fontId="1" type="noConversion" alignment="left"/>
  </si>
  <si>
    <t xml:space="preserve">陈年起司</t>
    <phoneticPr fontId="1" type="noConversion" alignment="left"/>
  </si>
  <si>
    <t xml:space="preserve">https://space.bilibili.com/2913152</t>
    <phoneticPr fontId="1" type="noConversion" alignment="left"/>
  </si>
  <si>
    <t xml:space="preserve">weibo@陈年起司74</t>
    <phoneticPr fontId="1" type="noConversion" alignment="left"/>
  </si>
  <si>
    <t xml:space="preserve">美国土豪BBQ</t>
    <phoneticPr fontId="1" type="noConversion" alignment="left"/>
  </si>
  <si>
    <t xml:space="preserve">https://space.bilibili.com/144923982</t>
    <phoneticPr fontId="1" type="noConversion" alignment="left"/>
  </si>
  <si>
    <t xml:space="preserve">美国土豪BBQ官方T恤：shop.bbqpitboys.cn 微博：BBQPitBoys</t>
    <phoneticPr fontId="1" type="noConversion" alignment="left"/>
  </si>
  <si>
    <t xml:space="preserve">花都兄弟</t>
    <phoneticPr fontId="1" type="noConversion" alignment="left"/>
  </si>
  <si>
    <t xml:space="preserve">https://space.bilibili.com/285319301</t>
    <phoneticPr fontId="1" type="noConversion" alignment="left"/>
  </si>
  <si>
    <t xml:space="preserve">一个不会做饭的假厨子和一个杠精帮厨.</t>
    <phoneticPr fontId="1" type="noConversion" alignment="left"/>
  </si>
  <si>
    <t xml:space="preserve">纳豆_Nado_??</t>
    <phoneticPr fontId="1" type="noConversion" alignment="left"/>
  </si>
  <si>
    <t xml:space="preserve">https://space.bilibili.com/404642665</t>
    <phoneticPr fontId="1" type="noConversion" alignment="left"/>
  </si>
  <si>
    <t xml:space="preserve">大家好 ！我是韩国美食吃播播主nado ,我开通了自己的b站号，希望大家多多关注啦</t>
    <phoneticPr fontId="1" type="noConversion" alignment="left"/>
  </si>
  <si>
    <t xml:space="preserve">甜悦家烘焙</t>
    <phoneticPr fontId="1" type="noConversion" alignment="left"/>
  </si>
  <si>
    <t xml:space="preserve">https://space.bilibili.com/67214916</t>
    <phoneticPr fontId="1" type="noConversion" alignment="left"/>
  </si>
  <si>
    <t xml:space="preserve">公众号：甜悦家烘焙    淘宝：甜悦家</t>
    <phoneticPr fontId="1" type="noConversion" alignment="left"/>
  </si>
  <si>
    <t xml:space="preserve">哎呀呀呀是二又</t>
    <phoneticPr fontId="1" type="noConversion" alignment="left"/>
  </si>
  <si>
    <t xml:space="preserve">https://space.bilibili.com/20084211</t>
    <phoneticPr fontId="1" type="noConversion" alignment="left"/>
  </si>
  <si>
    <r>
      <rPr>
        <rFont val="等线"/>
        <sz val="12.0"/>
        <color rgb="FF000000"/>
      </rPr>
      <t xml:space="preserve">2020年目标不仅仅是坚持做吃播视频 还要偶尔的大码穿搭哇  尽力记录日常那就更棒啦！ 我有一个甜品店哦 tb 一只奶罐</t>
    </r>
    <phoneticPr fontId="1" type="noConversion" alignment="left"/>
  </si>
  <si>
    <t xml:space="preserve">小满家的晚饭</t>
    <phoneticPr fontId="1" type="noConversion" alignment="left"/>
  </si>
  <si>
    <t xml:space="preserve">https://space.bilibili.com/3218685</t>
    <phoneticPr fontId="1" type="noConversion" alignment="left"/>
  </si>
  <si>
    <t xml:space="preserve">大郎，该吃饭了~</t>
    <phoneticPr fontId="1" type="noConversion" alignment="left"/>
  </si>
  <si>
    <t xml:space="preserve">杰儿美食</t>
    <phoneticPr fontId="1" type="noConversion" alignment="left"/>
  </si>
  <si>
    <t xml:space="preserve">https://space.bilibili.com/345742119</t>
    <phoneticPr fontId="1" type="noConversion" alignment="left"/>
  </si>
  <si>
    <t xml:space="preserve">每天更新各种甜品，糕点，零食，小吃，面食的各种做法。V。 jieerms</t>
    <phoneticPr fontId="1" type="noConversion" alignment="left"/>
  </si>
  <si>
    <r>
      <rPr>
        <rFont val="Microsoft YaHei"/>
        <sz val="10.0"/>
        <color rgb="FF000000"/>
      </rPr>
      <t xml:space="preserve">了不起的食材</t>
    </r>
    <phoneticPr fontId="1" type="noConversion" alignment="left"/>
  </si>
  <si>
    <r>
      <rPr>
        <rFont val="Microsoft YaHei"/>
        <sz val="10.0"/>
        <color rgb="FF000000"/>
      </rPr>
      <t xml:space="preserve">丑丑的减脂餐</t>
    </r>
    <phoneticPr fontId="1" type="noConversion" alignment="left"/>
  </si>
  <si>
    <r>
      <rPr>
        <rFont val="Microsoft YaHei"/>
        <sz val="10.0"/>
        <color rgb="FF000000"/>
      </rPr>
      <t xml:space="preserve">‘60571424512</t>
    </r>
    <phoneticPr fontId="1" type="noConversion" alignment="left"/>
  </si>
  <si>
    <r>
      <rPr>
        <rFont val="Microsoft YaHei"/>
        <sz val="10.0"/>
        <color rgb="FF0000FF"/>
        <u val="single"/>
      </rPr>
      <t xml:space="preserve">https://www.douyin.com/share/user/60571424512</t>
    </r>
    <phoneticPr fontId="1" type="noConversion" alignment="left"/>
  </si>
  <si>
    <r>
      <rPr>
        <rFont val="Microsoft YaHei"/>
        <sz val="10.0"/>
        <color rgb="FF000000"/>
      </rPr>
      <t xml:space="preserve">金满地乐园</t>
    </r>
    <phoneticPr fontId="1" type="noConversion" alignment="left"/>
  </si>
  <si>
    <t xml:space="preserve">‘100535547326</t>
    <phoneticPr fontId="1" type="noConversion" alignment="left"/>
  </si>
  <si>
    <t xml:space="preserve">https://www.douyin.com/share/user/100535547326</t>
    <phoneticPr fontId="1" type="noConversion" alignment="left"/>
  </si>
  <si>
    <t xml:space="preserve">老邹叔</t>
    <phoneticPr fontId="1" type="noConversion" alignment="left"/>
  </si>
  <si>
    <t xml:space="preserve">‘13292947931</t>
    <phoneticPr fontId="1" type="noConversion" alignment="left"/>
  </si>
  <si>
    <t xml:space="preserve">https://www.douyin.com/share/user/13292947931</t>
    <phoneticPr fontId="1" type="noConversion" alignment="left"/>
  </si>
  <si>
    <t xml:space="preserve">希妈美食</t>
    <phoneticPr fontId="1" type="noConversion" alignment="left"/>
  </si>
  <si>
    <t xml:space="preserve">‘2880358586539847</t>
    <phoneticPr fontId="1" type="noConversion" alignment="left"/>
  </si>
  <si>
    <t xml:space="preserve">https://www.douyin.com/share/user/2880358586539847</t>
    <phoneticPr fontId="1" type="noConversion" alignment="left"/>
  </si>
  <si>
    <r>
      <rPr>
        <rFont val="Microsoft YaHei"/>
        <sz val="10.0"/>
        <color rgb="FF000000"/>
      </rPr>
      <t xml:space="preserve">柒只小鹿</t>
    </r>
    <phoneticPr fontId="1" type="noConversion" alignment="left"/>
  </si>
  <si>
    <t xml:space="preserve">‘1402608646366316</t>
    <phoneticPr fontId="1" type="noConversion" alignment="left"/>
  </si>
  <si>
    <r>
      <rPr>
        <rFont val="Microsoft YaHei"/>
        <sz val="10.0"/>
        <color rgb="FF0000FF"/>
        <u val="single"/>
      </rPr>
      <t xml:space="preserve">https://www.douyin.com/share/user/1402608646366316</t>
    </r>
    <phoneticPr fontId="1" type="noConversion" alignment="left"/>
  </si>
  <si>
    <t xml:space="preserve">wow魏先森</t>
    <phoneticPr fontId="1" type="noConversion" alignment="left"/>
  </si>
  <si>
    <t xml:space="preserve">南阳裕早早餐培训</t>
    <phoneticPr fontId="1" type="noConversion" alignment="left"/>
  </si>
  <si>
    <t xml:space="preserve">‘79159737617</t>
    <phoneticPr fontId="1" type="noConversion" alignment="left"/>
  </si>
  <si>
    <t xml:space="preserve">https://www.douyin.com/share/user/79159737617</t>
    <phoneticPr fontId="1" type="noConversion" alignment="left"/>
  </si>
  <si>
    <t xml:space="preserve">红人馆馆长</t>
    <phoneticPr fontId="1" type="noConversion" alignment="left"/>
  </si>
  <si>
    <t xml:space="preserve">‘75234996303</t>
    <phoneticPr fontId="1" type="noConversion" alignment="left"/>
  </si>
  <si>
    <t xml:space="preserve">https://www.douyin.com/share/user/75234996303</t>
    <phoneticPr fontId="1" type="noConversion" alignment="left"/>
  </si>
  <si>
    <t xml:space="preserve">三月护士</t>
    <phoneticPr fontId="1" type="noConversion" alignment="left"/>
  </si>
  <si>
    <t xml:space="preserve">‘3874306007766525</t>
    <phoneticPr fontId="1" type="noConversion" alignment="left"/>
  </si>
  <si>
    <t xml:space="preserve">https://www.douyin.com/share/user/3874306007766525</t>
    <phoneticPr fontId="1" type="noConversion" alignment="left"/>
  </si>
  <si>
    <t xml:space="preserve">斯途玛·老年代步车</t>
    <phoneticPr fontId="1" type="noConversion" alignment="left"/>
  </si>
  <si>
    <t xml:space="preserve">‘751707013780781</t>
    <phoneticPr fontId="1" type="noConversion" alignment="left"/>
  </si>
  <si>
    <t xml:space="preserve">https://www.douyin.com/share/user/751707013780781</t>
    <phoneticPr fontId="1" type="noConversion" alignment="left"/>
  </si>
  <si>
    <t xml:space="preserve">兄弟联真人cs装备</t>
    <phoneticPr fontId="1" type="noConversion" alignment="left"/>
  </si>
  <si>
    <t xml:space="preserve">‘100822123158</t>
    <phoneticPr fontId="1" type="noConversion" alignment="left"/>
  </si>
  <si>
    <t xml:space="preserve">https://www.douyin.com/share/user/100822123158</t>
    <phoneticPr fontId="1" type="noConversion" alignment="left"/>
  </si>
  <si>
    <r>
      <rPr>
        <rFont val="Microsoft YaHei"/>
        <sz val="10.0"/>
        <color rgb="FF000000"/>
      </rPr>
      <t xml:space="preserve">点击下方官网 联系我们</t>
    </r>
    <phoneticPr fontId="1" type="noConversion" alignment="left"/>
  </si>
  <si>
    <t xml:space="preserve">宿州李记美食</t>
    <phoneticPr fontId="1" type="noConversion" alignment="left"/>
  </si>
  <si>
    <t xml:space="preserve">‘97955815633</t>
    <phoneticPr fontId="1" type="noConversion" alignment="left"/>
  </si>
  <si>
    <t xml:space="preserve">https://www.douyin.com/share/user/97955815633</t>
    <phoneticPr fontId="1" type="noConversion" alignment="left"/>
  </si>
  <si>
    <r>
      <rPr>
        <rFont val="Microsoft YaHei"/>
        <sz val="10.0"/>
        <color rgb="FF000000"/>
      </rPr>
      <t xml:space="preserve">爱官方爱热门爱你们 感谢每一位关注我的朋友们</t>
    </r>
    <phoneticPr fontId="1" type="noConversion" alignment="left"/>
  </si>
  <si>
    <t xml:space="preserve">楚楚真会吃</t>
    <phoneticPr fontId="1" type="noConversion" alignment="left"/>
  </si>
  <si>
    <t xml:space="preserve">‘101342688023</t>
    <phoneticPr fontId="1" type="noConversion" alignment="left"/>
  </si>
  <si>
    <t xml:space="preserve">https://www.douyin.com/share/user/101342688023</t>
    <phoneticPr fontId="1" type="noConversion" alignment="left"/>
  </si>
  <si>
    <r>
      <rPr>
        <rFont val="Microsoft YaHei"/>
        <sz val="10.0"/>
        <color rgb="FF000000"/>
      </rPr>
      <t xml:space="preserve">立志吃遍天下美食 沙雕吃货一枚 关注楚楚，生活不苦~</t>
    </r>
    <phoneticPr fontId="1" type="noConversion" alignment="left"/>
  </si>
  <si>
    <t xml:space="preserve">:sunflower:向阳:sunflower:</t>
    <phoneticPr fontId="1" type="noConversion" alignment="left"/>
  </si>
  <si>
    <t xml:space="preserve">‘96009598973</t>
    <phoneticPr fontId="1" type="noConversion" alignment="left"/>
  </si>
  <si>
    <t xml:space="preserve">https://www.douyin.com/share/user/96009598973</t>
    <phoneticPr fontId="1" type="noConversion" alignment="left"/>
  </si>
  <si>
    <r>
      <rPr>
        <rFont val="Microsoft YaHei"/>
        <sz val="10.0"/>
        <color rgb="FF000000"/>
      </rPr>
      <t xml:space="preserve">感谢这么可爱的你来看我 可爱的人要放在心里</t>
    </r>
    <phoneticPr fontId="1" type="noConversion" alignment="left"/>
  </si>
  <si>
    <r>
      <rPr>
        <rFont val="Microsoft YaHei"/>
        <sz val="10.0"/>
        <color rgb="FF000000"/>
      </rPr>
      <t xml:space="preserve">juan363885363</t>
    </r>
    <phoneticPr fontId="1" type="noConversion" alignment="left"/>
  </si>
  <si>
    <t xml:space="preserve">商丘攻略</t>
    <phoneticPr fontId="1" type="noConversion" alignment="left"/>
  </si>
  <si>
    <t xml:space="preserve">‘101550825466</t>
    <phoneticPr fontId="1" type="noConversion" alignment="left"/>
  </si>
  <si>
    <t xml:space="preserve">https://www.douyin.com/share/user/101550825466</t>
    <phoneticPr fontId="1" type="noConversion" alignment="left"/>
  </si>
  <si>
    <r>
      <rPr>
        <rFont val="Microsoft YaHei"/>
        <sz val="10.0"/>
        <color rgb="FF000000"/>
      </rPr>
      <t xml:space="preserve">商丘本地土著，为你淘找最强本地攻略 一个吃喝玩乐活地图</t>
    </r>
    <phoneticPr fontId="1" type="noConversion" alignment="left"/>
  </si>
  <si>
    <r>
      <rPr>
        <rFont val="Microsoft YaHei"/>
        <sz val="10.0"/>
        <color rgb="FF000000"/>
      </rPr>
      <t xml:space="preserve">抖音私信、微信</t>
    </r>
    <phoneticPr fontId="1" type="noConversion" alignment="left"/>
  </si>
  <si>
    <r>
      <rPr>
        <rFont val="Microsoft YaHei"/>
        <sz val="10.0"/>
        <color rgb="FF000000"/>
      </rPr>
      <t xml:space="preserve">   sqgl0370</t>
    </r>
    <phoneticPr fontId="1" type="noConversion" alignment="left"/>
  </si>
  <si>
    <r>
      <rPr>
        <rFont val="Microsoft YaHei"/>
        <sz val="10.0"/>
        <color rgb="FF000000"/>
      </rPr>
      <t xml:space="preserve">不考虑入驻其他平台</t>
    </r>
    <phoneticPr fontId="1" type="noConversion" alignment="left"/>
  </si>
  <si>
    <t xml:space="preserve">吃玩佛山</t>
    <phoneticPr fontId="1" type="noConversion" alignment="left"/>
  </si>
  <si>
    <t xml:space="preserve">‘102499194100</t>
    <phoneticPr fontId="1" type="noConversion" alignment="left"/>
  </si>
  <si>
    <t xml:space="preserve">https://www.douyin.com/share/user/102499194100</t>
    <phoneticPr fontId="1" type="noConversion" alignment="left"/>
  </si>
  <si>
    <r>
      <rPr>
        <rFont val="Microsoft YaHei"/>
        <sz val="10.0"/>
        <color rgb="FF000000"/>
      </rPr>
      <t xml:space="preserve">佛山吃喝玩乐全攻略！</t>
    </r>
    <phoneticPr fontId="1" type="noConversion" alignment="left"/>
  </si>
  <si>
    <t xml:space="preserve">佰味</t>
    <phoneticPr fontId="1" type="noConversion" alignment="left"/>
  </si>
  <si>
    <t xml:space="preserve">‘98300920273</t>
    <phoneticPr fontId="1" type="noConversion" alignment="left"/>
  </si>
  <si>
    <t xml:space="preserve">https://www.douyin.com/share/user/98300920273</t>
    <phoneticPr fontId="1" type="noConversion" alignment="left"/>
  </si>
  <si>
    <r>
      <rPr>
        <rFont val="Microsoft YaHei"/>
        <sz val="10.0"/>
        <color rgb="FF000000"/>
      </rPr>
      <t xml:space="preserve">短信</t>
    </r>
    <phoneticPr fontId="1" type="noConversion" alignment="left"/>
  </si>
  <si>
    <t xml:space="preserve">李勤勤</t>
    <phoneticPr fontId="1" type="noConversion" alignment="left"/>
  </si>
  <si>
    <t xml:space="preserve">‘97739459739</t>
    <phoneticPr fontId="1" type="noConversion" alignment="left"/>
  </si>
  <si>
    <t xml:space="preserve">https://www.douyin.com/share/user/97739459739</t>
    <phoneticPr fontId="1" type="noConversion" alignment="left"/>
  </si>
  <si>
    <r>
      <rPr>
        <rFont val="Microsoft YaHei"/>
        <sz val="10.0"/>
        <color rgb="FF000000"/>
      </rPr>
      <t xml:space="preserve">传递快乐！传递爱！</t>
    </r>
    <phoneticPr fontId="1" type="noConversion" alignment="left"/>
  </si>
  <si>
    <r>
      <rPr>
        <rFont val="Microsoft YaHei"/>
        <sz val="10.0"/>
        <color rgb="FF000000"/>
      </rPr>
      <t xml:space="preserve">断更未激活</t>
    </r>
    <phoneticPr fontId="1" type="noConversion" alignment="left"/>
  </si>
  <si>
    <t xml:space="preserve">邹兔兔</t>
    <phoneticPr fontId="1" type="noConversion" alignment="left"/>
  </si>
  <si>
    <t xml:space="preserve">‘104439927441</t>
    <phoneticPr fontId="1" type="noConversion" alignment="left"/>
  </si>
  <si>
    <t xml:space="preserve">https://www.douyin.com/share/user/104439927441</t>
    <phoneticPr fontId="1" type="noConversion" alignment="left"/>
  </si>
  <si>
    <t xml:space="preserve">麦麦的小饭桌</t>
    <phoneticPr fontId="1" type="noConversion" alignment="left"/>
  </si>
  <si>
    <t xml:space="preserve">‘88512600914</t>
    <phoneticPr fontId="1" type="noConversion" alignment="left"/>
  </si>
  <si>
    <t xml:space="preserve">https://www.douyin.com/share/user/88512600914</t>
    <phoneticPr fontId="1" type="noConversion" alignment="left"/>
  </si>
  <si>
    <r>
      <rPr>
        <rFont val="Microsoft YaHei"/>
        <sz val="10.0"/>
        <color rgb="FF000000"/>
      </rPr>
      <t xml:space="preserve">美食爱好者</t>
    </r>
    <phoneticPr fontId="1" type="noConversion" alignment="left"/>
  </si>
  <si>
    <t xml:space="preserve">奇特美食大搜罗</t>
    <phoneticPr fontId="1" type="noConversion" alignment="left"/>
  </si>
  <si>
    <t xml:space="preserve">‘74572189219</t>
    <phoneticPr fontId="1" type="noConversion" alignment="left"/>
  </si>
  <si>
    <t xml:space="preserve">https://www.douyin.com/share/user/74572189219</t>
    <phoneticPr fontId="1" type="noConversion" alignment="left"/>
  </si>
  <si>
    <r>
      <rPr>
        <rFont val="Microsoft YaHei"/>
        <sz val="10.0"/>
        <color rgb="FF000000"/>
      </rPr>
      <t xml:space="preserve">好吃的美食千篇一律，有趣的佳肴万里挑一！</t>
    </r>
    <phoneticPr fontId="1" type="noConversion" alignment="left"/>
  </si>
  <si>
    <r>
      <rPr>
        <rFont val="Microsoft YaHei"/>
        <sz val="10.0"/>
        <color rgb="FF000000"/>
      </rPr>
      <t xml:space="preserve">sake102</t>
    </r>
    <phoneticPr fontId="1" type="noConversion" alignment="left"/>
  </si>
  <si>
    <r>
      <rPr>
        <rFont val="Microsoft YaHei"/>
        <sz val="10.0"/>
        <color rgb="FF000000"/>
      </rPr>
      <t xml:space="preserve">没有入驻其他平台打算</t>
    </r>
    <phoneticPr fontId="1" type="noConversion" alignment="left"/>
  </si>
  <si>
    <t xml:space="preserve">沐西美食记</t>
    <phoneticPr fontId="1" type="noConversion" alignment="left"/>
  </si>
  <si>
    <t xml:space="preserve">‘83773158725</t>
    <phoneticPr fontId="1" type="noConversion" alignment="left"/>
  </si>
  <si>
    <t xml:space="preserve">https://www.douyin.com/share/user/83773158725</t>
    <phoneticPr fontId="1" type="noConversion" alignment="left"/>
  </si>
  <si>
    <r>
      <rPr>
        <rFont val="Microsoft YaHei"/>
        <sz val="10.0"/>
        <color rgb="FF000000"/>
      </rPr>
      <t xml:space="preserve">喜欢美食 生活 美食记录美好 谢谢您 这么好看还关注我 你只管努力，其他的交给天意</t>
    </r>
    <phoneticPr fontId="1" type="noConversion" alignment="left"/>
  </si>
  <si>
    <t xml:space="preserve">爱美姐姐美食</t>
    <phoneticPr fontId="1" type="noConversion" alignment="left"/>
  </si>
  <si>
    <t xml:space="preserve">‘72364402964</t>
    <phoneticPr fontId="1" type="noConversion" alignment="left"/>
  </si>
  <si>
    <t xml:space="preserve">https://www.douyin.com/share/user/72364402964</t>
    <phoneticPr fontId="1" type="noConversion" alignment="left"/>
  </si>
  <si>
    <r>
      <rPr>
        <rFont val="Microsoft YaHei"/>
        <sz val="10.0"/>
        <color rgb="FF000000"/>
      </rPr>
      <t xml:space="preserve">大唐后宫吃醋第一名 偷吃界的嘴强王者 关注我 你想吃的本宫都帮你吃！</t>
    </r>
    <phoneticPr fontId="1" type="noConversion" alignment="left"/>
  </si>
  <si>
    <r>
      <rPr>
        <rFont val="Microsoft YaHei"/>
        <sz val="10.0"/>
        <color rgb="FF000000"/>
      </rPr>
      <t xml:space="preserve">tdcm11</t>
    </r>
    <phoneticPr fontId="1" type="noConversion" alignment="left"/>
  </si>
  <si>
    <t xml:space="preserve">桑德吃深圳</t>
    <phoneticPr fontId="1" type="noConversion" alignment="left"/>
  </si>
  <si>
    <t xml:space="preserve">‘59420287986</t>
    <phoneticPr fontId="1" type="noConversion" alignment="left"/>
  </si>
  <si>
    <t xml:space="preserve">https://www.douyin.com/share/user/59420287986</t>
    <phoneticPr fontId="1" type="noConversion" alignment="left"/>
  </si>
  <si>
    <r>
      <rPr>
        <rFont val="Microsoft YaHei"/>
        <sz val="10.0"/>
        <color rgb="FF000000"/>
      </rPr>
      <t xml:space="preserve">下班啦！下班啦！！！励志吃遍中国 19年了还在深圳 更多生活日常常看我小号：不是柯桑德</t>
    </r>
    <phoneticPr fontId="1" type="noConversion" alignment="left"/>
  </si>
  <si>
    <r>
      <rPr>
        <rFont val="Microsoft YaHei"/>
        <sz val="10.0"/>
        <color rgb="FF000000"/>
      </rPr>
      <t xml:space="preserve">外国友人</t>
    </r>
    <phoneticPr fontId="1" type="noConversion" alignment="left"/>
  </si>
  <si>
    <t xml:space="preserve">杭州艺科树文化创意</t>
    <phoneticPr fontId="1" type="noConversion" alignment="left"/>
  </si>
  <si>
    <t xml:space="preserve">‘64426107253</t>
    <phoneticPr fontId="1" type="noConversion" alignment="left"/>
  </si>
  <si>
    <t xml:space="preserve">https://www.douyin.com/share/user/64426107253</t>
    <phoneticPr fontId="1" type="noConversion" alignment="left"/>
  </si>
  <si>
    <t xml:space="preserve">诚之龙西点蛋糕</t>
    <phoneticPr fontId="1" type="noConversion" alignment="left"/>
  </si>
  <si>
    <t xml:space="preserve">‘53469570969</t>
    <phoneticPr fontId="1" type="noConversion" alignment="left"/>
  </si>
  <si>
    <t xml:space="preserve">https://www.douyin.com/share/user/53469570969</t>
    <phoneticPr fontId="1" type="noConversion" alignment="left"/>
  </si>
  <si>
    <t xml:space="preserve">美食雕刻教学阿成</t>
    <phoneticPr fontId="1" type="noConversion" alignment="left"/>
  </si>
  <si>
    <t xml:space="preserve">‘51341241028</t>
    <phoneticPr fontId="1" type="noConversion" alignment="left"/>
  </si>
  <si>
    <t xml:space="preserve">https://www.douyin.com/share/user/51341241028</t>
    <phoneticPr fontId="1" type="noConversion" alignment="left"/>
  </si>
  <si>
    <t xml:space="preserve">小煦大嘴</t>
    <phoneticPr fontId="1" type="noConversion" alignment="left"/>
  </si>
  <si>
    <t xml:space="preserve">‘66580781867</t>
    <phoneticPr fontId="1" type="noConversion" alignment="left"/>
  </si>
  <si>
    <t xml:space="preserve">https://www.douyin.com/share/user/66580781867</t>
    <phoneticPr fontId="1" type="noConversion" alignment="left"/>
  </si>
  <si>
    <t xml:space="preserve">抖创意</t>
    <phoneticPr fontId="1" type="noConversion" alignment="left"/>
  </si>
  <si>
    <t xml:space="preserve">‘94814458657</t>
    <phoneticPr fontId="1" type="noConversion" alignment="left"/>
  </si>
  <si>
    <t xml:space="preserve">https://www.douyin.com/share/user/94814458657</t>
    <phoneticPr fontId="1" type="noConversion" alignment="left"/>
  </si>
  <si>
    <r>
      <rPr>
        <rFont val="Microsoft YaHei"/>
        <sz val="10.0"/>
        <color rgb="FF000000"/>
      </rPr>
      <t xml:space="preserve">daketongzhi</t>
    </r>
    <phoneticPr fontId="1" type="noConversion" alignment="left"/>
  </si>
  <si>
    <t xml:space="preserve">志者道远</t>
    <phoneticPr fontId="1" type="noConversion" alignment="left"/>
  </si>
  <si>
    <t xml:space="preserve">‘64774629547</t>
    <phoneticPr fontId="1" type="noConversion" alignment="left"/>
  </si>
  <si>
    <t xml:space="preserve">https://www.douyin.com/share/user/64774629547</t>
    <phoneticPr fontId="1" type="noConversion" alignment="left"/>
  </si>
  <si>
    <t xml:space="preserve">安奈文瑜伽</t>
    <phoneticPr fontId="1" type="noConversion" alignment="left"/>
  </si>
  <si>
    <t xml:space="preserve">‘51865696466</t>
    <phoneticPr fontId="1" type="noConversion" alignment="left"/>
  </si>
  <si>
    <t xml:space="preserve">https://www.douyin.com/share/user/51865696466</t>
    <phoneticPr fontId="1" type="noConversion" alignment="left"/>
  </si>
  <si>
    <t xml:space="preserve">遵义吃货王</t>
    <phoneticPr fontId="1" type="noConversion" alignment="left"/>
  </si>
  <si>
    <t xml:space="preserve">‘51999338919</t>
    <phoneticPr fontId="1" type="noConversion" alignment="left"/>
  </si>
  <si>
    <t xml:space="preserve">https://www.douyin.com/share/user/51999338919</t>
    <phoneticPr fontId="1" type="noConversion" alignment="left"/>
  </si>
  <si>
    <r>
      <rPr>
        <rFont val="Microsoft YaHei"/>
        <sz val="10.0"/>
        <color rgb="FF000000"/>
      </rPr>
      <t xml:space="preserve">fan19995555</t>
    </r>
    <phoneticPr fontId="1" type="noConversion" alignment="left"/>
  </si>
  <si>
    <t xml:space="preserve">马丁非洲鼓网络教学</t>
    <phoneticPr fontId="1" type="noConversion" alignment="left"/>
  </si>
  <si>
    <t xml:space="preserve">‘59724125856</t>
    <phoneticPr fontId="1" type="noConversion" alignment="left"/>
  </si>
  <si>
    <t xml:space="preserve">https://www.douyin.com/share/user/59724125856</t>
    <phoneticPr fontId="1" type="noConversion" alignment="left"/>
  </si>
  <si>
    <t xml:space="preserve">深圳御膳房</t>
    <phoneticPr fontId="1" type="noConversion" alignment="left"/>
  </si>
  <si>
    <t xml:space="preserve">‘97508108889</t>
    <phoneticPr fontId="1" type="noConversion" alignment="left"/>
  </si>
  <si>
    <t xml:space="preserve">https://www.douyin.com/share/user/97508108889</t>
    <phoneticPr fontId="1" type="noConversion" alignment="left"/>
  </si>
  <si>
    <r>
      <rPr>
        <rFont val="Microsoft YaHei"/>
        <sz val="10.0"/>
        <color rgb="FF000000"/>
      </rPr>
      <t xml:space="preserve">twjiaan1006</t>
    </r>
    <phoneticPr fontId="1" type="noConversion" alignment="left"/>
  </si>
  <si>
    <t xml:space="preserve">装修设计屋</t>
    <phoneticPr fontId="1" type="noConversion" alignment="left"/>
  </si>
  <si>
    <t xml:space="preserve">‘98026026591</t>
    <phoneticPr fontId="1" type="noConversion" alignment="left"/>
  </si>
  <si>
    <t xml:space="preserve">https://www.douyin.com/share/user/98026026591</t>
    <phoneticPr fontId="1" type="noConversion" alignment="left"/>
  </si>
  <si>
    <t xml:space="preserve">迪拜旅游顾问【胡峰】</t>
    <phoneticPr fontId="1" type="noConversion" alignment="left"/>
  </si>
  <si>
    <t xml:space="preserve">‘63659878017</t>
    <phoneticPr fontId="1" type="noConversion" alignment="left"/>
  </si>
  <si>
    <t xml:space="preserve">https://www.douyin.com/share/user/63659878017</t>
    <phoneticPr fontId="1" type="noConversion" alignment="left"/>
  </si>
  <si>
    <t xml:space="preserve">安徽新东方烹饪学院</t>
    <phoneticPr fontId="1" type="noConversion" alignment="left"/>
  </si>
  <si>
    <t xml:space="preserve">‘64328985316</t>
    <phoneticPr fontId="1" type="noConversion" alignment="left"/>
  </si>
  <si>
    <t xml:space="preserve">https://www.douyin.com/share/user/64328985316</t>
    <phoneticPr fontId="1" type="noConversion" alignment="left"/>
  </si>
  <si>
    <t xml:space="preserve">里昂夜读</t>
    <phoneticPr fontId="1" type="noConversion" alignment="left"/>
  </si>
  <si>
    <t xml:space="preserve">‘77366092128</t>
    <phoneticPr fontId="1" type="noConversion" alignment="left"/>
  </si>
  <si>
    <t xml:space="preserve">https://www.douyin.com/share/user/77366092128</t>
    <phoneticPr fontId="1" type="noConversion" alignment="left"/>
  </si>
  <si>
    <t xml:space="preserve">吃货平台</t>
    <phoneticPr fontId="1" type="noConversion" alignment="left"/>
  </si>
  <si>
    <t xml:space="preserve">‘67437889293</t>
    <phoneticPr fontId="1" type="noConversion" alignment="left"/>
  </si>
  <si>
    <t xml:space="preserve">https://www.douyin.com/share/user/67437889293</t>
    <phoneticPr fontId="1" type="noConversion" alignment="left"/>
  </si>
  <si>
    <t xml:space="preserve">小静子美食记</t>
    <phoneticPr fontId="1" type="noConversion" alignment="left"/>
  </si>
  <si>
    <t xml:space="preserve">‘75878245983</t>
    <phoneticPr fontId="1" type="noConversion" alignment="left"/>
  </si>
  <si>
    <t xml:space="preserve">https://www.douyin.com/share/user/75878245983</t>
    <phoneticPr fontId="1" type="noConversion" alignment="left"/>
  </si>
  <si>
    <t xml:space="preserve">高一要好好学习啊</t>
    <phoneticPr fontId="1" type="noConversion" alignment="left"/>
  </si>
  <si>
    <t xml:space="preserve">‘59277579577</t>
    <phoneticPr fontId="1" type="noConversion" alignment="left"/>
  </si>
  <si>
    <t xml:space="preserve">https://www.douyin.com/share/user/59277579577</t>
    <phoneticPr fontId="1" type="noConversion" alignment="left"/>
  </si>
  <si>
    <t xml:space="preserve">亲情</t>
    <phoneticPr fontId="1" type="noConversion" alignment="left"/>
  </si>
  <si>
    <t xml:space="preserve">仙翁下凡带小仙</t>
    <phoneticPr fontId="1" type="noConversion" alignment="left"/>
  </si>
  <si>
    <t xml:space="preserve">‘63097271509</t>
    <phoneticPr fontId="1" type="noConversion" alignment="left"/>
  </si>
  <si>
    <t xml:space="preserve">https://www.douyin.com/share/user/63097271509</t>
    <phoneticPr fontId="1" type="noConversion" alignment="left"/>
  </si>
  <si>
    <t xml:space="preserve">早星餐饮</t>
    <phoneticPr fontId="1" type="noConversion" alignment="left"/>
  </si>
  <si>
    <t xml:space="preserve">‘96205855378</t>
    <phoneticPr fontId="1" type="noConversion" alignment="left"/>
  </si>
  <si>
    <t xml:space="preserve">https://www.douyin.com/share/user/96205855378</t>
    <phoneticPr fontId="1" type="noConversion" alignment="left"/>
  </si>
  <si>
    <t xml:space="preserve">好歌音悦台</t>
    <phoneticPr fontId="1" type="noConversion" alignment="left"/>
  </si>
  <si>
    <t xml:space="preserve">‘97245622199</t>
    <phoneticPr fontId="1" type="noConversion" alignment="left"/>
  </si>
  <si>
    <t xml:space="preserve">https://www.douyin.com/share/user/97245622199</t>
    <phoneticPr fontId="1" type="noConversion" alignment="left"/>
  </si>
  <si>
    <t xml:space="preserve">杭州美食圈</t>
    <phoneticPr fontId="1" type="noConversion" alignment="left"/>
  </si>
  <si>
    <t xml:space="preserve">‘98508940806</t>
    <phoneticPr fontId="1" type="noConversion" alignment="left"/>
  </si>
  <si>
    <t xml:space="preserve">https://www.douyin.com/share/user/98508940806</t>
    <phoneticPr fontId="1" type="noConversion" alignment="left"/>
  </si>
  <si>
    <t xml:space="preserve">会会小娘</t>
    <phoneticPr fontId="1" type="noConversion" alignment="left"/>
  </si>
  <si>
    <t xml:space="preserve">‘86934835935</t>
    <phoneticPr fontId="1" type="noConversion" alignment="left"/>
  </si>
  <si>
    <t xml:space="preserve">https://www.douyin.com/share/user/86934835935</t>
    <phoneticPr fontId="1" type="noConversion" alignment="left"/>
  </si>
  <si>
    <t xml:space="preserve">长春美食橙榜君</t>
    <phoneticPr fontId="1" type="noConversion" alignment="left"/>
  </si>
  <si>
    <t xml:space="preserve">‘64552519035</t>
    <phoneticPr fontId="1" type="noConversion" alignment="left"/>
  </si>
  <si>
    <t xml:space="preserve">https://www.douyin.com/share/user/64552519035</t>
    <phoneticPr fontId="1" type="noConversion" alignment="left"/>
  </si>
  <si>
    <t xml:space="preserve">清漫的鸡尾酒派对</t>
    <phoneticPr fontId="1" type="noConversion" alignment="left"/>
  </si>
  <si>
    <t xml:space="preserve">‘93839345452</t>
    <phoneticPr fontId="1" type="noConversion" alignment="left"/>
  </si>
  <si>
    <t xml:space="preserve">https://www.douyin.com/share/user/93839345452</t>
    <phoneticPr fontId="1" type="noConversion" alignment="left"/>
  </si>
  <si>
    <t xml:space="preserve">布偶猫万七</t>
    <phoneticPr fontId="1" type="noConversion" alignment="left"/>
  </si>
  <si>
    <t xml:space="preserve">‘94726262829</t>
    <phoneticPr fontId="1" type="noConversion" alignment="left"/>
  </si>
  <si>
    <t xml:space="preserve">https://www.douyin.com/share/user/94726262829</t>
    <phoneticPr fontId="1" type="noConversion" alignment="left"/>
  </si>
  <si>
    <t xml:space="preserve">ToyFX盲盒扭蛋控+特效展示盒</t>
    <phoneticPr fontId="1" type="noConversion" alignment="left"/>
  </si>
  <si>
    <t xml:space="preserve">‘75723931542</t>
    <phoneticPr fontId="1" type="noConversion" alignment="left"/>
  </si>
  <si>
    <t xml:space="preserve">https://www.douyin.com/share/user/75723931542</t>
    <phoneticPr fontId="1" type="noConversion" alignment="left"/>
  </si>
  <si>
    <t xml:space="preserve">toysir</t>
    <phoneticPr fontId="1" type="noConversion" alignment="left"/>
  </si>
  <si>
    <r>
      <rPr>
        <rFont val="Microsoft YaHei"/>
        <sz val="10.0"/>
        <color rgb="FF000000"/>
      </rPr>
      <t xml:space="preserve">阿鹿toysir潮玩盲盒</t>
    </r>
    <phoneticPr fontId="1" type="noConversion" alignment="left"/>
  </si>
  <si>
    <t xml:space="preserve">三五小可爱</t>
    <phoneticPr fontId="1" type="noConversion" alignment="left"/>
  </si>
  <si>
    <t xml:space="preserve">‘98245582423</t>
    <phoneticPr fontId="1" type="noConversion" alignment="left"/>
  </si>
  <si>
    <t xml:space="preserve">https://www.douyin.com/share/user/98245582423</t>
    <phoneticPr fontId="1" type="noConversion" alignment="left"/>
  </si>
  <si>
    <t xml:space="preserve">艺品元素新中式家具定制厂</t>
    <phoneticPr fontId="1" type="noConversion" alignment="left"/>
  </si>
  <si>
    <t xml:space="preserve">‘78367874375</t>
    <phoneticPr fontId="1" type="noConversion" alignment="left"/>
  </si>
  <si>
    <t xml:space="preserve">https://www.douyin.com/share/user/78367874375</t>
    <phoneticPr fontId="1" type="noConversion" alignment="left"/>
  </si>
  <si>
    <t xml:space="preserve">上官小鹏</t>
    <phoneticPr fontId="1" type="noConversion" alignment="left"/>
  </si>
  <si>
    <t xml:space="preserve">‘99507280211</t>
    <phoneticPr fontId="1" type="noConversion" alignment="left"/>
  </si>
  <si>
    <t xml:space="preserve">https://www.douyin.com/share/user/99507280211</t>
    <phoneticPr fontId="1" type="noConversion" alignment="left"/>
  </si>
  <si>
    <t xml:space="preserve">天津吃货二强 :steaming_bowl:</t>
    <phoneticPr fontId="1" type="noConversion" alignment="left"/>
  </si>
  <si>
    <t xml:space="preserve">‘84913632132</t>
    <phoneticPr fontId="1" type="noConversion" alignment="left"/>
  </si>
  <si>
    <t xml:space="preserve">https://www.douyin.com/share/user/84913632132</t>
    <phoneticPr fontId="1" type="noConversion" alignment="left"/>
  </si>
  <si>
    <t xml:space="preserve">小沫种草</t>
    <phoneticPr fontId="1" type="noConversion" alignment="left"/>
  </si>
  <si>
    <t xml:space="preserve">‘97146361734</t>
    <phoneticPr fontId="1" type="noConversion" alignment="left"/>
  </si>
  <si>
    <t xml:space="preserve">https://www.douyin.com/share/user/97146361734</t>
    <phoneticPr fontId="1" type="noConversion" alignment="left"/>
  </si>
  <si>
    <t xml:space="preserve">晶犇美肤日记</t>
    <phoneticPr fontId="1" type="noConversion" alignment="left"/>
  </si>
  <si>
    <t xml:space="preserve">‘100677947734</t>
    <phoneticPr fontId="1" type="noConversion" alignment="left"/>
  </si>
  <si>
    <t xml:space="preserve">https://www.douyin.com/share/user/100677947734</t>
    <phoneticPr fontId="1" type="noConversion" alignment="left"/>
  </si>
  <si>
    <t xml:space="preserve">涵:red_heart:宝贝</t>
    <phoneticPr fontId="1" type="noConversion" alignment="left"/>
  </si>
  <si>
    <t xml:space="preserve">‘84032946445</t>
    <phoneticPr fontId="1" type="noConversion" alignment="left"/>
  </si>
  <si>
    <t xml:space="preserve">https://www.douyin.com/share/user/84032946445</t>
    <phoneticPr fontId="1" type="noConversion" alignment="left"/>
  </si>
  <si>
    <t xml:space="preserve">北京跟我玩</t>
    <phoneticPr fontId="1" type="noConversion" alignment="left"/>
  </si>
  <si>
    <t xml:space="preserve">‘103642570619</t>
    <phoneticPr fontId="1" type="noConversion" alignment="left"/>
  </si>
  <si>
    <t xml:space="preserve">https://www.douyin.com/share/user/103642570619</t>
    <phoneticPr fontId="1" type="noConversion" alignment="left"/>
  </si>
  <si>
    <t xml:space="preserve">宁夏美食日记</t>
    <phoneticPr fontId="1" type="noConversion" alignment="left"/>
  </si>
  <si>
    <t xml:space="preserve">‘60643013056</t>
    <phoneticPr fontId="1" type="noConversion" alignment="left"/>
  </si>
  <si>
    <t xml:space="preserve">https://www.douyin.com/share/user/60643013056</t>
    <phoneticPr fontId="1" type="noConversion" alignment="left"/>
  </si>
  <si>
    <t xml:space="preserve">极简创意生活家</t>
    <phoneticPr fontId="1" type="noConversion" alignment="left"/>
  </si>
  <si>
    <t xml:space="preserve">‘84364348071</t>
    <phoneticPr fontId="1" type="noConversion" alignment="left"/>
  </si>
  <si>
    <t xml:space="preserve">https://www.douyin.com/share/user/84364348071</t>
    <phoneticPr fontId="1" type="noConversion" alignment="left"/>
  </si>
  <si>
    <t xml:space="preserve">眼镜赤甲红文化传媒</t>
    <phoneticPr fontId="1" type="noConversion" alignment="left"/>
  </si>
  <si>
    <t xml:space="preserve">‘75699699750</t>
    <phoneticPr fontId="1" type="noConversion" alignment="left"/>
  </si>
  <si>
    <t xml:space="preserve">https://www.douyin.com/share/user/75699699750</t>
    <phoneticPr fontId="1" type="noConversion" alignment="left"/>
  </si>
  <si>
    <t xml:space="preserve">雾都小饿魔</t>
    <phoneticPr fontId="1" type="noConversion" alignment="left"/>
  </si>
  <si>
    <t xml:space="preserve">‘102078225436</t>
    <phoneticPr fontId="1" type="noConversion" alignment="left"/>
  </si>
  <si>
    <t xml:space="preserve">https://www.douyin.com/share/user/102078225436</t>
    <phoneticPr fontId="1" type="noConversion" alignment="left"/>
  </si>
  <si>
    <t xml:space="preserve">黔南十二风味</t>
    <phoneticPr fontId="1" type="noConversion" alignment="left"/>
  </si>
  <si>
    <t xml:space="preserve">‘98009602217</t>
    <phoneticPr fontId="1" type="noConversion" alignment="left"/>
  </si>
  <si>
    <t xml:space="preserve">https://www.douyin.com/share/user/98009602217</t>
    <phoneticPr fontId="1" type="noConversion" alignment="left"/>
  </si>
  <si>
    <t xml:space="preserve">设计好房子</t>
    <phoneticPr fontId="1" type="noConversion" alignment="left"/>
  </si>
  <si>
    <t xml:space="preserve">‘100102903006</t>
    <phoneticPr fontId="1" type="noConversion" alignment="left"/>
  </si>
  <si>
    <t xml:space="preserve">https://www.douyin.com/share/user/100102903006</t>
    <phoneticPr fontId="1" type="noConversion" alignment="left"/>
  </si>
  <si>
    <t xml:space="preserve">小敏:strawberry:美食分享</t>
    <phoneticPr fontId="1" type="noConversion" alignment="left"/>
  </si>
  <si>
    <t xml:space="preserve">‘103628597887</t>
    <phoneticPr fontId="1" type="noConversion" alignment="left"/>
  </si>
  <si>
    <t xml:space="preserve">https://www.douyin.com/share/user/103628597887</t>
    <phoneticPr fontId="1" type="noConversion" alignment="left"/>
  </si>
  <si>
    <t xml:space="preserve">宇宙鸭米</t>
    <phoneticPr fontId="1" type="noConversion" alignment="left"/>
  </si>
  <si>
    <t xml:space="preserve">‘100265459487</t>
    <phoneticPr fontId="1" type="noConversion" alignment="left"/>
  </si>
  <si>
    <t xml:space="preserve">https://www.douyin.com/share/user/100265459487</t>
    <phoneticPr fontId="1" type="noConversion" alignment="left"/>
  </si>
  <si>
    <t xml:space="preserve">思洋好物种草</t>
    <phoneticPr fontId="1" type="noConversion" alignment="left"/>
  </si>
  <si>
    <t xml:space="preserve">‘98315978148</t>
    <phoneticPr fontId="1" type="noConversion" alignment="left"/>
  </si>
  <si>
    <t xml:space="preserve">https://www.douyin.com/share/user/98315978148</t>
    <phoneticPr fontId="1" type="noConversion" alignment="left"/>
  </si>
  <si>
    <t xml:space="preserve">文文子的日常</t>
    <phoneticPr fontId="1" type="noConversion" alignment="left"/>
  </si>
  <si>
    <t xml:space="preserve">:China:Dison的烘焙课堂</t>
    <phoneticPr fontId="1" type="noConversion" alignment="left"/>
  </si>
  <si>
    <t xml:space="preserve">‘66589400296</t>
    <phoneticPr fontId="1" type="noConversion" alignment="left"/>
  </si>
  <si>
    <t xml:space="preserve">https://www.douyin.com/share/user/66589400296</t>
    <phoneticPr fontId="1" type="noConversion" alignment="left"/>
  </si>
  <si>
    <t xml:space="preserve">门小强（没有喝够）</t>
    <phoneticPr fontId="1" type="noConversion" alignment="left"/>
  </si>
  <si>
    <t xml:space="preserve">‘59270448652</t>
    <phoneticPr fontId="1" type="noConversion" alignment="left"/>
  </si>
  <si>
    <t xml:space="preserve">https://www.douyin.com/share/user/59270448652</t>
    <phoneticPr fontId="1" type="noConversion" alignment="left"/>
  </si>
  <si>
    <t xml:space="preserve">福州美食柯南菌</t>
    <phoneticPr fontId="1" type="noConversion" alignment="left"/>
  </si>
  <si>
    <t xml:space="preserve">‘64974287900</t>
    <phoneticPr fontId="1" type="noConversion" alignment="left"/>
  </si>
  <si>
    <t xml:space="preserve">https://www.douyin.com/share/user/64974287900</t>
    <phoneticPr fontId="1" type="noConversion" alignment="left"/>
  </si>
  <si>
    <t xml:space="preserve">主业是服装，减Fei是体积所迫</t>
    <phoneticPr fontId="1" type="noConversion" alignment="left"/>
  </si>
  <si>
    <t xml:space="preserve">‘91647247584</t>
    <phoneticPr fontId="1" type="noConversion" alignment="left"/>
  </si>
  <si>
    <t xml:space="preserve">https://www.douyin.com/share/user/91647247584</t>
    <phoneticPr fontId="1" type="noConversion" alignment="left"/>
  </si>
  <si>
    <t xml:space="preserve">盛唐嘉茗</t>
    <phoneticPr fontId="1" type="noConversion" alignment="left"/>
  </si>
  <si>
    <t xml:space="preserve">‘91688738566</t>
    <phoneticPr fontId="1" type="noConversion" alignment="left"/>
  </si>
  <si>
    <t xml:space="preserve">https://www.douyin.com/share/user/91688738566</t>
    <phoneticPr fontId="1" type="noConversion" alignment="left"/>
  </si>
  <si>
    <t xml:space="preserve">清华圈哥</t>
    <phoneticPr fontId="1" type="noConversion" alignment="left"/>
  </si>
  <si>
    <t xml:space="preserve">‘79379694913</t>
    <phoneticPr fontId="1" type="noConversion" alignment="left"/>
  </si>
  <si>
    <t xml:space="preserve">https://www.douyin.com/share/user/79379694913</t>
    <phoneticPr fontId="1" type="noConversion" alignment="left"/>
  </si>
  <si>
    <t xml:space="preserve">北京吃货指南</t>
    <phoneticPr fontId="1" type="noConversion" alignment="left"/>
  </si>
  <si>
    <t xml:space="preserve">‘101183414118</t>
    <phoneticPr fontId="1" type="noConversion" alignment="left"/>
  </si>
  <si>
    <t xml:space="preserve">https://www.douyin.com/share/user/101183414118</t>
    <phoneticPr fontId="1" type="noConversion" alignment="left"/>
  </si>
  <si>
    <t xml:space="preserve">八仙九猫</t>
    <phoneticPr fontId="1" type="noConversion" alignment="left"/>
  </si>
  <si>
    <t xml:space="preserve">‘96836569345</t>
    <phoneticPr fontId="1" type="noConversion" alignment="left"/>
  </si>
  <si>
    <t xml:space="preserve">https://www.douyin.com/share/user/96836569345</t>
    <phoneticPr fontId="1" type="noConversion" alignment="left"/>
  </si>
  <si>
    <t xml:space="preserve">HOHO 的嘻嘻哈哈</t>
    <phoneticPr fontId="1" type="noConversion" alignment="left"/>
  </si>
  <si>
    <t xml:space="preserve">‘69610052764</t>
    <phoneticPr fontId="1" type="noConversion" alignment="left"/>
  </si>
  <si>
    <r>
      <rPr>
        <rFont val="Microsoft YaHei"/>
        <sz val="10.0"/>
        <color rgb="FF0000FF"/>
        <u val="single"/>
      </rPr>
      <t xml:space="preserve">https://www.douyin.com/share/user/69610052764</t>
    </r>
    <phoneticPr fontId="1" type="noConversion" alignment="left"/>
  </si>
  <si>
    <t xml:space="preserve">老姚的南非生活:China::South_Africa:</t>
    <phoneticPr fontId="1" type="noConversion" alignment="left"/>
  </si>
  <si>
    <t xml:space="preserve">‘94613206059</t>
    <phoneticPr fontId="1" type="noConversion" alignment="left"/>
  </si>
  <si>
    <t xml:space="preserve">https://www.douyin.com/share/user/94613206059</t>
    <phoneticPr fontId="1" type="noConversion" alignment="left"/>
  </si>
  <si>
    <t xml:space="preserve">阿盐小手工</t>
    <phoneticPr fontId="1" type="noConversion" alignment="left"/>
  </si>
  <si>
    <t xml:space="preserve">‘55442775482</t>
    <phoneticPr fontId="1" type="noConversion" alignment="left"/>
  </si>
  <si>
    <t xml:space="preserve">https://www.douyin.com/share/user/55442775482</t>
    <phoneticPr fontId="1" type="noConversion" alignment="left"/>
  </si>
  <si>
    <t xml:space="preserve">李三金Alex在美国:China::United_States:</t>
    <phoneticPr fontId="1" type="noConversion" alignment="left"/>
  </si>
  <si>
    <t xml:space="preserve">‘1684073068627405</t>
    <phoneticPr fontId="1" type="noConversion" alignment="left"/>
  </si>
  <si>
    <t xml:space="preserve">https://www.douyin.com/share/user/1684073068627405</t>
    <phoneticPr fontId="1" type="noConversion" alignment="left"/>
  </si>
  <si>
    <t xml:space="preserve">黄灿灿acan</t>
    <phoneticPr fontId="1" type="noConversion" alignment="left"/>
  </si>
  <si>
    <t xml:space="preserve">‘60298142303</t>
    <phoneticPr fontId="1" type="noConversion" alignment="left"/>
  </si>
  <si>
    <t xml:space="preserve">https://www.douyin.com/share/user/60298142303</t>
    <phoneticPr fontId="1" type="noConversion" alignment="left"/>
  </si>
  <si>
    <t xml:space="preserve">孟小琦和爷爷</t>
    <phoneticPr fontId="1" type="noConversion" alignment="left"/>
  </si>
  <si>
    <t xml:space="preserve">‘82627765801</t>
    <phoneticPr fontId="1" type="noConversion" alignment="left"/>
  </si>
  <si>
    <t xml:space="preserve">https://www.douyin.com/share/user/82627765801</t>
    <phoneticPr fontId="1" type="noConversion" alignment="left"/>
  </si>
  <si>
    <t xml:space="preserve">和敬园茶楼</t>
    <phoneticPr fontId="1" type="noConversion" alignment="left"/>
  </si>
  <si>
    <t xml:space="preserve">‘79549510233</t>
    <phoneticPr fontId="1" type="noConversion" alignment="left"/>
  </si>
  <si>
    <t xml:space="preserve">https://www.douyin.com/share/user/79549510233</t>
    <phoneticPr fontId="1" type="noConversion" alignment="left"/>
  </si>
  <si>
    <t xml:space="preserve">德克士Dicos</t>
    <phoneticPr fontId="1" type="noConversion" alignment="left"/>
  </si>
  <si>
    <t xml:space="preserve">‘97720888471</t>
    <phoneticPr fontId="1" type="noConversion" alignment="left"/>
  </si>
  <si>
    <t xml:space="preserve">https://www.douyin.com/share/user/97720888471</t>
    <phoneticPr fontId="1" type="noConversion" alignment="left"/>
  </si>
  <si>
    <t xml:space="preserve">杭一姐</t>
    <phoneticPr fontId="1" type="noConversion" alignment="left"/>
  </si>
  <si>
    <t xml:space="preserve">‘95589726886</t>
    <phoneticPr fontId="1" type="noConversion" alignment="left"/>
  </si>
  <si>
    <t xml:space="preserve">https://www.douyin.com/share/user/95589726886</t>
    <phoneticPr fontId="1" type="noConversion" alignment="left"/>
  </si>
  <si>
    <t xml:space="preserve">山乙建设</t>
    <phoneticPr fontId="1" type="noConversion" alignment="left"/>
  </si>
  <si>
    <t xml:space="preserve">‘77719963037</t>
    <phoneticPr fontId="1" type="noConversion" alignment="left"/>
  </si>
  <si>
    <t xml:space="preserve">https://www.douyin.com/share/user/77719963037</t>
    <phoneticPr fontId="1" type="noConversion" alignment="left"/>
  </si>
  <si>
    <t xml:space="preserve">佩佩（抖鱼学院）</t>
    <phoneticPr fontId="1" type="noConversion" alignment="left"/>
  </si>
  <si>
    <t xml:space="preserve">‘3733575749087979</t>
    <phoneticPr fontId="1" type="noConversion" alignment="left"/>
  </si>
  <si>
    <t xml:space="preserve">https://www.douyin.com/share/user/3733575749087979</t>
    <phoneticPr fontId="1" type="noConversion" alignment="left"/>
  </si>
  <si>
    <t xml:space="preserve">小厨娘美食记</t>
    <phoneticPr fontId="1" type="noConversion" alignment="left"/>
  </si>
  <si>
    <t xml:space="preserve">‘66268530495</t>
    <phoneticPr fontId="1" type="noConversion" alignment="left"/>
  </si>
  <si>
    <t xml:space="preserve">https://www.douyin.com/share/user/66268530495</t>
    <phoneticPr fontId="1" type="noConversion" alignment="left"/>
  </si>
  <si>
    <t xml:space="preserve">卡丘玩具</t>
    <phoneticPr fontId="1" type="noConversion" alignment="left"/>
  </si>
  <si>
    <t xml:space="preserve">‘162355994695271</t>
    <phoneticPr fontId="1" type="noConversion" alignment="left"/>
  </si>
  <si>
    <t xml:space="preserve">https://www.douyin.com/share/user/162355994695271</t>
    <phoneticPr fontId="1" type="noConversion" alignment="left"/>
  </si>
  <si>
    <t xml:space="preserve">小鱼:cherries:吃播</t>
    <phoneticPr fontId="1" type="noConversion" alignment="left"/>
  </si>
  <si>
    <t xml:space="preserve">‘73001452062</t>
    <phoneticPr fontId="1" type="noConversion" alignment="left"/>
  </si>
  <si>
    <t xml:space="preserve">https://www.douyin.com/share/user/73001452062</t>
    <phoneticPr fontId="1" type="noConversion" alignment="left"/>
  </si>
  <si>
    <t xml:space="preserve">uschneeBao</t>
    <phoneticPr fontId="1" type="noConversion" alignment="left"/>
  </si>
  <si>
    <t xml:space="preserve">‘102174769431</t>
    <phoneticPr fontId="1" type="noConversion" alignment="left"/>
  </si>
  <si>
    <t xml:space="preserve">https://www.douyin.com/share/user/102174769431</t>
    <phoneticPr fontId="1" type="noConversion" alignment="left"/>
  </si>
  <si>
    <t xml:space="preserve">智纲大人</t>
    <phoneticPr fontId="1" type="noConversion" alignment="left"/>
  </si>
  <si>
    <t xml:space="preserve">‘59345762097</t>
    <phoneticPr fontId="1" type="noConversion" alignment="left"/>
  </si>
  <si>
    <t xml:space="preserve">https://www.douyin.com/share/user/59345762097</t>
    <phoneticPr fontId="1" type="noConversion" alignment="left"/>
  </si>
  <si>
    <r>
      <rPr>
        <rFont val="Microsoft YaHei"/>
        <sz val="10.0"/>
        <color rgb="FF000000"/>
      </rPr>
      <t xml:space="preserve">认为平台关注度低</t>
    </r>
    <phoneticPr fontId="1" type="noConversion" alignment="left"/>
  </si>
  <si>
    <t xml:space="preserve">缘分．Sky</t>
    <phoneticPr fontId="1" type="noConversion" alignment="left"/>
  </si>
  <si>
    <t xml:space="preserve">‘3504868637280036</t>
    <phoneticPr fontId="1" type="noConversion" alignment="left"/>
  </si>
  <si>
    <t xml:space="preserve">https://www.douyin.com/share/user/3504868637280036</t>
    <phoneticPr fontId="1" type="noConversion" alignment="left"/>
  </si>
  <si>
    <r>
      <rPr>
        <rFont val="Microsoft YaHei"/>
        <sz val="10.0"/>
        <color rgb="FF000000"/>
      </rPr>
      <t xml:space="preserve">门业视界官方账号</t>
    </r>
    <phoneticPr fontId="1" type="noConversion" alignment="left"/>
  </si>
  <si>
    <t xml:space="preserve">‘98942881174</t>
    <phoneticPr fontId="1" type="noConversion" alignment="left"/>
  </si>
  <si>
    <t xml:space="preserve">https://www.douyin.com/share/user/98942881174</t>
    <phoneticPr fontId="1" type="noConversion" alignment="left"/>
  </si>
  <si>
    <r>
      <rPr>
        <rFont val="Microsoft YaHei"/>
        <sz val="10.0"/>
        <color rgb="FF000000"/>
      </rPr>
      <t xml:space="preserve">门业视界</t>
    </r>
    <phoneticPr fontId="1" type="noConversion" alignment="left"/>
  </si>
  <si>
    <t xml:space="preserve">涛子吃昆明</t>
    <phoneticPr fontId="1" type="noConversion" alignment="left"/>
  </si>
  <si>
    <t xml:space="preserve">‘10003948343</t>
    <phoneticPr fontId="1" type="noConversion" alignment="left"/>
  </si>
  <si>
    <t xml:space="preserve">https://www.douyin.com/share/user/10003948343</t>
    <phoneticPr fontId="1" type="noConversion" alignment="left"/>
  </si>
  <si>
    <t xml:space="preserve">吃海君</t>
    <phoneticPr fontId="1" type="noConversion" alignment="left"/>
  </si>
  <si>
    <t xml:space="preserve">‘206345904859432</t>
    <phoneticPr fontId="1" type="noConversion" alignment="left"/>
  </si>
  <si>
    <t xml:space="preserve">https://www.douyin.com/share/user/206345904859432</t>
    <phoneticPr fontId="1" type="noConversion" alignment="left"/>
  </si>
  <si>
    <t xml:space="preserve">曲火火在苏州</t>
    <phoneticPr fontId="1" type="noConversion" alignment="left"/>
  </si>
  <si>
    <t xml:space="preserve">‘681338857071763</t>
    <phoneticPr fontId="1" type="noConversion" alignment="left"/>
  </si>
  <si>
    <t xml:space="preserve">https://www.douyin.com/share/user/681338857071763</t>
    <phoneticPr fontId="1" type="noConversion" alignment="left"/>
  </si>
  <si>
    <t xml:space="preserve">好物聚集地</t>
    <phoneticPr fontId="1" type="noConversion" alignment="left"/>
  </si>
  <si>
    <t xml:space="preserve">‘3847933701658312</t>
    <phoneticPr fontId="1" type="noConversion" alignment="left"/>
  </si>
  <si>
    <t xml:space="preserve">https://www.douyin.com/share/user/3847933701658312</t>
    <phoneticPr fontId="1" type="noConversion" alignment="left"/>
  </si>
  <si>
    <t xml:space="preserve">小冰户外用品店</t>
    <phoneticPr fontId="1" type="noConversion" alignment="left"/>
  </si>
  <si>
    <t xml:space="preserve">‘3883119183677515</t>
    <phoneticPr fontId="1" type="noConversion" alignment="left"/>
  </si>
  <si>
    <t xml:space="preserve">https://www.douyin.com/share/user/3883119183677515</t>
    <phoneticPr fontId="1" type="noConversion" alignment="left"/>
  </si>
  <si>
    <t xml:space="preserve">故事里的西蒙</t>
    <phoneticPr fontId="1" type="noConversion" alignment="left"/>
  </si>
  <si>
    <t xml:space="preserve">‘4252552647679310</t>
    <phoneticPr fontId="1" type="noConversion" alignment="left"/>
  </si>
  <si>
    <t xml:space="preserve">https://www.douyin.com/share/user/4252552647679310</t>
    <phoneticPr fontId="1" type="noConversion" alignment="left"/>
  </si>
  <si>
    <t xml:space="preserve">美食日记</t>
    <phoneticPr fontId="1" type="noConversion" alignment="left"/>
  </si>
  <si>
    <t xml:space="preserve">‘63101640771</t>
    <phoneticPr fontId="1" type="noConversion" alignment="left"/>
  </si>
  <si>
    <t xml:space="preserve">https://www.douyin.com/share/user/63101640771</t>
    <phoneticPr fontId="1" type="noConversion" alignment="left"/>
  </si>
  <si>
    <t xml:space="preserve">大樊</t>
    <phoneticPr fontId="1" type="noConversion" alignment="left"/>
  </si>
  <si>
    <t xml:space="preserve">‘109274956699</t>
    <phoneticPr fontId="1" type="noConversion" alignment="left"/>
  </si>
  <si>
    <t xml:space="preserve">https://www.douyin.com/share/user/109274956699</t>
    <phoneticPr fontId="1" type="noConversion" alignment="left"/>
  </si>
  <si>
    <t xml:space="preserve">调酒</t>
    <phoneticPr fontId="1" type="noConversion" alignment="left"/>
  </si>
  <si>
    <t xml:space="preserve">阿道的小吧台</t>
    <phoneticPr fontId="1" type="noConversion" alignment="left"/>
  </si>
  <si>
    <t xml:space="preserve">‘259097368199211</t>
    <phoneticPr fontId="1" type="noConversion" alignment="left"/>
  </si>
  <si>
    <t xml:space="preserve">https://www.douyin.com/share/user/259097368199211</t>
    <phoneticPr fontId="1" type="noConversion" alignment="left"/>
  </si>
  <si>
    <t xml:space="preserve">大胃兄弟</t>
    <phoneticPr fontId="1" type="noConversion" alignment="left"/>
  </si>
  <si>
    <t xml:space="preserve">‘2669254827849438</t>
    <phoneticPr fontId="1" type="noConversion" alignment="left"/>
  </si>
  <si>
    <t xml:space="preserve">https://www.douyin.com/share/user/2669254827849438</t>
    <phoneticPr fontId="1" type="noConversion" alignment="left"/>
  </si>
  <si>
    <t xml:space="preserve">大哥讲装修-设计家</t>
    <phoneticPr fontId="1" type="noConversion" alignment="left"/>
  </si>
  <si>
    <t xml:space="preserve">‘101785233874</t>
    <phoneticPr fontId="1" type="noConversion" alignment="left"/>
  </si>
  <si>
    <t xml:space="preserve">https://www.douyin.com/share/user/101785233874</t>
    <phoneticPr fontId="1" type="noConversion" alignment="left"/>
  </si>
  <si>
    <t xml:space="preserve">萍姐的美食日记</t>
    <phoneticPr fontId="1" type="noConversion" alignment="left"/>
  </si>
  <si>
    <t xml:space="preserve">‘4287726751851591</t>
    <phoneticPr fontId="1" type="noConversion" alignment="left"/>
  </si>
  <si>
    <r>
      <rPr>
        <rFont val="Microsoft YaHei"/>
        <sz val="10.0"/>
        <color rgb="FF0000FF"/>
        <u val="single"/>
      </rPr>
      <t xml:space="preserve">https://www.douyin.com/share/user/4287726751851591</t>
    </r>
    <phoneticPr fontId="1" type="noConversion" alignment="left"/>
  </si>
  <si>
    <t xml:space="preserve">樱桃小圆子</t>
    <phoneticPr fontId="1" type="noConversion" alignment="left"/>
  </si>
  <si>
    <t xml:space="preserve">‘3425706780931229</t>
    <phoneticPr fontId="1" type="noConversion" alignment="left"/>
  </si>
  <si>
    <t xml:space="preserve">https://www.douyin.com/share/user/3425706780931229</t>
    <phoneticPr fontId="1" type="noConversion" alignment="left"/>
  </si>
  <si>
    <t xml:space="preserve">美美分享瘦:woman_fairy:</t>
    <phoneticPr fontId="1" type="noConversion" alignment="left"/>
  </si>
  <si>
    <t xml:space="preserve">‘2211863994043357</t>
    <phoneticPr fontId="1" type="noConversion" alignment="left"/>
  </si>
  <si>
    <t xml:space="preserve">https://www.douyin.com/share/user/2211863994043357</t>
    <phoneticPr fontId="1" type="noConversion" alignment="left"/>
  </si>
  <si>
    <t xml:space="preserve">Sigrid呼啦</t>
    <phoneticPr fontId="1" type="noConversion" alignment="left"/>
  </si>
  <si>
    <t xml:space="preserve">‘57605585491</t>
    <phoneticPr fontId="1" type="noConversion" alignment="left"/>
  </si>
  <si>
    <t xml:space="preserve">https://www.douyin.com/share/user/57605585491</t>
    <phoneticPr fontId="1" type="noConversion" alignment="left"/>
  </si>
  <si>
    <t xml:space="preserve">小姨妈大测评</t>
    <phoneticPr fontId="1" type="noConversion" alignment="left"/>
  </si>
  <si>
    <t xml:space="preserve">‘3724788167091900</t>
    <phoneticPr fontId="1" type="noConversion" alignment="left"/>
  </si>
  <si>
    <t xml:space="preserve">https://www.douyin.com/share/user/3724788167091900</t>
    <phoneticPr fontId="1" type="noConversion" alignment="left"/>
  </si>
  <si>
    <t xml:space="preserve">范米粒美美海鲜</t>
    <phoneticPr fontId="1" type="noConversion" alignment="left"/>
  </si>
  <si>
    <t xml:space="preserve">‘1596130863626267</t>
    <phoneticPr fontId="1" type="noConversion" alignment="left"/>
  </si>
  <si>
    <t xml:space="preserve">https://www.douyin.com/share/user/1596130863626267</t>
    <phoneticPr fontId="1" type="noConversion" alignment="left"/>
  </si>
  <si>
    <t xml:space="preserve">美食凉菜斌哥～陈百万</t>
    <phoneticPr fontId="1" type="noConversion" alignment="left"/>
  </si>
  <si>
    <t xml:space="preserve">‘311876315518061</t>
    <phoneticPr fontId="1" type="noConversion" alignment="left"/>
  </si>
  <si>
    <t xml:space="preserve">https://www.douyin.com/share/user/311876315518061</t>
    <phoneticPr fontId="1" type="noConversion" alignment="left"/>
  </si>
  <si>
    <t xml:space="preserve">顾柒柒</t>
    <phoneticPr fontId="1" type="noConversion" alignment="left"/>
  </si>
  <si>
    <t xml:space="preserve">‘347085291679611</t>
    <phoneticPr fontId="1" type="noConversion" alignment="left"/>
  </si>
  <si>
    <t xml:space="preserve">https://www.douyin.com/share/user/347085291679611</t>
    <phoneticPr fontId="1" type="noConversion" alignment="left"/>
  </si>
  <si>
    <t xml:space="preserve">棠棠陪你吃:rainbow::dashing_away:</t>
    <phoneticPr fontId="1" type="noConversion" alignment="left"/>
  </si>
  <si>
    <t xml:space="preserve">‘1596093545593063</t>
    <phoneticPr fontId="1" type="noConversion" alignment="left"/>
  </si>
  <si>
    <t xml:space="preserve">https://www.douyin.com/share/user/1596093545593063</t>
    <phoneticPr fontId="1" type="noConversion" alignment="left"/>
  </si>
  <si>
    <t xml:space="preserve">镇江月星家居黄山东路商场</t>
    <phoneticPr fontId="1" type="noConversion" alignment="left"/>
  </si>
  <si>
    <t xml:space="preserve">‘874859277587293</t>
    <phoneticPr fontId="1" type="noConversion" alignment="left"/>
  </si>
  <si>
    <t xml:space="preserve">https://www.douyin.com/share/user/874859277587293</t>
    <phoneticPr fontId="1" type="noConversion" alignment="left"/>
  </si>
  <si>
    <t xml:space="preserve">长安寻味人</t>
    <phoneticPr fontId="1" type="noConversion" alignment="left"/>
  </si>
  <si>
    <t xml:space="preserve">‘101118158387</t>
    <phoneticPr fontId="1" type="noConversion" alignment="left"/>
  </si>
  <si>
    <t xml:space="preserve">https://www.douyin.com/share/user/101118158387</t>
    <phoneticPr fontId="1" type="noConversion" alignment="left"/>
  </si>
  <si>
    <t xml:space="preserve">小学必考大全</t>
    <phoneticPr fontId="1" type="noConversion" alignment="left"/>
  </si>
  <si>
    <t xml:space="preserve">‘1631323657092238</t>
    <phoneticPr fontId="1" type="noConversion" alignment="left"/>
  </si>
  <si>
    <t xml:space="preserve">https://www.douyin.com/share/user/1631323657092238</t>
    <phoneticPr fontId="1" type="noConversion" alignment="left"/>
  </si>
  <si>
    <t xml:space="preserve">丹儿家海鲜</t>
    <phoneticPr fontId="1" type="noConversion" alignment="left"/>
  </si>
  <si>
    <t xml:space="preserve">‘2440508725013059</t>
    <phoneticPr fontId="1" type="noConversion" alignment="left"/>
  </si>
  <si>
    <t xml:space="preserve">https://www.douyin.com/share/user/2440508725013059</t>
    <phoneticPr fontId="1" type="noConversion" alignment="left"/>
  </si>
  <si>
    <t xml:space="preserve">快乐二哈兄弟</t>
    <phoneticPr fontId="1" type="noConversion" alignment="left"/>
  </si>
  <si>
    <t xml:space="preserve">‘663722696124062</t>
    <phoneticPr fontId="1" type="noConversion" alignment="left"/>
  </si>
  <si>
    <t xml:space="preserve">https://www.douyin.com/share/user/663722696124062</t>
    <phoneticPr fontId="1" type="noConversion" alignment="left"/>
  </si>
  <si>
    <t xml:space="preserve">姐妹缘:rose::rose::two_women_holding_hands:</t>
    <phoneticPr fontId="1" type="noConversion" alignment="left"/>
  </si>
  <si>
    <t xml:space="preserve">‘94675751092</t>
    <phoneticPr fontId="1" type="noConversion" alignment="left"/>
  </si>
  <si>
    <t xml:space="preserve">https://www.douyin.com/share/user/94675751092</t>
    <phoneticPr fontId="1" type="noConversion" alignment="left"/>
  </si>
  <si>
    <t xml:space="preserve">故事开头:cloud:彭朵朵</t>
    <phoneticPr fontId="1" type="noConversion" alignment="left"/>
  </si>
  <si>
    <t xml:space="preserve">‘105154768581</t>
    <phoneticPr fontId="1" type="noConversion" alignment="left"/>
  </si>
  <si>
    <t xml:space="preserve">https://www.douyin.com/share/user/105154768581</t>
    <phoneticPr fontId="1" type="noConversion" alignment="left"/>
  </si>
  <si>
    <t xml:space="preserve">吃播来了</t>
    <phoneticPr fontId="1" type="noConversion" alignment="left"/>
  </si>
  <si>
    <t xml:space="preserve">‘104849983374</t>
    <phoneticPr fontId="1" type="noConversion" alignment="left"/>
  </si>
  <si>
    <t xml:space="preserve">https://www.douyin.com/share/user/104849983374</t>
    <phoneticPr fontId="1" type="noConversion" alignment="left"/>
  </si>
  <si>
    <t xml:space="preserve">盛世大国</t>
    <phoneticPr fontId="1" type="noConversion" alignment="left"/>
  </si>
  <si>
    <t xml:space="preserve">‘4322933064076702</t>
    <phoneticPr fontId="1" type="noConversion" alignment="left"/>
  </si>
  <si>
    <t xml:space="preserve">https://www.douyin.com/share/user/4322933064076702</t>
    <phoneticPr fontId="1" type="noConversion" alignment="left"/>
  </si>
  <si>
    <t xml:space="preserve">多多的减肥日记</t>
    <phoneticPr fontId="1" type="noConversion" alignment="left"/>
  </si>
  <si>
    <t xml:space="preserve">‘2827592933573928</t>
    <phoneticPr fontId="1" type="noConversion" alignment="left"/>
  </si>
  <si>
    <t xml:space="preserve">https://www.douyin.com/share/user/2827592933573928</t>
    <phoneticPr fontId="1" type="noConversion" alignment="left"/>
  </si>
  <si>
    <t xml:space="preserve">郑记桃酥大王旗舰店</t>
    <phoneticPr fontId="1" type="noConversion" alignment="left"/>
  </si>
  <si>
    <t xml:space="preserve">‘103616125143</t>
    <phoneticPr fontId="1" type="noConversion" alignment="left"/>
  </si>
  <si>
    <t xml:space="preserve">https://www.douyin.com/share/user/103616125143</t>
    <phoneticPr fontId="1" type="noConversion" alignment="left"/>
  </si>
  <si>
    <t xml:space="preserve">古风米娜</t>
    <phoneticPr fontId="1" type="noConversion" alignment="left"/>
  </si>
  <si>
    <t xml:space="preserve">‘77729121535</t>
    <phoneticPr fontId="1" type="noConversion" alignment="left"/>
  </si>
  <si>
    <t xml:space="preserve">https://www.douyin.com/share/user/77729121535</t>
    <phoneticPr fontId="1" type="noConversion" alignment="left"/>
  </si>
  <si>
    <t xml:space="preserve">温暖の窦包</t>
    <phoneticPr fontId="1" type="noConversion" alignment="left"/>
  </si>
  <si>
    <t xml:space="preserve">‘98516150298</t>
    <phoneticPr fontId="1" type="noConversion" alignment="left"/>
  </si>
  <si>
    <t xml:space="preserve">https://www.douyin.com/share/user/98516150298</t>
    <phoneticPr fontId="1" type="noConversion" alignment="left"/>
  </si>
  <si>
    <t xml:space="preserve">成都美食</t>
    <phoneticPr fontId="1" type="noConversion" alignment="left"/>
  </si>
  <si>
    <t xml:space="preserve">‘53631632326</t>
    <phoneticPr fontId="1" type="noConversion" alignment="left"/>
  </si>
  <si>
    <t xml:space="preserve">https://www.douyin.com/share/user/53631632326</t>
    <phoneticPr fontId="1" type="noConversion" alignment="left"/>
  </si>
  <si>
    <t xml:space="preserve">拉新BB</t>
    <phoneticPr fontId="1" type="noConversion" alignment="left"/>
  </si>
  <si>
    <r>
      <rPr>
        <rFont val="Microsoft YaHei"/>
        <sz val="10.0"/>
        <color rgb="FF000000"/>
      </rPr>
      <t xml:space="preserve">塔罗占卜师Gin</t>
    </r>
    <phoneticPr fontId="1" type="noConversion" alignment="left"/>
  </si>
  <si>
    <r>
      <rPr>
        <rFont val="Microsoft YaHei"/>
        <sz val="10.0"/>
        <color rgb="FF0000FF"/>
        <u val="single"/>
      </rPr>
      <t xml:space="preserve">https://space.bilibili.com/16397777</t>
    </r>
    <phoneticPr fontId="1" type="noConversion" alignment="left"/>
  </si>
  <si>
    <r>
      <rPr>
        <rFont val="Microsoft YaHei"/>
        <sz val="10.0"/>
        <color rgb="FF000000"/>
      </rPr>
      <t xml:space="preserve">无。</t>
    </r>
    <phoneticPr fontId="1" type="noConversion" alignment="left"/>
  </si>
  <si>
    <r>
      <rPr>
        <rFont val="Microsoft YaHei"/>
        <sz val="10.0"/>
        <color rgb="FF000000"/>
      </rPr>
      <t xml:space="preserve">占卜师Gin</t>
    </r>
    <phoneticPr fontId="1" type="noConversion" alignment="left"/>
  </si>
  <si>
    <r>
      <rPr>
        <rFont val="Microsoft YaHei"/>
        <sz val="10.0"/>
        <color rgb="FF000000"/>
      </rPr>
      <t xml:space="preserve">13280535103唯心</t>
    </r>
    <phoneticPr fontId="1" type="noConversion" alignment="left"/>
  </si>
  <si>
    <r>
      <rPr>
        <rFont val="Microsoft YaHei"/>
        <sz val="10.0"/>
      </rPr>
      <t xml:space="preserve">塔罗占卜师Kelly</t>
    </r>
    <phoneticPr fontId="1" type="noConversion" alignment="left"/>
  </si>
  <si>
    <r>
      <rPr>
        <rFont val="Microsoft YaHei"/>
        <sz val="10.0"/>
      </rPr>
      <t xml:space="preserve">https://space.bilibili.com/436126834</t>
    </r>
    <phoneticPr fontId="1" type="noConversion" alignment="left"/>
  </si>
  <si>
    <r>
      <rPr>
        <rFont val="Microsoft YaHei"/>
        <sz val="10.0"/>
        <color rgb="FF000000"/>
      </rPr>
      <t xml:space="preserve">‘734062388453420  </t>
    </r>
    <phoneticPr fontId="1" type="noConversion" alignment="left"/>
  </si>
  <si>
    <r>
      <rPr>
        <rFont val="Microsoft YaHei"/>
        <sz val="10.0"/>
      </rPr>
      <t xml:space="preserve">微信：cai8780</t>
    </r>
    <phoneticPr fontId="1" type="noConversion" alignment="left"/>
  </si>
  <si>
    <r>
      <rPr>
        <rFont val="Microsoft YaHei"/>
        <sz val="10.0"/>
        <color rgb="FF000000"/>
      </rPr>
      <t xml:space="preserve">微信：565422853/lliangbb</t>
    </r>
    <phoneticPr fontId="1" type="noConversion" alignment="left"/>
  </si>
  <si>
    <r>
      <rPr>
        <rFont val="Microsoft YaHei"/>
        <sz val="10.0"/>
        <color rgb="FF000000"/>
      </rPr>
      <t xml:space="preserve">微信：qbql666</t>
    </r>
    <phoneticPr fontId="1" type="noConversion" alignment="left"/>
  </si>
  <si>
    <t xml:space="preserve">‘108371988129</t>
    <phoneticPr fontId="1" type="noConversion" alignment="left"/>
  </si>
  <si>
    <t xml:space="preserve">https://www.douyin.com/share/user/108371988129</t>
    <phoneticPr fontId="1" type="noConversion" alignment="left"/>
  </si>
  <si>
    <t xml:space="preserve">关注我，给大家分享餐饮技术和餐饮经验！专业从事小吃培训、餐饮培训和开店服务！</t>
    <phoneticPr fontId="1" type="noConversion" alignment="left"/>
  </si>
  <si>
    <t xml:space="preserve">杜越</t>
    <phoneticPr fontId="1" type="noConversion" alignment="left"/>
  </si>
  <si>
    <t xml:space="preserve">柒只小鹿</t>
    <phoneticPr fontId="1" type="noConversion" alignment="left"/>
  </si>
  <si>
    <t xml:space="preserve">https://www.douyin.com/share/user/1402608646366316</t>
    <phoneticPr fontId="1" type="noConversion" alignment="left"/>
  </si>
  <si>
    <t xml:space="preserve">微信qianxiashijia1008</t>
    <phoneticPr fontId="1" type="noConversion" alignment="left"/>
  </si>
  <si>
    <t xml:space="preserve">凌度小鹿</t>
    <phoneticPr fontId="1" type="noConversion" alignment="left"/>
  </si>
  <si>
    <t xml:space="preserve">1001011812968</t>
    <phoneticPr fontId="1" type="noConversion" alignment="left"/>
  </si>
  <si>
    <r>
      <rPr>
        <rFont val="Microsoft YaHei"/>
        <sz val="10.0"/>
        <color rgb="FF000000"/>
      </rPr>
      <t xml:space="preserve">村小意VX：cunyi66   QQ交流群：672654704</t>
    </r>
    <phoneticPr fontId="1" type="noConversion" alignment="left"/>
  </si>
  <si>
    <r>
      <rPr>
        <rFont val="Microsoft YaHei"/>
        <sz val="10.0"/>
        <color rgb="FF000000"/>
      </rPr>
      <t xml:space="preserve">kevin-cn</t>
    </r>
    <phoneticPr fontId="1" type="noConversion" alignment="left"/>
  </si>
  <si>
    <t xml:space="preserve">Az面包餐桌</t>
    <phoneticPr fontId="1" type="noConversion" alignment="left"/>
  </si>
  <si>
    <t xml:space="preserve">科学有故事汪诘</t>
    <phoneticPr fontId="1" type="noConversion" alignment="left"/>
  </si>
  <si>
    <r>
      <rPr>
        <rFont val="Microsoft YaHei"/>
        <sz val="10.0"/>
        <color rgb="FF000000"/>
      </rPr>
      <t xml:space="preserve">小食刻</t>
    </r>
    <phoneticPr fontId="1" type="noConversion" alignment="left"/>
  </si>
  <si>
    <t xml:space="preserve">晓胖饭堂</t>
    <phoneticPr fontId="1" type="noConversion" alignment="left"/>
  </si>
  <si>
    <r>
      <rPr>
        <rFont val="Microsoft YaHei"/>
        <sz val="10.0"/>
        <color rgb="FF000000"/>
      </rPr>
      <t xml:space="preserve">水大叔</t>
    </r>
    <phoneticPr fontId="1" type="noConversion" alignment="left"/>
  </si>
  <si>
    <r>
      <rPr>
        <rFont val="Microsoft YaHei"/>
        <sz val="10.0"/>
        <color rgb="FF000000"/>
      </rPr>
      <t xml:space="preserve">        微信</t>
    </r>
    <phoneticPr fontId="1" type="noConversion" alignment="left"/>
  </si>
  <si>
    <r>
      <rPr>
        <rFont val="Microsoft YaHei"/>
        <sz val="10.0"/>
        <color rgb="FF000000"/>
      </rPr>
      <t xml:space="preserve">wx：wjy95018</t>
    </r>
    <phoneticPr fontId="1" type="noConversion" alignment="left"/>
  </si>
  <si>
    <t xml:space="preserve">https://www.douyin.com/share/user/97547854942</t>
    <phoneticPr fontId="1" type="noConversion" alignment="left"/>
  </si>
  <si>
    <t xml:space="preserve">v:hello-shy</t>
    <phoneticPr fontId="1" type="noConversion" alignment="left"/>
  </si>
  <si>
    <t xml:space="preserve">海燕宝宝</t>
    <phoneticPr fontId="1" type="noConversion" alignment="left"/>
  </si>
  <si>
    <t xml:space="preserve">一男吖村里的希望</t>
    <phoneticPr fontId="1" type="noConversion" alignment="left"/>
  </si>
  <si>
    <t xml:space="preserve">https://www.douyin.com/share/user/75118293136</t>
    <phoneticPr fontId="1" type="noConversion" alignment="left"/>
  </si>
  <si>
    <t xml:space="preserve">曹七公子</t>
    <phoneticPr fontId="1" type="noConversion" alignment="left"/>
  </si>
  <si>
    <t xml:space="preserve">https://www.douyin.com/share/user/3619213875614116</t>
    <phoneticPr fontId="1" type="noConversion" alignment="left"/>
  </si>
  <si>
    <t xml:space="preserve">林作妖</t>
    <phoneticPr fontId="1" type="noConversion" alignment="left"/>
  </si>
  <si>
    <t xml:space="preserve">https://www.douyin.com/share/user/3865527714856236</t>
    <phoneticPr fontId="1" type="noConversion" alignment="left"/>
  </si>
  <si>
    <t xml:space="preserve">IAM盖盖:red_heart:中国</t>
    <phoneticPr fontId="1" type="noConversion" alignment="left"/>
  </si>
  <si>
    <t xml:space="preserve">https://www.douyin.com/share/user/1191513236972638</t>
    <phoneticPr fontId="1" type="noConversion" alignment="left"/>
  </si>
  <si>
    <t xml:space="preserve">河南婆婆-祁妈妈</t>
    <phoneticPr fontId="1" type="noConversion" alignment="left"/>
  </si>
  <si>
    <t xml:space="preserve">https://www.douyin.com/share/user/109931995458</t>
    <phoneticPr fontId="1" type="noConversion" alignment="left"/>
  </si>
  <si>
    <t xml:space="preserve">李啵啵</t>
    <phoneticPr fontId="1" type="noConversion" alignment="left"/>
  </si>
  <si>
    <t xml:space="preserve">https://www.douyin.com/share/user/96679364658</t>
    <phoneticPr fontId="1" type="noConversion" alignment="left"/>
  </si>
  <si>
    <t xml:space="preserve">星瞳GAMES</t>
    <phoneticPr fontId="1" type="noConversion" alignment="left"/>
  </si>
  <si>
    <t xml:space="preserve">https://www.douyin.com/share/user/3337770376892568</t>
    <phoneticPr fontId="1" type="noConversion" alignment="left"/>
  </si>
  <si>
    <t xml:space="preserve">我想静静:rose:</t>
    <phoneticPr fontId="1" type="noConversion" alignment="left"/>
  </si>
  <si>
    <t xml:space="preserve">https://www.douyin.com/share/user/56173631954</t>
    <phoneticPr fontId="1" type="noConversion" alignment="left"/>
  </si>
  <si>
    <t xml:space="preserve">老迪拜很欣慰</t>
    <phoneticPr fontId="1" type="noConversion" alignment="left"/>
  </si>
  <si>
    <t xml:space="preserve">https://www.douyin.com/share/user/3509240291396023</t>
    <phoneticPr fontId="1" type="noConversion" alignment="left"/>
  </si>
  <si>
    <t xml:space="preserve">王逸霖</t>
    <phoneticPr fontId="1" type="noConversion" alignment="left"/>
  </si>
  <si>
    <t xml:space="preserve">https://www.douyin.com/share/user/294278595363964</t>
    <phoneticPr fontId="1" type="noConversion" alignment="left"/>
  </si>
  <si>
    <t xml:space="preserve">莉莉.</t>
    <phoneticPr fontId="1" type="noConversion" alignment="left"/>
  </si>
  <si>
    <t xml:space="preserve">https://www.douyin.com/share/user/72347545665</t>
    <phoneticPr fontId="1" type="noConversion" alignment="left"/>
  </si>
  <si>
    <t xml:space="preserve">搞笑剪辑妹</t>
    <phoneticPr fontId="1" type="noConversion" alignment="left"/>
  </si>
  <si>
    <t xml:space="preserve">https://www.douyin.com/share/user/100688368216</t>
    <phoneticPr fontId="1" type="noConversion" alignment="left"/>
  </si>
  <si>
    <t xml:space="preserve">Shawn 在美国</t>
    <phoneticPr fontId="1" type="noConversion" alignment="left"/>
  </si>
  <si>
    <t xml:space="preserve">https://www.douyin.com/share/user/96237177397</t>
    <phoneticPr fontId="1" type="noConversion" alignment="left"/>
  </si>
  <si>
    <t xml:space="preserve">吕浩侃大山</t>
    <phoneticPr fontId="1" type="noConversion" alignment="left"/>
  </si>
  <si>
    <t xml:space="preserve">https://www.douyin.com/share/user/59601770039</t>
    <phoneticPr fontId="1" type="noConversion" alignment="left"/>
  </si>
  <si>
    <t xml:space="preserve">大傻Damnshine</t>
    <phoneticPr fontId="1" type="noConversion" alignment="left"/>
  </si>
  <si>
    <t xml:space="preserve">https://www.douyin.com/share/user/118342760800365</t>
    <phoneticPr fontId="1" type="noConversion" alignment="left"/>
  </si>
  <si>
    <t xml:space="preserve">冉公瑾</t>
    <phoneticPr fontId="1" type="noConversion" alignment="left"/>
  </si>
  <si>
    <t xml:space="preserve">https://www.douyin.com/share/user/63393955049</t>
    <phoneticPr fontId="1" type="noConversion" alignment="left"/>
  </si>
  <si>
    <t xml:space="preserve">熊宝:red_heart:不忘初心 今天请假～</t>
    <phoneticPr fontId="1" type="noConversion" alignment="left"/>
  </si>
  <si>
    <t xml:space="preserve">https://www.douyin.com/share/user/71370566869</t>
    <phoneticPr fontId="1" type="noConversion" alignment="left"/>
  </si>
  <si>
    <t xml:space="preserve">小奶猫吃不胖</t>
    <phoneticPr fontId="1" type="noConversion" alignment="left"/>
  </si>
  <si>
    <t xml:space="preserve">https://www.douyin.com/share/user/681299262839453</t>
    <phoneticPr fontId="1" type="noConversion" alignment="left"/>
  </si>
  <si>
    <t xml:space="preserve">阐史观</t>
    <phoneticPr fontId="1" type="noConversion" alignment="left"/>
  </si>
  <si>
    <t xml:space="preserve">https://www.douyin.com/share/user/106837787374</t>
    <phoneticPr fontId="1" type="noConversion" alignment="left"/>
  </si>
  <si>
    <t xml:space="preserve">遵义短剧</t>
    <phoneticPr fontId="1" type="noConversion" alignment="left"/>
  </si>
  <si>
    <t xml:space="preserve">https://www.douyin.com/share/user/734074792317614</t>
    <phoneticPr fontId="1" type="noConversion" alignment="left"/>
  </si>
  <si>
    <t xml:space="preserve">阿才 不才</t>
    <phoneticPr fontId="1" type="noConversion" alignment="left"/>
  </si>
  <si>
    <t xml:space="preserve">https://www.douyin.com/share/user/3759928572643656</t>
    <phoneticPr fontId="1" type="noConversion" alignment="left"/>
  </si>
  <si>
    <t xml:space="preserve">力力话广东好好味</t>
    <phoneticPr fontId="1" type="noConversion" alignment="left"/>
  </si>
  <si>
    <t xml:space="preserve">https://www.douyin.com/share/user/62653297671</t>
    <phoneticPr fontId="1" type="noConversion" alignment="left"/>
  </si>
  <si>
    <t xml:space="preserve">暴走PK团</t>
    <phoneticPr fontId="1" type="noConversion" alignment="left"/>
  </si>
  <si>
    <t xml:space="preserve">https://www.douyin.com/share/user/3047490075502564</t>
    <phoneticPr fontId="1" type="noConversion" alignment="left"/>
  </si>
  <si>
    <t xml:space="preserve">杜卡卡</t>
    <phoneticPr fontId="1" type="noConversion" alignment="left"/>
  </si>
  <si>
    <t xml:space="preserve">https://www.douyin.com/share/user/99003284434</t>
    <phoneticPr fontId="1" type="noConversion" alignment="left"/>
  </si>
  <si>
    <t xml:space="preserve">一横横横横</t>
    <phoneticPr fontId="1" type="noConversion" alignment="left"/>
  </si>
  <si>
    <t xml:space="preserve">https://www.douyin.com/share/user/92008045623908</t>
    <phoneticPr fontId="1" type="noConversion" alignment="left"/>
  </si>
  <si>
    <t xml:space="preserve">玖玖【声控女友】</t>
    <phoneticPr fontId="1" type="noConversion" alignment="left"/>
  </si>
  <si>
    <t xml:space="preserve">https://www.douyin.com/share/user/100924731170</t>
    <phoneticPr fontId="1" type="noConversion" alignment="left"/>
  </si>
  <si>
    <t xml:space="preserve">小17</t>
    <phoneticPr fontId="1" type="noConversion" alignment="left"/>
  </si>
  <si>
    <t xml:space="preserve">https://www.douyin.com/share/user/62210651887</t>
    <phoneticPr fontId="1" type="noConversion" alignment="left"/>
  </si>
  <si>
    <t xml:space="preserve">Bhou.:pig_face:</t>
    <phoneticPr fontId="1" type="noConversion" alignment="left"/>
  </si>
  <si>
    <t xml:space="preserve">https://www.douyin.com/share/user/75355103289</t>
    <phoneticPr fontId="1" type="noConversion" alignment="left"/>
  </si>
  <si>
    <t xml:space="preserve">婉婷吖～</t>
    <phoneticPr fontId="1" type="noConversion" alignment="left"/>
  </si>
  <si>
    <t xml:space="preserve">https://www.douyin.com/share/user/60211470472</t>
    <phoneticPr fontId="1" type="noConversion" alignment="left"/>
  </si>
  <si>
    <t xml:space="preserve">施予斐</t>
    <phoneticPr fontId="1" type="noConversion" alignment="left"/>
  </si>
  <si>
    <t xml:space="preserve">https://www.douyin.com/share/user/69235801912</t>
    <phoneticPr fontId="1" type="noConversion" alignment="left"/>
  </si>
  <si>
    <t xml:space="preserve">:last_quarter_moon:汪汪哥哥:first_quarter_moon:</t>
    <phoneticPr fontId="1" type="noConversion" alignment="left"/>
  </si>
  <si>
    <t xml:space="preserve">https://www.douyin.com/share/user/59971079783</t>
    <phoneticPr fontId="1" type="noConversion" alignment="left"/>
  </si>
  <si>
    <t xml:space="preserve">吴七七:red_heart:</t>
    <phoneticPr fontId="1" type="noConversion" alignment="left"/>
  </si>
  <si>
    <t xml:space="preserve">https://www.douyin.com/share/user/59001054452</t>
    <phoneticPr fontId="1" type="noConversion" alignment="left"/>
  </si>
  <si>
    <t xml:space="preserve">野家小玉</t>
    <phoneticPr fontId="1" type="noConversion" alignment="left"/>
  </si>
  <si>
    <t xml:space="preserve">https://www.douyin.com/share/user/58697984977</t>
    <phoneticPr fontId="1" type="noConversion" alignment="left"/>
  </si>
  <si>
    <t xml:space="preserve">演员谢芦晶（王秘书）</t>
    <phoneticPr fontId="1" type="noConversion" alignment="left"/>
  </si>
  <si>
    <t xml:space="preserve">https://www.douyin.com/share/user/59817387090</t>
    <phoneticPr fontId="1" type="noConversion" alignment="left"/>
  </si>
  <si>
    <t xml:space="preserve">田源V</t>
    <phoneticPr fontId="1" type="noConversion" alignment="left"/>
  </si>
  <si>
    <t xml:space="preserve">https://www.douyin.com/share/user/74742399762</t>
    <phoneticPr fontId="1" type="noConversion" alignment="left"/>
  </si>
  <si>
    <t xml:space="preserve">朵儿:red_heart:</t>
    <phoneticPr fontId="1" type="noConversion" alignment="left"/>
  </si>
  <si>
    <t xml:space="preserve">https://www.douyin.com/share/user/52158945413</t>
    <phoneticPr fontId="1" type="noConversion" alignment="left"/>
  </si>
  <si>
    <t xml:space="preserve">河南陈金金</t>
    <phoneticPr fontId="1" type="noConversion" alignment="left"/>
  </si>
  <si>
    <t xml:space="preserve">https://www.douyin.com/share/user/61397724225</t>
    <phoneticPr fontId="1" type="noConversion" alignment="left"/>
  </si>
  <si>
    <t xml:space="preserve">北大学长艾力</t>
    <phoneticPr fontId="1" type="noConversion" alignment="left"/>
  </si>
  <si>
    <t xml:space="preserve">https://www.douyin.com/share/user/72161406473</t>
    <phoneticPr fontId="1" type="noConversion" alignment="left"/>
  </si>
  <si>
    <t xml:space="preserve">暴躁君【专业搞笑20年】</t>
    <phoneticPr fontId="1" type="noConversion" alignment="left"/>
  </si>
  <si>
    <t xml:space="preserve">https://www.douyin.com/share/user/52135326508</t>
    <phoneticPr fontId="1" type="noConversion" alignment="left"/>
  </si>
  <si>
    <t xml:space="preserve">小马哥马维维</t>
    <phoneticPr fontId="1" type="noConversion" alignment="left"/>
  </si>
  <si>
    <t xml:space="preserve">https://www.douyin.com/share/user/59468674023</t>
    <phoneticPr fontId="1" type="noConversion" alignment="left"/>
  </si>
  <si>
    <t xml:space="preserve">赣州惠鑫酒庄</t>
    <phoneticPr fontId="1" type="noConversion" alignment="left"/>
  </si>
  <si>
    <t xml:space="preserve">https://www.douyin.com/share/user/67694842617</t>
    <phoneticPr fontId="1" type="noConversion" alignment="left"/>
  </si>
  <si>
    <t xml:space="preserve">吴阿灿-</t>
    <phoneticPr fontId="1" type="noConversion" alignment="left"/>
  </si>
  <si>
    <t xml:space="preserve">https://www.douyin.com/share/user/64742307146</t>
    <phoneticPr fontId="1" type="noConversion" alignment="left"/>
  </si>
  <si>
    <t xml:space="preserve">机车硬汉邢三狗:dog_face:</t>
    <phoneticPr fontId="1" type="noConversion" alignment="left"/>
  </si>
  <si>
    <t xml:space="preserve">https://www.douyin.com/share/user/93088186539</t>
    <phoneticPr fontId="1" type="noConversion" alignment="left"/>
  </si>
  <si>
    <t xml:space="preserve">北鱼手作</t>
    <phoneticPr fontId="1" type="noConversion" alignment="left"/>
  </si>
  <si>
    <t xml:space="preserve">https://www.douyin.com/share/user/52271871732</t>
    <phoneticPr fontId="1" type="noConversion" alignment="left"/>
  </si>
  <si>
    <t xml:space="preserve">190的东伯老师</t>
    <phoneticPr fontId="1" type="noConversion" alignment="left"/>
  </si>
  <si>
    <t xml:space="preserve">https://www.douyin.com/share/user/59904275788</t>
    <phoneticPr fontId="1" type="noConversion" alignment="left"/>
  </si>
  <si>
    <t xml:space="preserve">大阿澜:rose:</t>
    <phoneticPr fontId="1" type="noConversion" alignment="left"/>
  </si>
  <si>
    <t xml:space="preserve">https://www.douyin.com/share/user/57295336148</t>
    <phoneticPr fontId="1" type="noConversion" alignment="left"/>
  </si>
  <si>
    <t xml:space="preserve">强导</t>
    <phoneticPr fontId="1" type="noConversion" alignment="left"/>
  </si>
  <si>
    <t xml:space="preserve">https://www.douyin.com/share/user/62129988812</t>
    <phoneticPr fontId="1" type="noConversion" alignment="left"/>
  </si>
  <si>
    <t xml:space="preserve">欠揍的黄小胖</t>
    <phoneticPr fontId="1" type="noConversion" alignment="left"/>
  </si>
  <si>
    <t xml:space="preserve">https://www.douyin.com/share/user/61617192620</t>
    <phoneticPr fontId="1" type="noConversion" alignment="left"/>
  </si>
  <si>
    <t xml:space="preserve">奥黛丽朱朱</t>
    <phoneticPr fontId="1" type="noConversion" alignment="left"/>
  </si>
  <si>
    <t xml:space="preserve">https://www.douyin.com/share/user/98782929156</t>
    <phoneticPr fontId="1" type="noConversion" alignment="left"/>
  </si>
  <si>
    <t xml:space="preserve">喂阿里</t>
    <phoneticPr fontId="1" type="noConversion" alignment="left"/>
  </si>
  <si>
    <t xml:space="preserve">https://www.douyin.com/share/user/61182242711</t>
    <phoneticPr fontId="1" type="noConversion" alignment="left"/>
  </si>
  <si>
    <t xml:space="preserve">陈美七mm</t>
    <phoneticPr fontId="1" type="noConversion" alignment="left"/>
  </si>
  <si>
    <t xml:space="preserve">https://www.douyin.com/share/user/99956133892</t>
    <phoneticPr fontId="1" type="noConversion" alignment="left"/>
  </si>
  <si>
    <r>
      <rPr>
        <rFont val="Microsoft YaHei"/>
        <sz val="10.0"/>
        <color rgb="FF000000"/>
      </rPr>
      <t xml:space="preserve">贱贱的蘑菇头</t>
    </r>
    <r>
      <rPr>
        <rFont val="微软雅黑"/>
        <sz val="10.0"/>
        <color rgb="FF000000"/>
      </rPr>
      <t xml:space="preserve">          </t>
    </r>
    <r>
      <rPr>
        <rFont val="Microsoft YaHei"/>
        <sz val="10.0"/>
        <color rgb="FF000000"/>
      </rPr>
      <t xml:space="preserve">:spider:</t>
    </r>
    <phoneticPr fontId="1" type="noConversion" alignment="left"/>
  </si>
  <si>
    <t xml:space="preserve">https://www.douyin.com/share/user/99878725427</t>
    <phoneticPr fontId="1" type="noConversion" alignment="left"/>
  </si>
  <si>
    <t xml:space="preserve">魔头宣</t>
    <phoneticPr fontId="1" type="noConversion" alignment="left"/>
  </si>
  <si>
    <t xml:space="preserve">https://www.douyin.com/share/user/57660783013</t>
    <phoneticPr fontId="1" type="noConversion" alignment="left"/>
  </si>
  <si>
    <t xml:space="preserve">VIP神评论（5月15下18:00直播）</t>
    <phoneticPr fontId="1" type="noConversion" alignment="left"/>
  </si>
  <si>
    <t xml:space="preserve">https://www.douyin.com/share/user/52037580402</t>
    <phoneticPr fontId="1" type="noConversion" alignment="left"/>
  </si>
  <si>
    <t xml:space="preserve">https://www.douyin.com/share/user/56107756829</t>
    <phoneticPr fontId="1" type="noConversion" alignment="left"/>
  </si>
  <si>
    <t xml:space="preserve">辛巴大叔</t>
    <phoneticPr fontId="1" type="noConversion" alignment="left"/>
  </si>
  <si>
    <t xml:space="preserve">https://www.douyin.com/share/user/69875628388</t>
    <phoneticPr fontId="1" type="noConversion" alignment="left"/>
  </si>
  <si>
    <t xml:space="preserve">严子贤</t>
    <phoneticPr fontId="1" type="noConversion" alignment="left"/>
  </si>
  <si>
    <t xml:space="preserve">https://www.douyin.com/share/user/96230626948</t>
    <phoneticPr fontId="1" type="noConversion" alignment="left"/>
  </si>
  <si>
    <t xml:space="preserve">板儿牙</t>
    <phoneticPr fontId="1" type="noConversion" alignment="left"/>
  </si>
  <si>
    <t xml:space="preserve">https://www.douyin.com/share/user/96888265430</t>
    <phoneticPr fontId="1" type="noConversion" alignment="left"/>
  </si>
  <si>
    <t xml:space="preserve">陕西娜娜</t>
    <phoneticPr fontId="1" type="noConversion" alignment="left"/>
  </si>
  <si>
    <t xml:space="preserve">https://www.douyin.com/share/user/97347304207</t>
    <phoneticPr fontId="1" type="noConversion" alignment="left"/>
  </si>
  <si>
    <t xml:space="preserve">胖尔康（出气包）</t>
    <phoneticPr fontId="1" type="noConversion" alignment="left"/>
  </si>
  <si>
    <t xml:space="preserve">https://www.douyin.com/share/user/56963590302</t>
    <phoneticPr fontId="1" type="noConversion" alignment="left"/>
  </si>
  <si>
    <t xml:space="preserve">花不硬的王富贵</t>
    <phoneticPr fontId="1" type="noConversion" alignment="left"/>
  </si>
  <si>
    <t xml:space="preserve">https://www.douyin.com/share/user/62542175207</t>
    <phoneticPr fontId="1" type="noConversion" alignment="left"/>
  </si>
  <si>
    <t xml:space="preserve">双胞胎阿刚阿强</t>
    <phoneticPr fontId="1" type="noConversion" alignment="left"/>
  </si>
  <si>
    <t xml:space="preserve">https://www.douyin.com/share/user/100320765654</t>
    <phoneticPr fontId="1" type="noConversion" alignment="left"/>
  </si>
  <si>
    <t xml:space="preserve">毕娇娇</t>
    <phoneticPr fontId="1" type="noConversion" alignment="left"/>
  </si>
  <si>
    <t xml:space="preserve">https://www.douyin.com/share/user/66898822879</t>
    <phoneticPr fontId="1" type="noConversion" alignment="left"/>
  </si>
  <si>
    <t xml:space="preserve">杭州租房小吴</t>
    <phoneticPr fontId="1" type="noConversion" alignment="left"/>
  </si>
  <si>
    <t xml:space="preserve">https://www.douyin.com/share/user/92908547032</t>
    <phoneticPr fontId="1" type="noConversion" alignment="left"/>
  </si>
  <si>
    <t xml:space="preserve">型男勇哥</t>
    <phoneticPr fontId="1" type="noConversion" alignment="left"/>
  </si>
  <si>
    <t xml:space="preserve">https://www.douyin.com/share/user/60944707205</t>
    <phoneticPr fontId="1" type="noConversion" alignment="left"/>
  </si>
  <si>
    <t xml:space="preserve">段瑞奇</t>
    <phoneticPr fontId="1" type="noConversion" alignment="left"/>
  </si>
  <si>
    <t xml:space="preserve">https://www.douyin.com/share/user/99817210318</t>
    <phoneticPr fontId="1" type="noConversion" alignment="left"/>
  </si>
  <si>
    <t xml:space="preserve">演员田菜农~田长青</t>
    <phoneticPr fontId="1" type="noConversion" alignment="left"/>
  </si>
  <si>
    <t xml:space="preserve">https://www.douyin.com/share/user/77892639258</t>
    <phoneticPr fontId="1" type="noConversion" alignment="left"/>
  </si>
  <si>
    <t xml:space="preserve">锅炉妹</t>
    <phoneticPr fontId="1" type="noConversion" alignment="left"/>
  </si>
  <si>
    <t xml:space="preserve">https://www.douyin.com/share/user/62507159941</t>
    <phoneticPr fontId="1" type="noConversion" alignment="left"/>
  </si>
  <si>
    <t xml:space="preserve">china@宝哥</t>
    <phoneticPr fontId="1" type="noConversion" alignment="left"/>
  </si>
  <si>
    <t xml:space="preserve">https://www.douyin.com/share/user/82984700266</t>
    <phoneticPr fontId="1" type="noConversion" alignment="left"/>
  </si>
  <si>
    <t xml:space="preserve">二师兄:China:鑫哥:China:</t>
    <phoneticPr fontId="1" type="noConversion" alignment="left"/>
  </si>
  <si>
    <t xml:space="preserve">https://www.douyin.com/share/user/81659739696</t>
    <phoneticPr fontId="1" type="noConversion" alignment="left"/>
  </si>
  <si>
    <t xml:space="preserve">王者荣耀涛弟</t>
    <phoneticPr fontId="1" type="noConversion" alignment="left"/>
  </si>
  <si>
    <t xml:space="preserve">https://www.douyin.com/share/user/71647243445</t>
    <phoneticPr fontId="1" type="noConversion" alignment="left"/>
  </si>
  <si>
    <t xml:space="preserve">@花花:cherry_blossom:</t>
    <phoneticPr fontId="1" type="noConversion" alignment="left"/>
  </si>
  <si>
    <t xml:space="preserve">https://www.douyin.com/share/user/58492364419</t>
    <phoneticPr fontId="1" type="noConversion" alignment="left"/>
  </si>
  <si>
    <t xml:space="preserve">Max麦克斯儿</t>
    <phoneticPr fontId="1" type="noConversion" alignment="left"/>
  </si>
  <si>
    <t xml:space="preserve">https://www.douyin.com/share/user/294258720379975</t>
    <phoneticPr fontId="1" type="noConversion" alignment="left"/>
  </si>
  <si>
    <t xml:space="preserve">OK夫妇</t>
    <phoneticPr fontId="1" type="noConversion" alignment="left"/>
  </si>
  <si>
    <t xml:space="preserve">https://www.douyin.com/share/user/2132676120688444</t>
    <phoneticPr fontId="1" type="noConversion" alignment="left"/>
  </si>
  <si>
    <t xml:space="preserve">不错办公室</t>
    <phoneticPr fontId="1" type="noConversion" alignment="left"/>
  </si>
  <si>
    <t xml:space="preserve">https://www.douyin.com/share/user/62241694798</t>
    <phoneticPr fontId="1" type="noConversion" alignment="left"/>
  </si>
  <si>
    <r>
      <rPr>
        <rFont val="Microsoft YaHei"/>
        <sz val="10.0"/>
      </rPr>
      <t xml:space="preserve">三三</t>
    </r>
    <r>
      <rPr>
        <rFont val="微软雅黑"/>
        <sz val="10.0"/>
        <color rgb="FF000000"/>
      </rPr>
      <t xml:space="preserve">  </t>
    </r>
    <r>
      <rPr>
        <rFont val="Microsoft YaHei"/>
        <sz val="10.0"/>
      </rPr>
      <t xml:space="preserve">黄梅</t>
    </r>
    <phoneticPr fontId="1" type="noConversion" alignment="left"/>
  </si>
  <si>
    <t xml:space="preserve">https://www.douyin.com/share/user/1631271353328423</t>
    <phoneticPr fontId="1" type="noConversion" alignment="left"/>
  </si>
  <si>
    <t xml:space="preserve">透视医聊</t>
    <phoneticPr fontId="1" type="noConversion" alignment="left"/>
  </si>
  <si>
    <t xml:space="preserve">https://www.douyin.com/share/user/85707643122</t>
    <phoneticPr fontId="1" type="noConversion" alignment="left"/>
  </si>
  <si>
    <t xml:space="preserve">尖叫老王</t>
    <phoneticPr fontId="1" type="noConversion" alignment="left"/>
  </si>
  <si>
    <t xml:space="preserve">https://www.douyin.com/share/user/72838507839</t>
    <phoneticPr fontId="1" type="noConversion" alignment="left"/>
  </si>
  <si>
    <t xml:space="preserve">大元子</t>
    <phoneticPr fontId="1" type="noConversion" alignment="left"/>
  </si>
  <si>
    <t xml:space="preserve">https://www.douyin.com/share/user/109968210683</t>
    <phoneticPr fontId="1" type="noConversion" alignment="left"/>
  </si>
  <si>
    <t xml:space="preserve">:fire:志琥:fire:</t>
    <phoneticPr fontId="1" type="noConversion" alignment="left"/>
  </si>
  <si>
    <t xml:space="preserve">https://www.douyin.com/share/user/59035070034</t>
    <phoneticPr fontId="1" type="noConversion" alignment="left"/>
  </si>
  <si>
    <t xml:space="preserve">邓小晕</t>
    <phoneticPr fontId="1" type="noConversion" alignment="left"/>
  </si>
  <si>
    <t xml:space="preserve">https://www.douyin.com/share/user/71128003107</t>
    <phoneticPr fontId="1" type="noConversion" alignment="left"/>
  </si>
  <si>
    <t xml:space="preserve">《小王》搞笑</t>
    <phoneticPr fontId="1" type="noConversion" alignment="left"/>
  </si>
  <si>
    <t xml:space="preserve">https://www.douyin.com/share/user/101314697130</t>
    <phoneticPr fontId="1" type="noConversion" alignment="left"/>
  </si>
  <si>
    <t xml:space="preserve">驾考速成培训 李老师</t>
    <phoneticPr fontId="1" type="noConversion" alignment="left"/>
  </si>
  <si>
    <t xml:space="preserve">https://www.douyin.com/share/user/94868390366</t>
    <phoneticPr fontId="1" type="noConversion" alignment="left"/>
  </si>
  <si>
    <t xml:space="preserve">胖超说艺考</t>
    <phoneticPr fontId="1" type="noConversion" alignment="left"/>
  </si>
  <si>
    <t xml:space="preserve">https://www.douyin.com/share/user/82297505785</t>
    <phoneticPr fontId="1" type="noConversion" alignment="left"/>
  </si>
  <si>
    <t xml:space="preserve">Really然然</t>
    <phoneticPr fontId="1" type="noConversion" alignment="left"/>
  </si>
  <si>
    <t xml:space="preserve">https://www.douyin.com/share/user/3188236192317668</t>
    <phoneticPr fontId="1" type="noConversion" alignment="left"/>
  </si>
  <si>
    <t xml:space="preserve">戏说营养</t>
    <phoneticPr fontId="1" type="noConversion" alignment="left"/>
  </si>
  <si>
    <t xml:space="preserve">https://www.douyin.com/share/user/3012298540057054</t>
    <phoneticPr fontId="1" type="noConversion" alignment="left"/>
  </si>
  <si>
    <t xml:space="preserve">逗比夫妇Ena和Jake:China::United_Kingdom:</t>
    <phoneticPr fontId="1" type="noConversion" alignment="left"/>
  </si>
  <si>
    <t xml:space="preserve">https://www.douyin.com/share/user/71626764329</t>
    <phoneticPr fontId="1" type="noConversion" alignment="left"/>
  </si>
  <si>
    <t xml:space="preserve">啊宏( bb 康)</t>
    <phoneticPr fontId="1" type="noConversion" alignment="left"/>
  </si>
  <si>
    <t xml:space="preserve">https://www.douyin.com/share/user/98264137025</t>
    <phoneticPr fontId="1" type="noConversion" alignment="left"/>
  </si>
  <si>
    <t xml:space="preserve">猪先生:studio_microphone:</t>
    <phoneticPr fontId="1" type="noConversion" alignment="left"/>
  </si>
  <si>
    <t xml:space="preserve">https://www.douyin.com/share/user/58009642916</t>
    <phoneticPr fontId="1" type="noConversion" alignment="left"/>
  </si>
  <si>
    <t xml:space="preserve">沭阳丹丹</t>
    <phoneticPr fontId="1" type="noConversion" alignment="left"/>
  </si>
  <si>
    <t xml:space="preserve">https://www.douyin.com/share/user/1525739380287783</t>
    <phoneticPr fontId="1" type="noConversion" alignment="left"/>
  </si>
  <si>
    <t xml:space="preserve">买再棒</t>
    <phoneticPr fontId="1" type="noConversion" alignment="left"/>
  </si>
  <si>
    <t xml:space="preserve">https://www.douyin.com/share/user/77980631478</t>
    <phoneticPr fontId="1" type="noConversion" alignment="left"/>
  </si>
  <si>
    <t xml:space="preserve">村姑小兰</t>
    <phoneticPr fontId="1" type="noConversion" alignment="left"/>
  </si>
  <si>
    <t xml:space="preserve">https://www.douyin.com/share/user/84205228985</t>
    <phoneticPr fontId="1" type="noConversion" alignment="left"/>
  </si>
  <si>
    <t xml:space="preserve">叫我巴铁:China::Pakistan:</t>
    <phoneticPr fontId="1" type="noConversion" alignment="left"/>
  </si>
  <si>
    <t xml:space="preserve">https://www.douyin.com/share/user/94102911284</t>
    <phoneticPr fontId="1" type="noConversion" alignment="left"/>
  </si>
  <si>
    <t xml:space="preserve">:strawberry:草莓（5月20日半年庆）</t>
    <phoneticPr fontId="1" type="noConversion" alignment="left"/>
  </si>
  <si>
    <t xml:space="preserve">https://www.douyin.com/share/user/75233127319</t>
    <phoneticPr fontId="1" type="noConversion" alignment="left"/>
  </si>
  <si>
    <t xml:space="preserve">潘彩蛋</t>
    <phoneticPr fontId="1" type="noConversion" alignment="left"/>
  </si>
  <si>
    <t xml:space="preserve">https://www.douyin.com/share/user/1965546551382600</t>
    <phoneticPr fontId="1" type="noConversion" alignment="left"/>
  </si>
  <si>
    <t xml:space="preserve">棒棒冲鸭</t>
    <phoneticPr fontId="1" type="noConversion" alignment="left"/>
  </si>
  <si>
    <t xml:space="preserve">https://www.douyin.com/share/user/3284951683827895</t>
    <phoneticPr fontId="1" type="noConversion" alignment="left"/>
  </si>
  <si>
    <t xml:space="preserve">程野直播号</t>
    <phoneticPr fontId="1" type="noConversion" alignment="left"/>
  </si>
  <si>
    <t xml:space="preserve">https://www.douyin.com/share/user/646137891265283</t>
    <phoneticPr fontId="1" type="noConversion" alignment="left"/>
  </si>
  <si>
    <t xml:space="preserve">bzzb888888</t>
    <phoneticPr fontId="1" type="noConversion" alignment="left"/>
  </si>
  <si>
    <t xml:space="preserve">https://www.douyin.com/share/user/3847914337603198</t>
    <phoneticPr fontId="1" type="noConversion" alignment="left"/>
  </si>
  <si>
    <t xml:space="preserve">张新星</t>
    <phoneticPr fontId="1" type="noConversion" alignment="left"/>
  </si>
  <si>
    <t xml:space="preserve">https://www.douyin.com/share/user/2115116232354947</t>
    <phoneticPr fontId="1" type="noConversion" alignment="left"/>
  </si>
  <si>
    <t xml:space="preserve">嫚宝小仙女</t>
    <phoneticPr fontId="1" type="noConversion" alignment="left"/>
  </si>
  <si>
    <t xml:space="preserve">https://www.douyin.com/share/user/2247027767141924</t>
    <phoneticPr fontId="1" type="noConversion" alignment="left"/>
  </si>
  <si>
    <t xml:space="preserve">河国荣</t>
    <phoneticPr fontId="1" type="noConversion" alignment="left"/>
  </si>
  <si>
    <t xml:space="preserve">https://www.douyin.com/share/user/2229436358337672</t>
    <phoneticPr fontId="1" type="noConversion" alignment="left"/>
  </si>
  <si>
    <t xml:space="preserve">九夏大小姐（百变声优）</t>
    <phoneticPr fontId="1" type="noConversion" alignment="left"/>
  </si>
  <si>
    <t xml:space="preserve">https://www.douyin.com/share/user/109825561512</t>
    <phoneticPr fontId="1" type="noConversion" alignment="left"/>
  </si>
  <si>
    <r>
      <rPr>
        <rFont val="Microsoft YaHei"/>
        <sz val="10.0"/>
      </rPr>
      <t xml:space="preserve">白菜</t>
    </r>
    <r>
      <rPr>
        <rFont val="微软雅黑"/>
        <sz val="10.0"/>
        <color rgb="FF000000"/>
      </rPr>
      <t xml:space="preserve">  </t>
    </r>
    <r>
      <rPr>
        <rFont val="Microsoft YaHei"/>
        <sz val="10.0"/>
      </rPr>
      <t xml:space="preserve">湖北襄阳</t>
    </r>
    <phoneticPr fontId="1" type="noConversion" alignment="left"/>
  </si>
  <si>
    <t xml:space="preserve">https://www.douyin.com/share/user/110112479895</t>
    <phoneticPr fontId="1" type="noConversion" alignment="left"/>
  </si>
  <si>
    <t xml:space="preserve">小锋Bb</t>
    <phoneticPr fontId="1" type="noConversion" alignment="left"/>
  </si>
  <si>
    <t xml:space="preserve">https://www.douyin.com/share/user/78130689814</t>
    <phoneticPr fontId="1" type="noConversion" alignment="left"/>
  </si>
  <si>
    <t xml:space="preserve">芯小蕊:sparkles:</t>
    <phoneticPr fontId="1" type="noConversion" alignment="left"/>
  </si>
  <si>
    <t xml:space="preserve">https://www.douyin.com/share/user/73003310049</t>
    <phoneticPr fontId="1" type="noConversion" alignment="left"/>
  </si>
  <si>
    <t xml:space="preserve">叫梁爽南宁女孩:woman_raising_hand:</t>
    <phoneticPr fontId="1" type="noConversion" alignment="left"/>
  </si>
  <si>
    <t xml:space="preserve">https://www.douyin.com/share/user/68537547478</t>
    <phoneticPr fontId="1" type="noConversion" alignment="left"/>
  </si>
  <si>
    <t xml:space="preserve">鞋小会</t>
    <phoneticPr fontId="1" type="noConversion" alignment="left"/>
  </si>
  <si>
    <t xml:space="preserve">https://www.douyin.com/share/user/111336266640</t>
    <phoneticPr fontId="1" type="noConversion" alignment="left"/>
  </si>
  <si>
    <t xml:space="preserve">大宋斯密达</t>
    <phoneticPr fontId="1" type="noConversion" alignment="left"/>
  </si>
  <si>
    <t xml:space="preserve">https://www.douyin.com/share/user/95035620452</t>
    <phoneticPr fontId="1" type="noConversion" alignment="left"/>
  </si>
  <si>
    <t xml:space="preserve">新哥聊聊车</t>
    <phoneticPr fontId="1" type="noConversion" alignment="left"/>
  </si>
  <si>
    <t xml:space="preserve">https://www.douyin.com/share/user/90126528761</t>
    <phoneticPr fontId="1" type="noConversion" alignment="left"/>
  </si>
  <si>
    <t xml:space="preserve">朕太</t>
    <phoneticPr fontId="1" type="noConversion" alignment="left"/>
  </si>
  <si>
    <t xml:space="preserve">https://www.douyin.com/share/user/111360067396</t>
    <phoneticPr fontId="1" type="noConversion" alignment="left"/>
  </si>
  <si>
    <t xml:space="preserve">张有闹:fire:</t>
    <phoneticPr fontId="1" type="noConversion" alignment="left"/>
  </si>
  <si>
    <t xml:space="preserve">https://www.douyin.com/share/user/68143358467</t>
    <phoneticPr fontId="1" type="noConversion" alignment="left"/>
  </si>
  <si>
    <t xml:space="preserve">https://www.douyin.com/share/user/110060545098</t>
    <phoneticPr fontId="1" type="noConversion" alignment="left"/>
  </si>
  <si>
    <t xml:space="preserve">https://www.douyin.com/share/user/102030492682</t>
    <phoneticPr fontId="1" type="noConversion" alignment="left"/>
  </si>
  <si>
    <t xml:space="preserve">https://www.douyin.com/share/user/73201237554</t>
    <phoneticPr fontId="1" type="noConversion" alignment="left"/>
  </si>
  <si>
    <t xml:space="preserve">https://www.douyin.com/share/user/111292331102</t>
    <phoneticPr fontId="1" type="noConversion" alignment="left"/>
  </si>
  <si>
    <t xml:space="preserve">https://www.douyin.com/share/user/59017594648</t>
    <phoneticPr fontId="1" type="noConversion" alignment="left"/>
  </si>
  <si>
    <t xml:space="preserve">素与简</t>
    <phoneticPr fontId="1" type="noConversion" alignment="left"/>
  </si>
  <si>
    <t xml:space="preserve">https://www.douyin.com/share/user/85424193284</t>
    <phoneticPr fontId="1" type="noConversion" alignment="left"/>
  </si>
  <si>
    <t xml:space="preserve">https://www.douyin.com/share/user/63188580064</t>
    <phoneticPr fontId="1" type="noConversion" alignment="left"/>
  </si>
  <si>
    <t xml:space="preserve">https://www.douyin.com/share/user/57051323333</t>
    <phoneticPr fontId="1" type="noConversion" alignment="left"/>
  </si>
  <si>
    <t xml:space="preserve">https://www.douyin.com/share/user/51518647652</t>
    <phoneticPr fontId="1" type="noConversion" alignment="left"/>
  </si>
  <si>
    <t xml:space="preserve">https://www.douyin.com/share/user/75863299190</t>
    <phoneticPr fontId="1" type="noConversion" alignment="left"/>
  </si>
  <si>
    <t xml:space="preserve">成都新亚帅博主</t>
    <phoneticPr fontId="1" type="noConversion" alignment="left"/>
  </si>
  <si>
    <t xml:space="preserve">https://www.douyin.com/share/user/73561195170</t>
    <phoneticPr fontId="1" type="noConversion" alignment="left"/>
  </si>
  <si>
    <t xml:space="preserve">https://www.douyin.com/share/user/61190402570</t>
    <phoneticPr fontId="1" type="noConversion" alignment="left"/>
  </si>
  <si>
    <t xml:space="preserve">https://www.douyin.com/share/user/79375191343</t>
    <phoneticPr fontId="1" type="noConversion" alignment="left"/>
  </si>
  <si>
    <t xml:space="preserve">https://www.douyin.com/share/user/68219720122</t>
    <phoneticPr fontId="1" type="noConversion" alignment="left"/>
  </si>
  <si>
    <t xml:space="preserve">https://www.douyin.com/share/user/63573153957</t>
    <phoneticPr fontId="1" type="noConversion" alignment="left"/>
  </si>
  <si>
    <t xml:space="preserve">https://www.douyin.com/share/user/58196326732</t>
    <phoneticPr fontId="1" type="noConversion" alignment="left"/>
  </si>
  <si>
    <t xml:space="preserve">敬业Haden（5月13日生日庆）</t>
    <phoneticPr fontId="1" type="noConversion" alignment="left"/>
  </si>
  <si>
    <t xml:space="preserve">https://www.douyin.com/share/user/64738619980</t>
    <phoneticPr fontId="1" type="noConversion" alignment="left"/>
  </si>
  <si>
    <t xml:space="preserve">https://www.douyin.com/share/user/54095107449</t>
    <phoneticPr fontId="1" type="noConversion" alignment="left"/>
  </si>
  <si>
    <t xml:space="preserve">姜鹏 两枪</t>
    <phoneticPr fontId="1" type="noConversion" alignment="left"/>
  </si>
  <si>
    <t xml:space="preserve">https://www.douyin.com/share/user/69920000632</t>
    <phoneticPr fontId="1" type="noConversion" alignment="left"/>
  </si>
  <si>
    <t xml:space="preserve">https://www.douyin.com/share/user/59134991922</t>
    <phoneticPr fontId="1" type="noConversion" alignment="left"/>
  </si>
  <si>
    <t xml:space="preserve">渔之源</t>
    <phoneticPr fontId="1" type="noConversion" alignment="left"/>
  </si>
  <si>
    <t xml:space="preserve">https://www.douyin.com/share/user/98426940715</t>
    <phoneticPr fontId="1" type="noConversion" alignment="left"/>
  </si>
  <si>
    <t xml:space="preserve">https://www.douyin.com/share/user/98007286786</t>
    <phoneticPr fontId="1" type="noConversion" alignment="left"/>
  </si>
  <si>
    <t xml:space="preserve">https://www.douyin.com/share/user/62832870737</t>
    <phoneticPr fontId="1" type="noConversion" alignment="left"/>
  </si>
  <si>
    <t xml:space="preserve">https://www.douyin.com/share/user/66779706703</t>
    <phoneticPr fontId="1" type="noConversion" alignment="left"/>
  </si>
  <si>
    <t xml:space="preserve">:rainbow:会跳舞的羽绒服</t>
    <phoneticPr fontId="1" type="noConversion" alignment="left"/>
  </si>
  <si>
    <t xml:space="preserve">https://www.douyin.com/share/user/63776858711</t>
    <phoneticPr fontId="1" type="noConversion" alignment="left"/>
  </si>
  <si>
    <t xml:space="preserve">https://www.douyin.com/share/user/77199243500</t>
    <phoneticPr fontId="1" type="noConversion" alignment="left"/>
  </si>
  <si>
    <t xml:space="preserve">范神经:heavy_heart_exclamation:（小范）</t>
    <phoneticPr fontId="1" type="noConversion" alignment="left"/>
  </si>
  <si>
    <t xml:space="preserve">https://www.douyin.com/share/user/58284532189</t>
    <phoneticPr fontId="1" type="noConversion" alignment="left"/>
  </si>
  <si>
    <t xml:space="preserve">https://www.douyin.com/share/user/72179171492</t>
    <phoneticPr fontId="1" type="noConversion" alignment="left"/>
  </si>
  <si>
    <t xml:space="preserve">https://www.douyin.com/share/user/65261547100</t>
    <phoneticPr fontId="1" type="noConversion" alignment="left"/>
  </si>
  <si>
    <t xml:space="preserve">https://www.douyin.com/share/user/93036113071</t>
    <phoneticPr fontId="1" type="noConversion" alignment="left"/>
  </si>
  <si>
    <t xml:space="preserve">https://www.douyin.com/share/user/60228094833</t>
    <phoneticPr fontId="1" type="noConversion" alignment="left"/>
  </si>
  <si>
    <t xml:space="preserve">https://www.douyin.com/share/user/62253860030</t>
    <phoneticPr fontId="1" type="noConversion" alignment="left"/>
  </si>
  <si>
    <t xml:space="preserve">https://www.douyin.com/share/user/93993319124</t>
    <phoneticPr fontId="1" type="noConversion" alignment="left"/>
  </si>
  <si>
    <t xml:space="preserve">https://www.douyin.com/share/user/62812173086</t>
    <phoneticPr fontId="1" type="noConversion" alignment="left"/>
  </si>
  <si>
    <t xml:space="preserve">https://www.douyin.com/share/user/59270725314</t>
    <phoneticPr fontId="1" type="noConversion" alignment="left"/>
  </si>
  <si>
    <t xml:space="preserve">https://www.douyin.com/share/user/59555144390</t>
    <phoneticPr fontId="1" type="noConversion" alignment="left"/>
  </si>
  <si>
    <t xml:space="preserve">https://www.douyin.com/share/user/101115617215</t>
    <phoneticPr fontId="1" type="noConversion" alignment="left"/>
  </si>
  <si>
    <t xml:space="preserve">https://www.douyin.com/share/user/58866968691</t>
    <phoneticPr fontId="1" type="noConversion" alignment="left"/>
  </si>
  <si>
    <t xml:space="preserve">https://www.douyin.com/share/user/72453814591</t>
    <phoneticPr fontId="1" type="noConversion" alignment="left"/>
  </si>
  <si>
    <t xml:space="preserve">https://www.douyin.com/share/user/6269977692</t>
    <phoneticPr fontId="1" type="noConversion" alignment="left"/>
  </si>
  <si>
    <t xml:space="preserve">李甄郝</t>
    <phoneticPr fontId="1" type="noConversion" alignment="left"/>
  </si>
  <si>
    <t xml:space="preserve">https://www.douyin.com/share/user/59195536739</t>
    <phoneticPr fontId="1" type="noConversion" alignment="left"/>
  </si>
  <si>
    <t xml:space="preserve">不知歸</t>
    <phoneticPr fontId="1" type="noConversion" alignment="left"/>
  </si>
  <si>
    <t xml:space="preserve">https://www.douyin.com/share/user/95947935360</t>
    <phoneticPr fontId="1" type="noConversion" alignment="left"/>
  </si>
  <si>
    <t xml:space="preserve">https://www.douyin.com/share/user/59209286963</t>
    <phoneticPr fontId="1" type="noConversion" alignment="left"/>
  </si>
  <si>
    <t xml:space="preserve">https://www.douyin.com/share/user/58320572498</t>
    <phoneticPr fontId="1" type="noConversion" alignment="left"/>
  </si>
  <si>
    <t xml:space="preserve">丽佳聊营销</t>
    <phoneticPr fontId="1" type="noConversion" alignment="left"/>
  </si>
  <si>
    <t xml:space="preserve">https://www.douyin.com/share/user/103230078754</t>
    <phoneticPr fontId="1" type="noConversion" alignment="left"/>
  </si>
  <si>
    <t xml:space="preserve">https://www.douyin.com/share/user/60940661763</t>
    <phoneticPr fontId="1" type="noConversion" alignment="left"/>
  </si>
  <si>
    <t xml:space="preserve">苏天霸</t>
    <phoneticPr fontId="1" type="noConversion" alignment="left"/>
  </si>
  <si>
    <t xml:space="preserve">https://www.douyin.com/share/user/55970380667</t>
    <phoneticPr fontId="1" type="noConversion" alignment="left"/>
  </si>
  <si>
    <t xml:space="preserve">https://www.douyin.com/share/user/98387102846</t>
    <phoneticPr fontId="1" type="noConversion" alignment="left"/>
  </si>
  <si>
    <t xml:space="preserve">https://www.douyin.com/share/user/72184382676</t>
    <phoneticPr fontId="1" type="noConversion" alignment="left"/>
  </si>
  <si>
    <t xml:space="preserve">https://www.douyin.com/share/user/96407432411</t>
    <phoneticPr fontId="1" type="noConversion" alignment="left"/>
  </si>
  <si>
    <t xml:space="preserve">https://www.douyin.com/share/user/67659900006</t>
    <phoneticPr fontId="1" type="noConversion" alignment="left"/>
  </si>
  <si>
    <t xml:space="preserve">https://www.douyin.com/share/user/62533937448</t>
    <phoneticPr fontId="1" type="noConversion" alignment="left"/>
  </si>
  <si>
    <t xml:space="preserve">https://www.douyin.com/share/user/81342121764</t>
    <phoneticPr fontId="1" type="noConversion" alignment="left"/>
  </si>
  <si>
    <t xml:space="preserve">https://www.douyin.com/share/user/98571309181</t>
    <phoneticPr fontId="1" type="noConversion" alignment="left"/>
  </si>
  <si>
    <t xml:space="preserve">https://www.douyin.com/share/user/67603842911</t>
    <phoneticPr fontId="1" type="noConversion" alignment="left"/>
  </si>
  <si>
    <t xml:space="preserve">https://www.douyin.com/share/user/59478753507</t>
    <phoneticPr fontId="1" type="noConversion" alignment="left"/>
  </si>
  <si>
    <t xml:space="preserve">https://www.douyin.com/share/user/105298767280</t>
    <phoneticPr fontId="1" type="noConversion" alignment="left"/>
  </si>
  <si>
    <t xml:space="preserve">https://www.douyin.com/share/user/69627665449</t>
    <phoneticPr fontId="1" type="noConversion" alignment="left"/>
  </si>
  <si>
    <t xml:space="preserve">https://www.douyin.com/share/user/62309122690</t>
    <phoneticPr fontId="1" type="noConversion" alignment="left"/>
  </si>
  <si>
    <t xml:space="preserve">Y.U Studio</t>
    <phoneticPr fontId="1" type="noConversion" alignment="left"/>
  </si>
  <si>
    <t xml:space="preserve">https://www.douyin.com/share/user/100634057045</t>
    <phoneticPr fontId="1" type="noConversion" alignment="left"/>
  </si>
  <si>
    <t xml:space="preserve">https://www.douyin.com/share/user/97163536925</t>
    <phoneticPr fontId="1" type="noConversion" alignment="left"/>
  </si>
  <si>
    <t xml:space="preserve">https://www.douyin.com/share/user/64278320587</t>
    <phoneticPr fontId="1" type="noConversion" alignment="left"/>
  </si>
  <si>
    <t xml:space="preserve">百昕-小番茄-朱迪</t>
    <phoneticPr fontId="1" type="noConversion" alignment="left"/>
  </si>
  <si>
    <t xml:space="preserve">https://www.douyin.com/share/user/80983030941</t>
    <phoneticPr fontId="1" type="noConversion" alignment="left"/>
  </si>
  <si>
    <t xml:space="preserve">https://www.douyin.com/share/user/62428103711</t>
    <phoneticPr fontId="1" type="noConversion" alignment="left"/>
  </si>
  <si>
    <t xml:space="preserve">https://www.douyin.com/share/user/68274333001</t>
    <phoneticPr fontId="1" type="noConversion" alignment="left"/>
  </si>
  <si>
    <t xml:space="preserve">https://www.douyin.com/share/user/61287379577</t>
    <phoneticPr fontId="1" type="noConversion" alignment="left"/>
  </si>
  <si>
    <t xml:space="preserve">https://www.douyin.com/share/user/84198560707</t>
    <phoneticPr fontId="1" type="noConversion" alignment="left"/>
  </si>
  <si>
    <t xml:space="preserve">https://www.douyin.com/share/user/95698617272</t>
    <phoneticPr fontId="1" type="noConversion" alignment="left"/>
  </si>
  <si>
    <t xml:space="preserve">https://www.douyin.com/share/user/87381482162</t>
    <phoneticPr fontId="1" type="noConversion" alignment="left"/>
  </si>
  <si>
    <t xml:space="preserve">https://www.douyin.com/share/user/105993124233</t>
    <phoneticPr fontId="1" type="noConversion" alignment="left"/>
  </si>
  <si>
    <t xml:space="preserve">重庆武则天:baby_bottle:</t>
    <phoneticPr fontId="1" type="noConversion" alignment="left"/>
  </si>
  <si>
    <t xml:space="preserve">https://www.douyin.com/share/user/77683498767</t>
    <phoneticPr fontId="1" type="noConversion" alignment="left"/>
  </si>
  <si>
    <t xml:space="preserve">飞哥爱钓鱼</t>
    <phoneticPr fontId="1" type="noConversion" alignment="left"/>
  </si>
  <si>
    <t xml:space="preserve">https://www.douyin.com/share/user/55521807570</t>
    <phoneticPr fontId="1" type="noConversion" alignment="left"/>
  </si>
  <si>
    <t xml:space="preserve">https://www.douyin.com/share/user/79156486268</t>
    <phoneticPr fontId="1" type="noConversion" alignment="left"/>
  </si>
  <si>
    <t xml:space="preserve">https://www.douyin.com/share/user/99843411420</t>
    <phoneticPr fontId="1" type="noConversion" alignment="left"/>
  </si>
  <si>
    <t xml:space="preserve">米丁-龙梅子</t>
    <phoneticPr fontId="1" type="noConversion" alignment="left"/>
  </si>
  <si>
    <t xml:space="preserve">https://www.douyin.com/share/user/59038600952</t>
    <phoneticPr fontId="1" type="noConversion" alignment="left"/>
  </si>
  <si>
    <t xml:space="preserve">编程加油站:fuel_pump:</t>
    <phoneticPr fontId="1" type="noConversion" alignment="left"/>
  </si>
  <si>
    <t xml:space="preserve">https://www.douyin.com/share/user/106155868184</t>
    <phoneticPr fontId="1" type="noConversion" alignment="left"/>
  </si>
  <si>
    <t xml:space="preserve">小表妹（何荟轩）</t>
    <phoneticPr fontId="1" type="noConversion" alignment="left"/>
  </si>
  <si>
    <t xml:space="preserve">https://www.douyin.com/share/user/96852207143</t>
    <phoneticPr fontId="1" type="noConversion" alignment="left"/>
  </si>
  <si>
    <t xml:space="preserve">https://www.douyin.com/share/user/74741359207</t>
    <phoneticPr fontId="1" type="noConversion" alignment="left"/>
  </si>
  <si>
    <t xml:space="preserve">https://www.douyin.com/share/user/72518583892</t>
    <phoneticPr fontId="1" type="noConversion" alignment="left"/>
  </si>
  <si>
    <t xml:space="preserve">https://www.douyin.com/share/user/99582537060</t>
    <phoneticPr fontId="1" type="noConversion" alignment="left"/>
  </si>
  <si>
    <t xml:space="preserve">https://www.douyin.com/share/user/102335206893</t>
    <phoneticPr fontId="1" type="noConversion" alignment="left"/>
  </si>
  <si>
    <t xml:space="preserve">https://www.douyin.com/share/user/97971712184</t>
    <phoneticPr fontId="1" type="noConversion" alignment="left"/>
  </si>
  <si>
    <t xml:space="preserve">https://www.douyin.com/share/user/62405477881</t>
    <phoneticPr fontId="1" type="noConversion" alignment="left"/>
  </si>
  <si>
    <t xml:space="preserve">https://www.douyin.com/share/user/58501130116</t>
    <phoneticPr fontId="1" type="noConversion" alignment="left"/>
  </si>
  <si>
    <t xml:space="preserve">朗瑞士照明</t>
    <phoneticPr fontId="1" type="noConversion" alignment="left"/>
  </si>
  <si>
    <t xml:space="preserve">https://www.douyin.com/share/user/93490443235</t>
    <phoneticPr fontId="1" type="noConversion" alignment="left"/>
  </si>
  <si>
    <t xml:space="preserve">https://www.douyin.com/share/user/69930815855</t>
    <phoneticPr fontId="1" type="noConversion" alignment="left"/>
  </si>
  <si>
    <t xml:space="preserve">https://www.douyin.com/share/user/96667473600</t>
    <phoneticPr fontId="1" type="noConversion" alignment="left"/>
  </si>
  <si>
    <t xml:space="preserve">https://www.douyin.com/share/user/99284873606</t>
    <phoneticPr fontId="1" type="noConversion" alignment="left"/>
  </si>
  <si>
    <t xml:space="preserve">https://www.douyin.com/share/user/58999295975</t>
    <phoneticPr fontId="1" type="noConversion" alignment="left"/>
  </si>
  <si>
    <t xml:space="preserve">https://www.douyin.com/share/user/70191968554</t>
    <phoneticPr fontId="1" type="noConversion" alignment="left"/>
  </si>
  <si>
    <t xml:space="preserve">https://www.douyin.com/share/user/85146334566</t>
    <phoneticPr fontId="1" type="noConversion" alignment="left"/>
  </si>
  <si>
    <t xml:space="preserve">https://www.douyin.com/share/user/56014412963</t>
    <phoneticPr fontId="1" type="noConversion" alignment="left"/>
  </si>
  <si>
    <t xml:space="preserve">https://www.douyin.com/share/user/107758387279</t>
    <phoneticPr fontId="1" type="noConversion" alignment="left"/>
  </si>
  <si>
    <t xml:space="preserve">哈少（爆笑喜剧）</t>
    <phoneticPr fontId="1" type="noConversion" alignment="left"/>
  </si>
  <si>
    <t xml:space="preserve">https://www.douyin.com/share/user/63924109426</t>
    <phoneticPr fontId="1" type="noConversion" alignment="left"/>
  </si>
  <si>
    <t xml:space="preserve">https://www.douyin.com/share/user/22611444587</t>
    <phoneticPr fontId="1" type="noConversion" alignment="left"/>
  </si>
  <si>
    <t xml:space="preserve">https://www.douyin.com/share/user/86147297138</t>
    <phoneticPr fontId="1" type="noConversion" alignment="left"/>
  </si>
  <si>
    <t xml:space="preserve">https://www.iesdouyin.com/share/user/63626765189?u_code=1ha30al3cj65&amp;sec_uid=MS4wLjABAAAA0KZgUXr2U2k1SXkW-cpfnA80E_d1YAo9kEITCChikdI&amp;utm_campaign=client_share&amp;app=aweme&amp;utm_medium=ios&amp;tt_from=copy&amp;utm_source=copy</t>
    <phoneticPr fontId="1" type="noConversion" alignment="left"/>
  </si>
  <si>
    <t xml:space="preserve">https://www.douyin.com/share/user/66415333813</t>
    <phoneticPr fontId="1" type="noConversion" alignment="left"/>
  </si>
  <si>
    <t xml:space="preserve">https://www.douyin.com/share/user/71186686591</t>
    <phoneticPr fontId="1" type="noConversion" alignment="left"/>
  </si>
  <si>
    <t xml:space="preserve">晨熙:front-facing_baby_chick:</t>
    <phoneticPr fontId="1" type="noConversion" alignment="left"/>
  </si>
  <si>
    <t xml:space="preserve">https://www.douyin.com/share/user/59081696834</t>
    <phoneticPr fontId="1" type="noConversion" alignment="left"/>
  </si>
  <si>
    <t xml:space="preserve">https://www.douyin.com/share/user/58914460940</t>
    <phoneticPr fontId="1" type="noConversion" alignment="left"/>
  </si>
  <si>
    <t xml:space="preserve">开花的竹子</t>
    <phoneticPr fontId="1" type="noConversion" alignment="left"/>
  </si>
  <si>
    <t xml:space="preserve">https://www.douyin.com/share/user/95597649798</t>
    <phoneticPr fontId="1" type="noConversion" alignment="left"/>
  </si>
  <si>
    <t xml:space="preserve">https://www.douyin.com/share/user/106330966100</t>
    <phoneticPr fontId="1" type="noConversion" alignment="left"/>
  </si>
  <si>
    <t xml:space="preserve">姜组长</t>
    <phoneticPr fontId="1" type="noConversion" alignment="left"/>
  </si>
  <si>
    <t xml:space="preserve">https://www.douyin.com/share/user/106666223352</t>
    <phoneticPr fontId="1" type="noConversion" alignment="left"/>
  </si>
  <si>
    <t xml:space="preserve">小猴:leaf_fluttering_in_wind:</t>
    <phoneticPr fontId="1" type="noConversion" alignment="left"/>
  </si>
  <si>
    <t xml:space="preserve">https://www.douyin.com/share/user/93833528155</t>
    <phoneticPr fontId="1" type="noConversion" alignment="left"/>
  </si>
  <si>
    <t xml:space="preserve">太原懿曲社</t>
    <phoneticPr fontId="1" type="noConversion" alignment="left"/>
  </si>
  <si>
    <t xml:space="preserve">https://www.douyin.com/share/user/87866098092</t>
    <phoneticPr fontId="1" type="noConversion" alignment="left"/>
  </si>
  <si>
    <t xml:space="preserve">https://www.douyin.com/share/user/105128771245</t>
    <phoneticPr fontId="1" type="noConversion" alignment="left"/>
  </si>
  <si>
    <t xml:space="preserve">树大哥（谢谢您的关注）</t>
    <phoneticPr fontId="1" type="noConversion" alignment="left"/>
  </si>
  <si>
    <t xml:space="preserve">https://www.douyin.com/share/user/97921993525</t>
    <phoneticPr fontId="1" type="noConversion" alignment="left"/>
  </si>
  <si>
    <t xml:space="preserve">笑长</t>
    <phoneticPr fontId="1" type="noConversion" alignment="left"/>
  </si>
  <si>
    <t xml:space="preserve">https://www.douyin.com/share/user/97832595607</t>
    <phoneticPr fontId="1" type="noConversion" alignment="left"/>
  </si>
  <si>
    <t xml:space="preserve">https://www.douyin.com/share/user/61313444062</t>
    <phoneticPr fontId="1" type="noConversion" alignment="left"/>
  </si>
  <si>
    <t xml:space="preserve">https://www.douyin.com/share/user/57829917429</t>
    <phoneticPr fontId="1" type="noConversion" alignment="left"/>
  </si>
  <si>
    <t xml:space="preserve">https://www.douyin.com/share/user/96220251565</t>
    <phoneticPr fontId="1" type="noConversion" alignment="left"/>
  </si>
  <si>
    <t xml:space="preserve">https://www.douyin.com/share/user/59259578332</t>
    <phoneticPr fontId="1" type="noConversion" alignment="left"/>
  </si>
  <si>
    <t xml:space="preserve">https://www.douyin.com/share/user/59187368738</t>
    <phoneticPr fontId="1" type="noConversion" alignment="left"/>
  </si>
  <si>
    <t xml:space="preserve">https://www.douyin.com/share/user/93019819687</t>
    <phoneticPr fontId="1" type="noConversion" alignment="left"/>
  </si>
  <si>
    <t xml:space="preserve">https://www.douyin.com/share/user/55442155033</t>
    <phoneticPr fontId="1" type="noConversion" alignment="left"/>
  </si>
  <si>
    <t xml:space="preserve">https://www.douyin.com/share/user/59340419831</t>
    <phoneticPr fontId="1" type="noConversion" alignment="left"/>
  </si>
  <si>
    <t xml:space="preserve">https://www.douyin.com/share/user/75506953911</t>
    <phoneticPr fontId="1" type="noConversion" alignment="left"/>
  </si>
  <si>
    <t xml:space="preserve">https://www.douyin.com/share/user/57715058962</t>
    <phoneticPr fontId="1" type="noConversion" alignment="left"/>
  </si>
  <si>
    <t xml:space="preserve">https://www.douyin.com/share/user/77803284068</t>
    <phoneticPr fontId="1" type="noConversion" alignment="left"/>
  </si>
  <si>
    <t xml:space="preserve">https://www.douyin.com/share/user/64799150991</t>
    <phoneticPr fontId="1" type="noConversion" alignment="left"/>
  </si>
  <si>
    <t xml:space="preserve">https://www.douyin.com/share/user/62028614482</t>
    <phoneticPr fontId="1" type="noConversion" alignment="left"/>
  </si>
  <si>
    <t xml:space="preserve">https://www.douyin.com/share/user/81855484957</t>
    <phoneticPr fontId="1" type="noConversion" alignment="left"/>
  </si>
  <si>
    <t xml:space="preserve">https://www.douyin.com/share/user/83097405329</t>
    <phoneticPr fontId="1" type="noConversion" alignment="left"/>
  </si>
  <si>
    <t xml:space="preserve">https://www.douyin.com/share/user/99768917658</t>
    <phoneticPr fontId="1" type="noConversion" alignment="left"/>
  </si>
  <si>
    <t xml:space="preserve">https://www.douyin.com/share/user/58131240886</t>
    <phoneticPr fontId="1" type="noConversion" alignment="left"/>
  </si>
  <si>
    <t xml:space="preserve">https://www.douyin.com/share/user/67179049667</t>
    <phoneticPr fontId="1" type="noConversion" alignment="left"/>
  </si>
  <si>
    <t xml:space="preserve">https://www.douyin.com/share/user/95597372329</t>
    <phoneticPr fontId="1" type="noConversion" alignment="left"/>
  </si>
  <si>
    <t xml:space="preserve">https://www.douyin.com/share/user/59284437390</t>
    <phoneticPr fontId="1" type="noConversion" alignment="left"/>
  </si>
  <si>
    <t xml:space="preserve">https://www.douyin.com/share/user/64918424957</t>
    <phoneticPr fontId="1" type="noConversion" alignment="left"/>
  </si>
  <si>
    <t xml:space="preserve">https://www.douyin.com/share/user/101673436382</t>
    <phoneticPr fontId="1" type="noConversion" alignment="left"/>
  </si>
  <si>
    <t xml:space="preserve">https://www.douyin.com/share/user/96609903525</t>
    <phoneticPr fontId="1" type="noConversion" alignment="left"/>
  </si>
  <si>
    <t xml:space="preserve">https://www.douyin.com/share/user/64700468829</t>
    <phoneticPr fontId="1" type="noConversion" alignment="left"/>
  </si>
  <si>
    <t xml:space="preserve">傻乔:rainbow:每天直播</t>
    <phoneticPr fontId="1" type="noConversion" alignment="left"/>
  </si>
  <si>
    <t xml:space="preserve">https://www.douyin.com/share/user/100390164410</t>
    <phoneticPr fontId="1" type="noConversion" alignment="left"/>
  </si>
  <si>
    <t xml:space="preserve">https://www.douyin.com/share/user/108948145477</t>
    <phoneticPr fontId="1" type="noConversion" alignment="left"/>
  </si>
  <si>
    <t xml:space="preserve">https://www.douyin.com/share/user/97349942699</t>
    <phoneticPr fontId="1" type="noConversion" alignment="left"/>
  </si>
  <si>
    <t xml:space="preserve">https://www.douyin.com/share/user/58605024174</t>
    <phoneticPr fontId="1" type="noConversion" alignment="left"/>
  </si>
  <si>
    <t xml:space="preserve">https://www.douyin.com/share/user/60789708213</t>
    <phoneticPr fontId="1" type="noConversion" alignment="left"/>
  </si>
  <si>
    <t xml:space="preserve">https://www.douyin.com/share/user/100287881325</t>
    <phoneticPr fontId="1" type="noConversion" alignment="left"/>
  </si>
  <si>
    <t xml:space="preserve">https://www.douyin.com/share/user/93888910684</t>
    <phoneticPr fontId="1" type="noConversion" alignment="left"/>
  </si>
  <si>
    <t xml:space="preserve">https://www.douyin.com/share/user/94251524168</t>
    <phoneticPr fontId="1" type="noConversion" alignment="left"/>
  </si>
  <si>
    <t xml:space="preserve">https://www.douyin.com/share/user/67690002269</t>
    <phoneticPr fontId="1" type="noConversion" alignment="left"/>
  </si>
  <si>
    <t xml:space="preserve">https://www.douyin.com/share/user/100541530864</t>
    <phoneticPr fontId="1" type="noConversion" alignment="left"/>
  </si>
  <si>
    <t xml:space="preserve">https://www.douyin.com/share/user/93178733725</t>
    <phoneticPr fontId="1" type="noConversion" alignment="left"/>
  </si>
  <si>
    <t xml:space="preserve">https://www.douyin.com/share/user/59409206846</t>
    <phoneticPr fontId="1" type="noConversion" alignment="left"/>
  </si>
  <si>
    <t xml:space="preserve">https://www.douyin.com/share/user/60167971840</t>
    <phoneticPr fontId="1" type="noConversion" alignment="left"/>
  </si>
  <si>
    <t xml:space="preserve">https://www.douyin.com/share/user/96026569980</t>
    <phoneticPr fontId="1" type="noConversion" alignment="left"/>
  </si>
  <si>
    <t xml:space="preserve">https://www.douyin.com/share/user/4419690409504996</t>
    <phoneticPr fontId="1" type="noConversion" alignment="left"/>
  </si>
  <si>
    <t xml:space="preserve">https://www.douyin.com/share/user/97975741056</t>
    <phoneticPr fontId="1" type="noConversion" alignment="left"/>
  </si>
  <si>
    <t xml:space="preserve">https://www.douyin.com/share/user/75780130714</t>
    <phoneticPr fontId="1" type="noConversion" alignment="left"/>
  </si>
  <si>
    <t xml:space="preserve">https://www.douyin.com/share/user/2466943749856478</t>
    <phoneticPr fontId="1" type="noConversion" alignment="left"/>
  </si>
  <si>
    <t xml:space="preserve">https://www.douyin.com/share/user/61827260488</t>
    <phoneticPr fontId="1" type="noConversion" alignment="left"/>
  </si>
  <si>
    <t xml:space="preserve">https://www.douyin.com/share/user/63845532342</t>
    <phoneticPr fontId="1" type="noConversion" alignment="left"/>
  </si>
  <si>
    <t xml:space="preserve">https://www.douyin.com/share/user/99810787381</t>
    <phoneticPr fontId="1" type="noConversion" alignment="left"/>
  </si>
  <si>
    <t xml:space="preserve">https://www.douyin.com/share/user/68745308824</t>
    <phoneticPr fontId="1" type="noConversion" alignment="left"/>
  </si>
  <si>
    <t xml:space="preserve">https://www.douyin.com/share/user/79179677340</t>
    <phoneticPr fontId="1" type="noConversion" alignment="left"/>
  </si>
  <si>
    <t xml:space="preserve">https://www.douyin.com/share/user/3214563810222140</t>
    <phoneticPr fontId="1" type="noConversion" alignment="left"/>
  </si>
  <si>
    <t xml:space="preserve">https://www.douyin.com/share/user/98182014293</t>
    <phoneticPr fontId="1" type="noConversion" alignment="left"/>
  </si>
  <si>
    <t xml:space="preserve">https://www.douyin.com/share/user/76649658062</t>
    <phoneticPr fontId="1" type="noConversion" alignment="left"/>
  </si>
  <si>
    <t xml:space="preserve">https://www.douyin.com/share/user/89799022210</t>
    <phoneticPr fontId="1" type="noConversion" alignment="left"/>
  </si>
  <si>
    <t xml:space="preserve">https://www.douyin.com/share/user/105013482132</t>
    <phoneticPr fontId="1" type="noConversion" alignment="left"/>
  </si>
  <si>
    <t xml:space="preserve">https://www.douyin.com/share/user/75464331170</t>
    <phoneticPr fontId="1" type="noConversion" alignment="left"/>
  </si>
  <si>
    <t xml:space="preserve">https://www.douyin.com/share/user/1305871466901260</t>
    <phoneticPr fontId="1" type="noConversion" alignment="left"/>
  </si>
  <si>
    <t xml:space="preserve">https://www.douyin.com/share/user/67786857575</t>
    <phoneticPr fontId="1" type="noConversion" alignment="left"/>
  </si>
  <si>
    <t xml:space="preserve">https://www.douyin.com/share/user/77725066504</t>
    <phoneticPr fontId="1" type="noConversion" alignment="left"/>
  </si>
  <si>
    <t xml:space="preserve">https://www.douyin.com/share/user/53267713951</t>
    <phoneticPr fontId="1" type="noConversion" alignment="left"/>
  </si>
  <si>
    <t xml:space="preserve">https://www.douyin.com/share/user/857215401999560</t>
    <phoneticPr fontId="1" type="noConversion" alignment="left"/>
  </si>
  <si>
    <t xml:space="preserve">https://www.douyin.com/share/user/93307339789</t>
    <phoneticPr fontId="1" type="noConversion" alignment="left"/>
  </si>
  <si>
    <t xml:space="preserve">https://www.douyin.com/share/user/98433812606</t>
    <phoneticPr fontId="1" type="noConversion" alignment="left"/>
  </si>
  <si>
    <t xml:space="preserve">https://www.douyin.com/share/user/927582687342227</t>
    <phoneticPr fontId="1" type="noConversion" alignment="left"/>
  </si>
  <si>
    <t xml:space="preserve">https://www.douyin.com/share/user/3531219231321339</t>
    <phoneticPr fontId="1" type="noConversion" alignment="left"/>
  </si>
  <si>
    <t xml:space="preserve">https://www.douyin.com/share/user/58538114722</t>
    <phoneticPr fontId="1" type="noConversion" alignment="left"/>
  </si>
  <si>
    <t xml:space="preserve">https://www.douyin.com/share/user/101421390766</t>
    <phoneticPr fontId="1" type="noConversion" alignment="left"/>
  </si>
  <si>
    <t xml:space="preserve">睿睿:smiling_face_with_3_hearts:</t>
    <phoneticPr fontId="1" type="noConversion" alignment="left"/>
  </si>
  <si>
    <t xml:space="preserve">https://www.douyin.com/share/user/60501953043</t>
    <phoneticPr fontId="1" type="noConversion" alignment="left"/>
  </si>
  <si>
    <t xml:space="preserve">https://www.douyin.com/share/user/2062324133275171</t>
    <phoneticPr fontId="1" type="noConversion" alignment="left"/>
  </si>
  <si>
    <t xml:space="preserve">https://www.douyin.com/share/user/102968533593</t>
    <phoneticPr fontId="1" type="noConversion" alignment="left"/>
  </si>
  <si>
    <t xml:space="preserve">https://www.douyin.com/share/user/2475692322207357</t>
    <phoneticPr fontId="1" type="noConversion" alignment="left"/>
  </si>
  <si>
    <t xml:space="preserve">https://www.douyin.com/share/user/104219719669</t>
    <phoneticPr fontId="1" type="noConversion" alignment="left"/>
  </si>
  <si>
    <t xml:space="preserve">https://www.douyin.com/share/user/98574918716</t>
    <phoneticPr fontId="1" type="noConversion" alignment="left"/>
  </si>
  <si>
    <t xml:space="preserve">https://www.douyin.com/share/user/68512634523</t>
    <phoneticPr fontId="1" type="noConversion" alignment="left"/>
  </si>
  <si>
    <t xml:space="preserve">https://www.douyin.com/share/user/769250503699699</t>
    <phoneticPr fontId="1" type="noConversion" alignment="left"/>
  </si>
  <si>
    <t xml:space="preserve">大哥的朋友圈:first_quarter_moon_face:</t>
    <phoneticPr fontId="1" type="noConversion" alignment="left"/>
  </si>
  <si>
    <t xml:space="preserve">https://www.douyin.com/share/user/72627021476</t>
    <phoneticPr fontId="1" type="noConversion" alignment="left"/>
  </si>
  <si>
    <t xml:space="preserve">https://www.douyin.com/share/user/109772463019</t>
    <phoneticPr fontId="1" type="noConversion" alignment="left"/>
  </si>
  <si>
    <t xml:space="preserve">https://www.douyin.com/share/user/61697009262</t>
    <phoneticPr fontId="1" type="noConversion" alignment="left"/>
  </si>
  <si>
    <t xml:space="preserve">https://www.douyin.com/share/user/91559578908</t>
    <phoneticPr fontId="1" type="noConversion" alignment="left"/>
  </si>
  <si>
    <t xml:space="preserve">https://www.douyin.com/share/user/60718655038</t>
    <phoneticPr fontId="1" type="noConversion" alignment="left"/>
  </si>
  <si>
    <t xml:space="preserve">https://www.douyin.com/share/user/104278449199</t>
    <phoneticPr fontId="1" type="noConversion" alignment="left"/>
  </si>
  <si>
    <t xml:space="preserve">https://www.douyin.com/share/user/4067835091616515</t>
    <phoneticPr fontId="1" type="noConversion" alignment="left"/>
  </si>
  <si>
    <t xml:space="preserve">https://www.douyin.com/share/user/3548837872149102</t>
    <phoneticPr fontId="1" type="noConversion" alignment="left"/>
  </si>
  <si>
    <t xml:space="preserve">https://www.douyin.com/share/user/259102284987036</t>
    <phoneticPr fontId="1" type="noConversion" alignment="left"/>
  </si>
  <si>
    <t xml:space="preserve">红蓝姐妹花</t>
    <phoneticPr fontId="1" type="noConversion" alignment="left"/>
  </si>
  <si>
    <t xml:space="preserve">https://www.douyin.com/share/user/68839248003</t>
    <phoneticPr fontId="1" type="noConversion" alignment="left"/>
  </si>
  <si>
    <t xml:space="preserve">https://www.douyin.com/share/user/106272341600</t>
    <phoneticPr fontId="1" type="noConversion" alignment="left"/>
  </si>
  <si>
    <t xml:space="preserve">https://www.douyin.com/share/user/59905984318</t>
    <phoneticPr fontId="1" type="noConversion" alignment="left"/>
  </si>
  <si>
    <t xml:space="preserve">https://www.douyin.com/share/user/100784689254</t>
    <phoneticPr fontId="1" type="noConversion" alignment="left"/>
  </si>
  <si>
    <t xml:space="preserve">https://www.douyin.com/share/user/4111792820203564</t>
    <phoneticPr fontId="1" type="noConversion" alignment="left"/>
  </si>
  <si>
    <t xml:space="preserve">https://www.douyin.com/share/user/57912381349</t>
    <phoneticPr fontId="1" type="noConversion" alignment="left"/>
  </si>
  <si>
    <t xml:space="preserve">https://www.douyin.com/share/user/3742356505638807</t>
    <phoneticPr fontId="1" type="noConversion" alignment="left"/>
  </si>
  <si>
    <t xml:space="preserve">https://www.douyin.com/share/user/96702083700</t>
    <phoneticPr fontId="1" type="noConversion" alignment="left"/>
  </si>
  <si>
    <t xml:space="preserve">https://www.douyin.com/share/user/108877029275</t>
    <phoneticPr fontId="1" type="noConversion" alignment="left"/>
  </si>
  <si>
    <t xml:space="preserve">https://www.douyin.com/share/user/93662280383</t>
    <phoneticPr fontId="1" type="noConversion" alignment="left"/>
  </si>
  <si>
    <t xml:space="preserve">https://www.douyin.com/share/user/2176648443344268</t>
    <phoneticPr fontId="1" type="noConversion" alignment="left"/>
  </si>
  <si>
    <t xml:space="preserve">https://www.douyin.com/share/user/3830324233514087</t>
    <phoneticPr fontId="1" type="noConversion" alignment="left"/>
  </si>
  <si>
    <t xml:space="preserve">https://www.douyin.com/share/user/85333818976</t>
    <phoneticPr fontId="1" type="noConversion" alignment="left"/>
  </si>
  <si>
    <t xml:space="preserve">https://www.douyin.com/share/user/94880189496</t>
    <phoneticPr fontId="1" type="noConversion" alignment="left"/>
  </si>
  <si>
    <t xml:space="preserve">https://www.douyin.com/share/user/109519679584</t>
    <phoneticPr fontId="1" type="noConversion" alignment="left"/>
  </si>
  <si>
    <t xml:space="preserve">https://www.douyin.com/share/user/109543635448</t>
    <phoneticPr fontId="1" type="noConversion" alignment="left"/>
  </si>
  <si>
    <t xml:space="preserve">https://www.douyin.com/share/user/73155547734</t>
    <phoneticPr fontId="1" type="noConversion" alignment="left"/>
  </si>
  <si>
    <t xml:space="preserve">https://www.douyin.com/share/user/96153511080</t>
    <phoneticPr fontId="1" type="noConversion" alignment="left"/>
  </si>
  <si>
    <t xml:space="preserve">https://www.douyin.com/share/user/96007972679</t>
    <phoneticPr fontId="1" type="noConversion" alignment="left"/>
  </si>
  <si>
    <t xml:space="preserve">https://www.douyin.com/share/user/99018025090</t>
    <phoneticPr fontId="1" type="noConversion" alignment="left"/>
  </si>
  <si>
    <t xml:space="preserve">https://www.douyin.com/share/user/1481760383969884</t>
    <phoneticPr fontId="1" type="noConversion" alignment="left"/>
  </si>
  <si>
    <t xml:space="preserve">https://www.douyin.com/share/user/70451929632</t>
    <phoneticPr fontId="1" type="noConversion" alignment="left"/>
  </si>
  <si>
    <t xml:space="preserve">https://www.douyin.com/share/user/78926598616</t>
    <phoneticPr fontId="1" type="noConversion" alignment="left"/>
  </si>
  <si>
    <t xml:space="preserve">https://www.douyin.com/share/user/60346959457</t>
    <phoneticPr fontId="1" type="noConversion" alignment="left"/>
  </si>
  <si>
    <t xml:space="preserve">https://www.douyin.com/share/user/108181443089</t>
    <phoneticPr fontId="1" type="noConversion" alignment="left"/>
  </si>
  <si>
    <t xml:space="preserve">https://www.douyin.com/share/user/67478146937</t>
    <phoneticPr fontId="1" type="noConversion" alignment="left"/>
  </si>
  <si>
    <t xml:space="preserve">https://www.douyin.com/share/user/101969930026</t>
    <phoneticPr fontId="1" type="noConversion" alignment="left"/>
  </si>
  <si>
    <t xml:space="preserve">https://www.douyin.com/share/user/97891743641</t>
    <phoneticPr fontId="1" type="noConversion" alignment="left"/>
  </si>
  <si>
    <t xml:space="preserve">https://www.douyin.com/share/user/81446067529</t>
    <phoneticPr fontId="1" type="noConversion" alignment="left"/>
  </si>
  <si>
    <t xml:space="preserve">https://www.douyin.com/share/user/85015153736</t>
    <phoneticPr fontId="1" type="noConversion" alignment="left"/>
  </si>
  <si>
    <t xml:space="preserve">https://www.douyin.com/share/user/75469417826</t>
    <phoneticPr fontId="1" type="noConversion" alignment="left"/>
  </si>
  <si>
    <t xml:space="preserve">https://www.douyin.com/share/user/2343783089571700</t>
    <phoneticPr fontId="1" type="noConversion" alignment="left"/>
  </si>
  <si>
    <t xml:space="preserve">https://www.douyin.com/share/user/110956340948</t>
    <phoneticPr fontId="1" type="noConversion" alignment="left"/>
  </si>
  <si>
    <t xml:space="preserve">https://www.douyin.com/share/user/94518685304</t>
    <phoneticPr fontId="1" type="noConversion" alignment="left"/>
  </si>
  <si>
    <t xml:space="preserve">https://www.douyin.com/share/user/109912587758</t>
    <phoneticPr fontId="1" type="noConversion" alignment="left"/>
  </si>
  <si>
    <t xml:space="preserve">https://www.douyin.com/share/user/2079901053617996</t>
    <phoneticPr fontId="1" type="noConversion" alignment="left"/>
  </si>
  <si>
    <r>
      <rPr>
        <rFont val="Arial"/>
        <sz val="10.0"/>
        <color rgb="FF112233"/>
        <b val="true"/>
      </rPr>
      <t xml:space="preserve">B站name</t>
    </r>
    <phoneticPr fontId="1" type="noConversion" alignment="left"/>
  </si>
  <si>
    <r>
      <rPr>
        <rFont val="Arial"/>
        <sz val="10.0"/>
        <color rgb="FF112233"/>
        <b val="true"/>
      </rPr>
      <t xml:space="preserve">B站uid</t>
    </r>
    <phoneticPr fontId="1" type="noConversion" alignment="left"/>
  </si>
  <si>
    <t xml:space="preserve">拉新同学</t>
    <phoneticPr fontId="1" type="noConversion" alignment="left"/>
  </si>
  <si>
    <t xml:space="preserve">https://space.bilibili.com/10950538</t>
    <phoneticPr fontId="1" type="noConversion" alignment="left"/>
  </si>
  <si>
    <t xml:space="preserve">塔罗占卜师Kelly</t>
    <phoneticPr fontId="1" type="noConversion" alignment="left"/>
  </si>
  <si>
    <t xml:space="preserve">https://space.bilibili.com/436126834</t>
    <phoneticPr fontId="1" type="noConversion" alignment="left"/>
  </si>
  <si>
    <t xml:space="preserve">https://space.bilibili.com/12841429</t>
    <phoneticPr fontId="1" type="noConversion" alignment="left"/>
  </si>
  <si>
    <t xml:space="preserve">施利TV</t>
    <phoneticPr fontId="1" type="noConversion" alignment="left"/>
  </si>
  <si>
    <t xml:space="preserve">切茜娅CheIsea</t>
    <phoneticPr fontId="1" type="noConversion" alignment="left"/>
  </si>
  <si>
    <t xml:space="preserve">爱优牙牙齿矫正</t>
    <phoneticPr fontId="1" type="noConversion" alignment="left"/>
  </si>
  <si>
    <t xml:space="preserve">休弗.野食大叔来自俄罗斯，一个爱生活，爱美食的老人</t>
    <phoneticPr fontId="1" type="noConversion" alignment="left"/>
  </si>
  <si>
    <t xml:space="preserve">比格谢特</t>
    <phoneticPr fontId="1" type="noConversion" alignment="left"/>
  </si>
  <si>
    <t xml:space="preserve">九婶的微醺日常</t>
    <phoneticPr fontId="1" type="noConversion" alignment="left"/>
  </si>
  <si>
    <t xml:space="preserve">点子姐</t>
    <phoneticPr fontId="1" type="noConversion" alignment="left"/>
  </si>
  <si>
    <t xml:space="preserve">SoulSister占卜屋</t>
    <phoneticPr fontId="1" type="noConversion" alignment="left"/>
  </si>
  <si>
    <t xml:space="preserve">https://space.bilibili.com/509862359</t>
    <phoneticPr fontId="1" type="noConversion" alignment="left"/>
  </si>
  <si>
    <t xml:space="preserve">Wechat : qing_19950522( 无微博，偶尔会在朋友圈发些有的没的 )</t>
    <phoneticPr fontId="1" type="noConversion" alignment="left"/>
  </si>
  <si>
    <t xml:space="preserve">采菊东篱下，悠然见南山，用自己喜欢的方式过一生。wx：donglimixi，寄信私信我呦。</t>
    <phoneticPr fontId="1" type="noConversion" alignment="left"/>
  </si>
  <si>
    <t xml:space="preserve">珠宝学院毕业、GAC宝石鉴定师。UPwechat：649368374</t>
    <phoneticPr fontId="1" type="noConversion" alignment="left"/>
  </si>
  <si>
    <t xml:space="preserve">佛系高产up主        vx：annnxx_ Tao宝店：SoulMate杂货店</t>
    <phoneticPr fontId="1" type="noConversion" alignment="left"/>
  </si>
  <si>
    <t xml:space="preserve">很高兴认识你~ 叫我大君就行！ vb: 我该叫啥a_ 商务合作vx: Yz888-1461</t>
    <phoneticPr fontId="1" type="noConversion" alignment="left"/>
  </si>
  <si>
    <t xml:space="preserve">老丁头料理</t>
    <phoneticPr fontId="1" type="noConversion" alignment="left"/>
  </si>
  <si>
    <t xml:space="preserve">Skye酱耶</t>
    <phoneticPr fontId="1" type="noConversion" alignment="left"/>
  </si>
  <si>
    <t xml:space="preserve">笨厨二美</t>
    <phoneticPr fontId="1" type="noConversion" alignment="left"/>
  </si>
  <si>
    <t xml:space="preserve">健康中国官方帐号</t>
    <phoneticPr fontId="1" type="noConversion" alignment="left"/>
  </si>
  <si>
    <t xml:space="preserve">Chemistry_残鸢</t>
    <phoneticPr fontId="1" type="noConversion" alignment="left"/>
  </si>
  <si>
    <t xml:space="preserve">ysyzxjy</t>
    <phoneticPr fontId="1" type="noConversion" alignment="left"/>
  </si>
  <si>
    <t xml:space="preserve">优米的粗食</t>
    <phoneticPr fontId="1" type="noConversion" alignment="left"/>
  </si>
  <si>
    <t xml:space="preserve">快乐的吃货</t>
    <phoneticPr fontId="1" type="noConversion" alignment="left"/>
  </si>
  <si>
    <t xml:space="preserve">迹录Fount</t>
    <phoneticPr fontId="1" type="noConversion" alignment="left"/>
  </si>
  <si>
    <t xml:space="preserve">悠悠食记</t>
    <phoneticPr fontId="1" type="noConversion" alignment="left"/>
  </si>
  <si>
    <t xml:space="preserve">享瘦厨房</t>
    <phoneticPr fontId="1" type="noConversion" alignment="left"/>
  </si>
  <si>
    <t xml:space="preserve">阿P在家吗</t>
    <phoneticPr fontId="1" type="noConversion" alignment="left"/>
  </si>
  <si>
    <t xml:space="preserve">余十八YIDA</t>
    <phoneticPr fontId="1" type="noConversion" alignment="left"/>
  </si>
  <si>
    <t xml:space="preserve">喝醋的anan酱</t>
    <phoneticPr fontId="1" type="noConversion" alignment="left"/>
  </si>
  <si>
    <t xml:space="preserve">https://space.bilibili.com/212560701</t>
    <phoneticPr fontId="1" type="noConversion" alignment="left"/>
  </si>
  <si>
    <t xml:space="preserve">开心是第一要义 闲散玩耍基地qq1057714980</t>
    <phoneticPr fontId="1" type="noConversion" alignment="left"/>
  </si>
  <si>
    <t xml:space="preserve">深读视频</t>
    <phoneticPr fontId="1" type="noConversion" alignment="left"/>
  </si>
  <si>
    <t xml:space="preserve">一米便当</t>
    <phoneticPr fontId="1" type="noConversion" alignment="left"/>
  </si>
  <si>
    <t xml:space="preserve">Spirit_Luna占卜</t>
    <phoneticPr fontId="1" type="noConversion" alignment="left"/>
  </si>
  <si>
    <t xml:space="preserve">把你喂胖的Alvin</t>
    <phoneticPr fontId="1" type="noConversion" alignment="left"/>
  </si>
  <si>
    <t xml:space="preserve">俄罗斯喀秋莎</t>
    <phoneticPr fontId="1" type="noConversion" alignment="left"/>
  </si>
  <si>
    <t xml:space="preserve">三德子美食</t>
    <phoneticPr fontId="1" type="noConversion" alignment="left"/>
  </si>
  <si>
    <t xml:space="preserve">是柒又是海Sylvia</t>
    <phoneticPr fontId="1" type="noConversion" alignment="left"/>
  </si>
  <si>
    <t xml:space="preserve">肖瑶__</t>
    <phoneticPr fontId="1" type="noConversion" alignment="left"/>
  </si>
  <si>
    <t xml:space="preserve">Sophie天使疗愈</t>
    <phoneticPr fontId="1" type="noConversion" alignment="left"/>
  </si>
  <si>
    <t xml:space="preserve">光与爱。</t>
    <phoneticPr fontId="1" type="noConversion" alignment="left"/>
  </si>
  <si>
    <t xml:space="preserve">不赶食间</t>
    <phoneticPr fontId="1" type="noConversion" alignment="left"/>
  </si>
  <si>
    <t xml:space="preserve">胡仔一人食</t>
    <phoneticPr fontId="1" type="noConversion" alignment="left"/>
  </si>
  <si>
    <t xml:space="preserve">阿胖面食</t>
    <phoneticPr fontId="1" type="noConversion" alignment="left"/>
  </si>
  <si>
    <t xml:space="preserve">洋饭饭Yanis</t>
    <phoneticPr fontId="1" type="noConversion" alignment="left"/>
  </si>
  <si>
    <t xml:space="preserve">添饭小哥哥</t>
    <phoneticPr fontId="1" type="noConversion" alignment="left"/>
  </si>
  <si>
    <t xml:space="preserve">肥丁手工坊</t>
    <phoneticPr fontId="1" type="noConversion" alignment="left"/>
  </si>
  <si>
    <t xml:space="preserve">美味一家亲</t>
    <phoneticPr fontId="1" type="noConversion" alignment="left"/>
  </si>
  <si>
    <t xml:space="preserve">圆子食记</t>
    <phoneticPr fontId="1" type="noConversion" alignment="left"/>
  </si>
  <si>
    <t xml:space="preserve">西里Cecile</t>
    <phoneticPr fontId="1" type="noConversion" alignment="left"/>
  </si>
  <si>
    <t xml:space="preserve">美味小舍</t>
    <phoneticPr fontId="1" type="noConversion" alignment="left"/>
  </si>
  <si>
    <t xml:space="preserve">目立里儿</t>
    <phoneticPr fontId="1" type="noConversion" alignment="left"/>
  </si>
  <si>
    <t xml:space="preserve">李允儿er的助眠小窝</t>
    <phoneticPr fontId="1" type="noConversion" alignment="left"/>
  </si>
  <si>
    <t xml:space="preserve">塔罗占卜师Gin</t>
    <phoneticPr fontId="1" type="noConversion" alignment="left"/>
  </si>
  <si>
    <t xml:space="preserve">小食刻</t>
    <phoneticPr fontId="1" type="noConversion" alignment="left"/>
  </si>
  <si>
    <t xml:space="preserve">家文的烘焙厨房</t>
    <phoneticPr fontId="1" type="noConversion" alignment="left"/>
  </si>
  <si>
    <t xml:space="preserve">https://space.bilibili.com/384320015</t>
    <phoneticPr fontId="1" type="noConversion" alignment="left"/>
  </si>
  <si>
    <t xml:space="preserve">精致的甜品男孩</t>
    <phoneticPr fontId="1" type="noConversion" alignment="left"/>
  </si>
  <si>
    <t xml:space="preserve">小燚不吃仓鼠</t>
    <phoneticPr fontId="1" type="noConversion" alignment="left"/>
  </si>
  <si>
    <t xml:space="preserve">合作请私信，三无微商勿扰</t>
    <phoneticPr fontId="1" type="noConversion" alignment="left"/>
  </si>
  <si>
    <t xml:space="preserve">被窝传媒</t>
    <phoneticPr fontId="1" type="noConversion" alignment="left"/>
  </si>
  <si>
    <t xml:space="preserve">嗨-啊曼</t>
    <phoneticPr fontId="1" type="noConversion" alignment="left"/>
  </si>
  <si>
    <t xml:space="preserve">合作联系： HawaiianCP  不是大胃王  食物太多的话 会分开录制～</t>
    <phoneticPr fontId="1" type="noConversion" alignment="left"/>
  </si>
  <si>
    <t xml:space="preserve">土味食记</t>
    <phoneticPr fontId="1" type="noConversion" alignment="left"/>
  </si>
  <si>
    <t xml:space="preserve">声优都是怪物2</t>
    <phoneticPr fontId="1" type="noConversion" alignment="left"/>
  </si>
  <si>
    <t xml:space="preserve">张曦福</t>
    <phoneticPr fontId="1" type="noConversion" alignment="left"/>
  </si>
  <si>
    <t xml:space="preserve">资深肥宅 自闭厨师 咕咕咕~</t>
    <phoneticPr fontId="1" type="noConversion" alignment="left"/>
  </si>
  <si>
    <t xml:space="preserve">一餐范</t>
    <phoneticPr fontId="1" type="noConversion" alignment="left"/>
  </si>
  <si>
    <t xml:space="preserve">小羽私厨的小羽</t>
    <phoneticPr fontId="1" type="noConversion" alignment="left"/>
  </si>
  <si>
    <t xml:space="preserve">元生塔罗</t>
    <phoneticPr fontId="1" type="noConversion" alignment="left"/>
  </si>
  <si>
    <t xml:space="preserve">不烦人先森</t>
    <phoneticPr fontId="1" type="noConversion" alignment="left"/>
  </si>
  <si>
    <t xml:space="preserve">大罗的宿舍</t>
    <phoneticPr fontId="1" type="noConversion" alignment="left"/>
  </si>
  <si>
    <t xml:space="preserve">https://space.bilibili.com/113379533</t>
    <phoneticPr fontId="1" type="noConversion" alignment="left"/>
  </si>
  <si>
    <t xml:space="preserve">一只泡面酱</t>
    <phoneticPr fontId="1" type="noConversion" alignment="left"/>
  </si>
  <si>
    <t xml:space="preserve">微博  泡面啊啊啊   业余吃播  正常饭量！商务合作: YZCM168 不定期更新～</t>
    <phoneticPr fontId="1" type="noConversion" alignment="left"/>
  </si>
  <si>
    <t xml:space="preserve">小狼撞撞</t>
    <phoneticPr fontId="1" type="noConversion" alignment="left"/>
  </si>
  <si>
    <t xml:space="preserve">合作微信YUE091914 微博:异界伊玖  网易云音乐:  YUE的晚安陪伴</t>
    <phoneticPr fontId="1" type="noConversion" alignment="left"/>
  </si>
  <si>
    <t xml:space="preserve">有一道美食</t>
    <phoneticPr fontId="1" type="noConversion" alignment="left"/>
  </si>
  <si>
    <t xml:space="preserve">恩格尔是我爸爸</t>
    <phoneticPr fontId="1" type="noConversion" alignment="left"/>
  </si>
  <si>
    <t xml:space="preserve">一块肉winn</t>
    <phoneticPr fontId="1" type="noConversion" alignment="left"/>
  </si>
  <si>
    <t xml:space="preserve">Qiao是Qiao</t>
    <phoneticPr fontId="1" type="noConversion" alignment="left"/>
  </si>
  <si>
    <t xml:space="preserve">油管：Qiao是Qiao ｜ 微博：Qiao是Qiao 工作邮箱：qiao15232448@126.com</t>
    <phoneticPr fontId="1" type="noConversion" alignment="left"/>
  </si>
  <si>
    <t xml:space="preserve">美食老两口</t>
    <phoneticPr fontId="1" type="noConversion" alignment="left"/>
  </si>
  <si>
    <t xml:space="preserve">Freesiaa-Made</t>
    <phoneticPr fontId="1" type="noConversion" alignment="left"/>
  </si>
  <si>
    <t xml:space="preserve">默默向晚晴</t>
    <phoneticPr fontId="1" type="noConversion" alignment="left"/>
  </si>
  <si>
    <t xml:space="preserve">CPmakeup</t>
    <phoneticPr fontId="1" type="noConversion" alignment="left"/>
  </si>
  <si>
    <t xml:space="preserve">我们是C.Pmakeup！每周会更新新的妆容分享给大家~  欢迎关注微信公众平台:CPmakeup</t>
    <phoneticPr fontId="1" type="noConversion" alignment="left"/>
  </si>
  <si>
    <t xml:space="preserve">滕乐tengle</t>
    <phoneticPr fontId="1" type="noConversion" alignment="left"/>
  </si>
  <si>
    <t xml:space="preserve">小胖在西北</t>
    <phoneticPr fontId="1" type="noConversion" alignment="left"/>
  </si>
  <si>
    <t xml:space="preserve">DishComeTrue</t>
    <phoneticPr fontId="1" type="noConversion" alignment="left"/>
  </si>
  <si>
    <t xml:space="preserve">拾味爸爸</t>
    <phoneticPr fontId="1" type="noConversion" alignment="left"/>
  </si>
  <si>
    <t xml:space="preserve">MidnightsSun</t>
    <phoneticPr fontId="1" type="noConversion" alignment="left"/>
  </si>
  <si>
    <t xml:space="preserve">澳洲阿彭</t>
    <phoneticPr fontId="1" type="noConversion" alignment="left"/>
  </si>
  <si>
    <t xml:space="preserve">Rico瑞可生活频道</t>
    <phoneticPr fontId="1" type="noConversion" alignment="left"/>
  </si>
  <si>
    <t xml:space="preserve">闪闪发光的生活君</t>
    <phoneticPr fontId="1" type="noConversion" alignment="left"/>
  </si>
  <si>
    <t xml:space="preserve">快乐咸鸭蛋</t>
    <phoneticPr fontId="1" type="noConversion" alignment="left"/>
  </si>
  <si>
    <t xml:space="preserve">美食家大雄</t>
    <phoneticPr fontId="1" type="noConversion" alignment="left"/>
  </si>
  <si>
    <t xml:space="preserve">怪蜀黍进驻b站。微博@美食家大雄</t>
    <phoneticPr fontId="1" type="noConversion" alignment="left"/>
  </si>
  <si>
    <t xml:space="preserve">认证原创美食教程，擅长面食小吃 ?：XM16009</t>
    <phoneticPr fontId="1" type="noConversion" alignment="left"/>
  </si>
  <si>
    <t xml:space="preserve">铁粉＋a152467818 从厨十五年的厨师一枚，关注我让你做的一手好菜！所有菜品都是原创，每天分享美食！</t>
    <phoneticPr fontId="1" type="noConversion" alignment="left"/>
  </si>
  <si>
    <t xml:space="preserve">小嗦一口！合作VX:wx040530（注明来意，微商勿扰</t>
    <phoneticPr fontId="1" type="noConversion" alignment="left"/>
  </si>
  <si>
    <t xml:space="preserve">元气满满的阿婆主！ 合作加微 【VX号:Mzzi0421】 【微博@喵喵喵大猫i】</t>
    <phoneticPr fontId="1" type="noConversion" alignment="left"/>
  </si>
  <si>
    <t xml:space="preserve">weibo：大胃王鱼子酱，商务vx：kenyou2076</t>
    <phoneticPr fontId="1" type="noConversion" alignment="left"/>
  </si>
  <si>
    <t xml:space="preserve">臻和牛字幕组</t>
    <phoneticPr fontId="1" type="noConversion" alignment="left"/>
  </si>
  <si>
    <t xml:space="preserve">淘宝搜【臻和牛】就可以找到我们啦。微博：牛排批发网；微信群：ZackKing113；线下门店：嘉兴经开万达广场4楼</t>
    <phoneticPr fontId="1" type="noConversion" alignment="left"/>
  </si>
  <si>
    <t xml:space="preserve">村小意VX：cunyi66   QQ交流群：672654704</t>
    <phoneticPr fontId="1" type="noConversion" alignment="left"/>
  </si>
  <si>
    <t xml:space="preserve">微博@种地地地 一起做个快乐的人！ 合作联系vx：YZ888312（备注品牌或来意）</t>
    <phoneticPr fontId="1" type="noConversion" alignment="left"/>
  </si>
  <si>
    <t xml:space="preserve">做饭其实很简单！</t>
    <phoneticPr fontId="1" type="noConversion" alignment="left"/>
  </si>
  <si>
    <t xml:space="preserve">2020年目标不仅仅是坚持做吃播视频 还要偶尔的大码穿搭哇  尽力记录日常那就更棒啦！ 我有一个甜品店哦 tb 一只奶罐</t>
    <phoneticPr fontId="1" type="noConversion" alignment="left"/>
  </si>
  <si>
    <r>
      <rPr>
        <rFont val="Microsoft YaHei"/>
        <sz val="10.0"/>
        <color rgb="FF000000"/>
      </rPr>
      <t xml:space="preserve">韩清华</t>
    </r>
    <phoneticPr fontId="1" type="noConversion" alignment="left"/>
  </si>
  <si>
    <t xml:space="preserve">吃不饱的八万二饼</t>
    <phoneticPr fontId="1" type="noConversion" alignment="left"/>
  </si>
  <si>
    <t xml:space="preserve">https://space.bilibili.com/361471422</t>
    <phoneticPr fontId="1" type="noConversion" alignment="left"/>
  </si>
  <si>
    <t xml:space="preserve">https://space.bilibili.com/18739124</t>
    <phoneticPr fontId="1" type="noConversion" alignment="left"/>
  </si>
  <si>
    <t xml:space="preserve">我收回上周的签名…咕了还是烤奶爷。官方QQ群：1026040784/商务合作vx：tianer7593</t>
    <phoneticPr fontId="1" type="noConversion" alignment="left"/>
  </si>
  <si>
    <t xml:space="preserve">绝不早到小吱吱</t>
    <phoneticPr fontId="1" type="noConversion" alignment="left"/>
  </si>
  <si>
    <t xml:space="preserve">https://space.bilibili.com/11616487</t>
    <phoneticPr fontId="1" type="noConversion" alignment="left"/>
  </si>
  <si>
    <t xml:space="preserve">微博：绝不早到小吱吱，商务合作QQ63909686，无mcn签约。直播不授权任何形式录播，望周知。感恩。</t>
    <phoneticPr fontId="1" type="noConversion" alignment="left"/>
  </si>
  <si>
    <t xml:space="preserve">大胖和软软</t>
    <phoneticPr fontId="1" type="noConversion" alignment="left"/>
  </si>
  <si>
    <t xml:space="preserve">https://space.bilibili.com/7956629</t>
    <phoneticPr fontId="1" type="noConversion" alignment="left"/>
  </si>
  <si>
    <t xml:space="preserve">微博：大胖和软软 目前全职up主 胖了四十斤 不是大胃王 商业推广私信 微商勿扰</t>
    <phoneticPr fontId="1" type="noConversion" alignment="left"/>
  </si>
  <si>
    <t xml:space="preserve">厨师长农国栋</t>
    <phoneticPr fontId="1" type="noConversion" alignment="left"/>
  </si>
  <si>
    <t xml:space="preserve">https://space.bilibili.com/415479453</t>
    <phoneticPr fontId="1" type="noConversion" alignment="left"/>
  </si>
  <si>
    <t xml:space="preserve">商业合作：nongji777（备注合作） 需要农师傅酱料或交流美食可加V-X：nongji2020</t>
    <phoneticPr fontId="1" type="noConversion" alignment="left"/>
  </si>
  <si>
    <t xml:space="preserve">燕子堡BBQ学徒Ray</t>
    <phoneticPr fontId="1" type="noConversion" alignment="left"/>
  </si>
  <si>
    <t xml:space="preserve">https://space.bilibili.com/338927049</t>
    <phoneticPr fontId="1" type="noConversion" alignment="left"/>
  </si>
  <si>
    <t xml:space="preserve">TB店：Ray的国际烧烤摊 目前每周四更新  微博：燕子堡BBQ学徒Ray 商务vx：cy_sxe</t>
    <phoneticPr fontId="1" type="noConversion" alignment="left"/>
  </si>
  <si>
    <t xml:space="preserve">韩国吃播小姐姐Hamzy</t>
    <phoneticPr fontId="1" type="noConversion" alignment="left"/>
  </si>
  <si>
    <t xml:space="preserve">https://space.bilibili.com/481470422</t>
    <phoneticPr fontId="1" type="noConversion" alignment="left"/>
  </si>
  <si>
    <t xml:space="preserve">【我是韩国Youtube吃播小姐姐Hamzy～这是我唯一的官方帐号！】 很喜欢中国粉丝们～谢谢你们！?? 商务咨询v：jchinamedia</t>
    <phoneticPr fontId="1" type="noConversion" alignment="left"/>
  </si>
  <si>
    <t xml:space="preserve">小缸和阿灿</t>
    <phoneticPr fontId="1" type="noConversion" alignment="left"/>
  </si>
  <si>
    <t xml:space="preserve">https://space.bilibili.com/37961599</t>
    <phoneticPr fontId="1" type="noConversion" alignment="left"/>
  </si>
  <si>
    <t xml:space="preserve">看了超过两个视频，就要关注我(●'?'●) /微博：小缸和阿灿/公众号：缸灿食话/商务QQ：76518991，备注品牌</t>
    <phoneticPr fontId="1" type="noConversion" alignment="left"/>
  </si>
  <si>
    <t xml:space="preserve">波桑吃遍世界</t>
    <phoneticPr fontId="1" type="noConversion" alignment="left"/>
  </si>
  <si>
    <t xml:space="preserve">https://space.bilibili.com/22141287</t>
    <phoneticPr fontId="1" type="noConversion" alignment="left"/>
  </si>
  <si>
    <t xml:space="preserve">微博发点日常@波桑吃遍世界   新人UP主 欢迎关注！ 商务合作联系QQ 2879708648</t>
    <phoneticPr fontId="1" type="noConversion" alignment="left"/>
  </si>
  <si>
    <t xml:space="preserve">黑猫厨房</t>
    <phoneticPr fontId="1" type="noConversion" alignment="left"/>
  </si>
  <si>
    <t xml:space="preserve">https://space.bilibili.com/1420982</t>
    <phoneticPr fontId="1" type="noConversion" alignment="left"/>
  </si>
  <si>
    <t xml:space="preserve">地瓜猫3营Q群：639677033 围脖@黑猫厨房 好看的皮狼太多 有趣的灵焚太少 两者兼备的我只是普通发不好 合作请私信</t>
    <phoneticPr fontId="1" type="noConversion" alignment="left"/>
  </si>
  <si>
    <t xml:space="preserve">曼食慢语</t>
    <phoneticPr fontId="1" type="noConversion" alignment="left"/>
  </si>
  <si>
    <t xml:space="preserve">https://space.bilibili.com/5957440</t>
    <phoneticPr fontId="1" type="noConversion" alignment="left"/>
  </si>
  <si>
    <t xml:space="preserve">商务合作：rick@amandatastes.com; 微信公众号：amandatastes 微博：@Amanda的小厨房 淘宝：曼食慢语</t>
    <phoneticPr fontId="1" type="noConversion" alignment="left"/>
  </si>
  <si>
    <t xml:space="preserve">犬来八荒w</t>
    <phoneticPr fontId="1" type="noConversion" alignment="left"/>
  </si>
  <si>
    <t xml:space="preserve">https://space.bilibili.com/3345720</t>
    <phoneticPr fontId="1" type="noConversion" alignment="left"/>
  </si>
  <si>
    <t xml:space="preserve">啊哈。</t>
    <phoneticPr fontId="1" type="noConversion" alignment="left"/>
  </si>
  <si>
    <t xml:space="preserve">二喵的饭</t>
    <phoneticPr fontId="1" type="noConversion" alignment="left"/>
  </si>
  <si>
    <t xml:space="preserve">https://space.bilibili.com/29329085</t>
    <phoneticPr fontId="1" type="noConversion" alignment="left"/>
  </si>
  <si>
    <t xml:space="preserve">二喵二喵~吃肉长膘~ 二喵捶背~三百一位~ 围脖同名！</t>
    <phoneticPr fontId="1" type="noConversion" alignment="left"/>
  </si>
  <si>
    <t xml:space="preserve">假美食po主</t>
    <phoneticPr fontId="1" type="noConversion" alignment="left"/>
  </si>
  <si>
    <t xml:space="preserve">https://space.bilibili.com/26139491</t>
    <phoneticPr fontId="1" type="noConversion" alignment="left"/>
  </si>
  <si>
    <t xml:space="preserve">音乐是救世主  微博：假美食po主</t>
    <phoneticPr fontId="1" type="noConversion" alignment="left"/>
  </si>
  <si>
    <t xml:space="preserve">美食作家王刚R</t>
    <phoneticPr fontId="1" type="noConversion" alignment="left"/>
  </si>
  <si>
    <t xml:space="preserve">https://space.bilibili.com/290526283</t>
    <phoneticPr fontId="1" type="noConversion" alignment="left"/>
  </si>
  <si>
    <t xml:space="preserve">美食作家王刚每周一，三，五更新川菜，粤菜，湘菜</t>
    <phoneticPr fontId="1" type="noConversion" alignment="left"/>
  </si>
  <si>
    <r>
      <rPr>
        <rFont val="Arial"/>
        <sz val="10.0"/>
        <color rgb="FF112233"/>
        <b val="true"/>
      </rPr>
      <t xml:space="preserve">抖音uid</t>
    </r>
    <phoneticPr fontId="1" type="noConversion" alignment="left"/>
  </si>
  <si>
    <t xml:space="preserve">添伊外贸家居馆</t>
    <phoneticPr fontId="1" type="noConversion" alignment="left"/>
  </si>
  <si>
    <t xml:space="preserve">‘76473143237</t>
    <phoneticPr fontId="1" type="noConversion" alignment="left"/>
  </si>
  <si>
    <t xml:space="preserve">https://www.douyin.com/share/user/76473143237</t>
    <phoneticPr fontId="1" type="noConversion" alignment="left"/>
  </si>
  <si>
    <t xml:space="preserve">暂停</t>
    <phoneticPr fontId="1" type="noConversion" alignment="left"/>
  </si>
  <si>
    <t xml:space="preserve">玩具鲨滩</t>
    <phoneticPr fontId="1" type="noConversion" alignment="left"/>
  </si>
  <si>
    <t xml:space="preserve">‘66942526836</t>
    <phoneticPr fontId="1" type="noConversion" alignment="left"/>
  </si>
  <si>
    <t xml:space="preserve">https://www.douyin.com/share/user/66942526836</t>
    <phoneticPr fontId="1" type="noConversion" alignment="left"/>
  </si>
  <si>
    <t xml:space="preserve">知麦人烘焙</t>
    <phoneticPr fontId="1" type="noConversion" alignment="left"/>
  </si>
  <si>
    <t xml:space="preserve">‘76335217310</t>
    <phoneticPr fontId="1" type="noConversion" alignment="left"/>
  </si>
  <si>
    <t xml:space="preserve">https://www.douyin.com/share/user/76335217310</t>
    <phoneticPr fontId="1" type="noConversion" alignment="left"/>
  </si>
  <si>
    <t xml:space="preserve">小兔食光</t>
    <phoneticPr fontId="1" type="noConversion" alignment="left"/>
  </si>
  <si>
    <t xml:space="preserve">‘63264552524</t>
    <phoneticPr fontId="1" type="noConversion" alignment="left"/>
  </si>
  <si>
    <t xml:space="preserve">https://www.douyin.com/share/user/63264552524</t>
    <phoneticPr fontId="1" type="noConversion" alignment="left"/>
  </si>
  <si>
    <t xml:space="preserve">杭州欧米奇西点学校</t>
    <phoneticPr fontId="1" type="noConversion" alignment="left"/>
  </si>
  <si>
    <t xml:space="preserve">‘80371148392</t>
    <phoneticPr fontId="1" type="noConversion" alignment="left"/>
  </si>
  <si>
    <t xml:space="preserve">https://www.douyin.com/share/user/80371148392</t>
    <phoneticPr fontId="1" type="noConversion" alignment="left"/>
  </si>
  <si>
    <t xml:space="preserve">北辰（铠皇教主）</t>
    <phoneticPr fontId="1" type="noConversion" alignment="left"/>
  </si>
  <si>
    <t xml:space="preserve">‘86473288412</t>
    <phoneticPr fontId="1" type="noConversion" alignment="left"/>
  </si>
  <si>
    <t xml:space="preserve">https://www.douyin.com/share/user/86473288412</t>
    <phoneticPr fontId="1" type="noConversion" alignment="left"/>
  </si>
  <si>
    <t xml:space="preserve">你泡</t>
    <phoneticPr fontId="1" type="noConversion" alignment="left"/>
  </si>
  <si>
    <t xml:space="preserve">‘70790255059</t>
    <phoneticPr fontId="1" type="noConversion" alignment="left"/>
  </si>
  <si>
    <t xml:space="preserve">https://www.douyin.com/share/user/70790255059</t>
    <phoneticPr fontId="1" type="noConversion" alignment="left"/>
  </si>
  <si>
    <t xml:space="preserve">杭州欧丝蒂创意蛋糕小课堂</t>
    <phoneticPr fontId="1" type="noConversion" alignment="left"/>
  </si>
  <si>
    <t xml:space="preserve">‘95819834779</t>
    <phoneticPr fontId="1" type="noConversion" alignment="left"/>
  </si>
  <si>
    <t xml:space="preserve">https://www.douyin.com/share/user/95819834779</t>
    <phoneticPr fontId="1" type="noConversion" alignment="left"/>
  </si>
  <si>
    <t xml:space="preserve">末未咖啡店</t>
    <phoneticPr fontId="1" type="noConversion" alignment="left"/>
  </si>
  <si>
    <t xml:space="preserve">‘59277363646</t>
    <phoneticPr fontId="1" type="noConversion" alignment="left"/>
  </si>
  <si>
    <t xml:space="preserve">https://www.douyin.com/share/user/59277363646</t>
    <phoneticPr fontId="1" type="noConversion" alignment="left"/>
  </si>
  <si>
    <t xml:space="preserve">舌尖上的酷德</t>
    <phoneticPr fontId="1" type="noConversion" alignment="left"/>
  </si>
  <si>
    <t xml:space="preserve">‘62561560356</t>
    <phoneticPr fontId="1" type="noConversion" alignment="left"/>
  </si>
  <si>
    <t xml:space="preserve">https://www.douyin.com/share/user/62561560356</t>
    <phoneticPr fontId="1" type="noConversion" alignment="left"/>
  </si>
  <si>
    <t xml:space="preserve">小溪爱吃芒果</t>
    <phoneticPr fontId="1" type="noConversion" alignment="left"/>
  </si>
  <si>
    <t xml:space="preserve">‘74583893095</t>
    <phoneticPr fontId="1" type="noConversion" alignment="left"/>
  </si>
  <si>
    <t xml:space="preserve">https://www.douyin.com/share/user/74583893095</t>
    <phoneticPr fontId="1" type="noConversion" alignment="left"/>
  </si>
  <si>
    <t xml:space="preserve">T-FLORAL鲜花主题餐厅</t>
    <phoneticPr fontId="1" type="noConversion" alignment="left"/>
  </si>
  <si>
    <t xml:space="preserve">‘62950139751</t>
    <phoneticPr fontId="1" type="noConversion" alignment="left"/>
  </si>
  <si>
    <t xml:space="preserve">https://www.douyin.com/share/user/62950139751</t>
    <phoneticPr fontId="1" type="noConversion" alignment="left"/>
  </si>
  <si>
    <t xml:space="preserve">王小潮</t>
    <phoneticPr fontId="1" type="noConversion" alignment="left"/>
  </si>
  <si>
    <t xml:space="preserve">‘78973940716</t>
    <phoneticPr fontId="1" type="noConversion" alignment="left"/>
  </si>
  <si>
    <t xml:space="preserve">https://www.douyin.com/share/user/78973940716</t>
    <phoneticPr fontId="1" type="noConversion" alignment="left"/>
  </si>
  <si>
    <t xml:space="preserve">一起装修网</t>
    <phoneticPr fontId="1" type="noConversion" alignment="left"/>
  </si>
  <si>
    <t xml:space="preserve">‘52235201675</t>
    <phoneticPr fontId="1" type="noConversion" alignment="left"/>
  </si>
  <si>
    <t xml:space="preserve">https://www.douyin.com/share/user/52235201675</t>
    <phoneticPr fontId="1" type="noConversion" alignment="left"/>
  </si>
  <si>
    <t xml:space="preserve">测评界的野路子</t>
    <phoneticPr fontId="1" type="noConversion" alignment="left"/>
  </si>
  <si>
    <t xml:space="preserve">‘71285006654</t>
    <phoneticPr fontId="1" type="noConversion" alignment="left"/>
  </si>
  <si>
    <t xml:space="preserve">https://www.douyin.com/share/user/71285006654</t>
    <phoneticPr fontId="1" type="noConversion" alignment="left"/>
  </si>
  <si>
    <t xml:space="preserve">二十吃垮珠海</t>
    <phoneticPr fontId="1" type="noConversion" alignment="left"/>
  </si>
  <si>
    <t xml:space="preserve">‘58285479557</t>
    <phoneticPr fontId="1" type="noConversion" alignment="left"/>
  </si>
  <si>
    <t xml:space="preserve">https://www.douyin.com/share/user/58285479557</t>
    <phoneticPr fontId="1" type="noConversion" alignment="left"/>
  </si>
  <si>
    <t xml:space="preserve">大希地</t>
    <phoneticPr fontId="1" type="noConversion" alignment="left"/>
  </si>
  <si>
    <t xml:space="preserve">‘78656497482</t>
    <phoneticPr fontId="1" type="noConversion" alignment="left"/>
  </si>
  <si>
    <t xml:space="preserve">https://www.douyin.com/share/user/78656497482</t>
    <phoneticPr fontId="1" type="noConversion" alignment="left"/>
  </si>
  <si>
    <t xml:space="preserve">https://www.douyin.com/share/user/95406496111</t>
    <phoneticPr fontId="1" type="noConversion" alignment="left"/>
  </si>
  <si>
    <t xml:space="preserve">床垫哥带您吃遍津门:face_savoring_food:</t>
    <phoneticPr fontId="1" type="noConversion" alignment="left"/>
  </si>
  <si>
    <t xml:space="preserve">‘80889748964</t>
    <phoneticPr fontId="1" type="noConversion" alignment="left"/>
  </si>
  <si>
    <t xml:space="preserve">https://www.douyin.com/share/user/80889748964</t>
    <phoneticPr fontId="1" type="noConversion" alignment="left"/>
  </si>
  <si>
    <t xml:space="preserve">https://www.douyin.com/share/user/61299883063</t>
    <phoneticPr fontId="1" type="noConversion" alignment="left"/>
  </si>
  <si>
    <t xml:space="preserve">https://www.douyin.com/share/user/63433728747</t>
    <phoneticPr fontId="1" type="noConversion" alignment="left"/>
  </si>
  <si>
    <t xml:space="preserve">https://www.douyin.com/share/user/60819782628</t>
    <phoneticPr fontId="1" type="noConversion" alignment="left"/>
  </si>
  <si>
    <t xml:space="preserve">https://www.douyin.com/share/user/70195072116</t>
    <phoneticPr fontId="1" type="noConversion" alignment="left"/>
  </si>
  <si>
    <t xml:space="preserve">https://www.douyin.com/share/user/76056591393</t>
    <phoneticPr fontId="1" type="noConversion" alignment="left"/>
  </si>
  <si>
    <t xml:space="preserve">李月児</t>
    <phoneticPr fontId="1" type="noConversion" alignment="left"/>
  </si>
  <si>
    <t xml:space="preserve">‘100990653838</t>
    <phoneticPr fontId="1" type="noConversion" alignment="left"/>
  </si>
  <si>
    <t xml:space="preserve">https://www.douyin.com/share/user/100990653838</t>
    <phoneticPr fontId="1" type="noConversion" alignment="left"/>
  </si>
  <si>
    <t xml:space="preserve">不厌情话</t>
    <phoneticPr fontId="1" type="noConversion" alignment="left"/>
  </si>
  <si>
    <t xml:space="preserve">‘85921715339</t>
    <phoneticPr fontId="1" type="noConversion" alignment="left"/>
  </si>
  <si>
    <t xml:space="preserve">https://www.douyin.com/share/user/85921715339</t>
    <phoneticPr fontId="1" type="noConversion" alignment="left"/>
  </si>
  <si>
    <t xml:space="preserve">https://www.douyin.com/share/user/68316726431</t>
    <phoneticPr fontId="1" type="noConversion" alignment="left"/>
  </si>
  <si>
    <t xml:space="preserve">南京花诣高阶花艺培训学校</t>
    <phoneticPr fontId="1" type="noConversion" alignment="left"/>
  </si>
  <si>
    <t xml:space="preserve">https://www.douyin.com/share/user/58677057905</t>
    <phoneticPr fontId="1" type="noConversion" alignment="left"/>
  </si>
  <si>
    <t xml:space="preserve">https://www.douyin.com/share/user/84771574739</t>
    <phoneticPr fontId="1" type="noConversion" alignment="left"/>
  </si>
  <si>
    <t xml:space="preserve">https://www.douyin.com/share/user/71702602217</t>
    <phoneticPr fontId="1" type="noConversion" alignment="left"/>
  </si>
  <si>
    <t xml:space="preserve">‘70259245782</t>
    <phoneticPr fontId="1" type="noConversion" alignment="left"/>
  </si>
  <si>
    <t xml:space="preserve">https://www.douyin.com/share/user/70259245782</t>
    <phoneticPr fontId="1" type="noConversion" alignment="left"/>
  </si>
  <si>
    <t xml:space="preserve">趣厨房</t>
    <phoneticPr fontId="1" type="noConversion" alignment="left"/>
  </si>
  <si>
    <t xml:space="preserve">https://www.douyin.com/share/user/101525587496</t>
    <phoneticPr fontId="1" type="noConversion" alignment="left"/>
  </si>
  <si>
    <t xml:space="preserve">糖哥★棉花糖</t>
    <phoneticPr fontId="1" type="noConversion" alignment="left"/>
  </si>
  <si>
    <t xml:space="preserve">‘64596776290</t>
    <phoneticPr fontId="1" type="noConversion" alignment="left"/>
  </si>
  <si>
    <t xml:space="preserve">https://www.douyin.com/share/user/64596776290</t>
    <phoneticPr fontId="1" type="noConversion" alignment="left"/>
  </si>
  <si>
    <t xml:space="preserve">https://www.douyin.com/share/user/101702217517</t>
    <phoneticPr fontId="1" type="noConversion" alignment="left"/>
  </si>
  <si>
    <t xml:space="preserve">https://www.douyin.com/share/user/98696212239</t>
    <phoneticPr fontId="1" type="noConversion" alignment="left"/>
  </si>
  <si>
    <t xml:space="preserve">陕南静儿</t>
    <phoneticPr fontId="1" type="noConversion" alignment="left"/>
  </si>
  <si>
    <t xml:space="preserve">https://www.douyin.com/share/user/77988033039</t>
    <phoneticPr fontId="1" type="noConversion" alignment="left"/>
  </si>
  <si>
    <t xml:space="preserve">https://www.douyin.com/share/user/99856755229</t>
    <phoneticPr fontId="1" type="noConversion" alignment="left"/>
  </si>
  <si>
    <t xml:space="preserve">大蛇意匠建筑科技</t>
    <phoneticPr fontId="1" type="noConversion" alignment="left"/>
  </si>
  <si>
    <t xml:space="preserve">https://www.douyin.com/share/user/100742269471</t>
    <phoneticPr fontId="1" type="noConversion" alignment="left"/>
  </si>
  <si>
    <t xml:space="preserve">乐清市味俱佳小吃培训</t>
    <phoneticPr fontId="1" type="noConversion" alignment="left"/>
  </si>
  <si>
    <t xml:space="preserve">https://www.douyin.com/share/user/97838381287</t>
    <phoneticPr fontId="1" type="noConversion" alignment="left"/>
  </si>
  <si>
    <t xml:space="preserve">https://www.douyin.com/share/user/68557004482</t>
    <phoneticPr fontId="1" type="noConversion" alignment="left"/>
  </si>
  <si>
    <t xml:space="preserve">https://www.douyin.com/share/user/71802097613</t>
    <phoneticPr fontId="1" type="noConversion" alignment="left"/>
  </si>
  <si>
    <t xml:space="preserve">https://www.douyin.com/share/user/74762511772</t>
    <phoneticPr fontId="1" type="noConversion" alignment="left"/>
  </si>
  <si>
    <t xml:space="preserve">https://www.douyin.com/share/user/65772856008</t>
    <phoneticPr fontId="1" type="noConversion" alignment="left"/>
  </si>
  <si>
    <t xml:space="preserve">https://www.douyin.com/share/user/94122915315</t>
    <phoneticPr fontId="1" type="noConversion" alignment="left"/>
  </si>
  <si>
    <t xml:space="preserve">https://www.douyin.com/share/user/96962415737</t>
    <phoneticPr fontId="1" type="noConversion" alignment="left"/>
  </si>
  <si>
    <t xml:space="preserve">https://www.douyin.com/share/user/89342117257</t>
    <phoneticPr fontId="1" type="noConversion" alignment="left"/>
  </si>
  <si>
    <t xml:space="preserve">https://www.douyin.com/share/user/100692895434</t>
    <phoneticPr fontId="1" type="noConversion" alignment="left"/>
  </si>
  <si>
    <t xml:space="preserve">https://www.douyin.com/share/user/60505543282</t>
    <phoneticPr fontId="1" type="noConversion" alignment="left"/>
  </si>
  <si>
    <t xml:space="preserve">https://www.douyin.com/share/user/100998375007</t>
    <phoneticPr fontId="1" type="noConversion" alignment="left"/>
  </si>
  <si>
    <t xml:space="preserve">https://www.douyin.com/share/user/98742588454</t>
    <phoneticPr fontId="1" type="noConversion" alignment="left"/>
  </si>
  <si>
    <t xml:space="preserve">https://www.douyin.com/share/user/88620858494</t>
    <phoneticPr fontId="1" type="noConversion" alignment="left"/>
  </si>
  <si>
    <t xml:space="preserve">叶子:leaf_fluttering_in_wind:</t>
    <phoneticPr fontId="1" type="noConversion" alignment="left"/>
  </si>
  <si>
    <t xml:space="preserve">https://www.douyin.com/share/user/61861676008</t>
    <phoneticPr fontId="1" type="noConversion" alignment="left"/>
  </si>
  <si>
    <t xml:space="preserve">愤怒的厨子</t>
    <phoneticPr fontId="1" type="noConversion" alignment="left"/>
  </si>
  <si>
    <t xml:space="preserve">南京音斯戴欧造型</t>
    <phoneticPr fontId="1" type="noConversion" alignment="left"/>
  </si>
  <si>
    <t xml:space="preserve">https://www.douyin.com/share/user/59680920078</t>
    <phoneticPr fontId="1" type="noConversion" alignment="left"/>
  </si>
  <si>
    <t xml:space="preserve">‘59130864244</t>
    <phoneticPr fontId="1" type="noConversion" alignment="left"/>
  </si>
  <si>
    <t xml:space="preserve">https://www.douyin.com/share/user/59130864244</t>
    <phoneticPr fontId="1" type="noConversion" alignment="left"/>
  </si>
  <si>
    <t xml:space="preserve">https://www.douyin.com/share/user/74854204913</t>
    <phoneticPr fontId="1" type="noConversion" alignment="left"/>
  </si>
  <si>
    <t xml:space="preserve">https://www.douyin.com/share/user/93556380388</t>
    <phoneticPr fontId="1" type="noConversion" alignment="left"/>
  </si>
  <si>
    <t xml:space="preserve">太原欧米奇西点西餐学校</t>
    <phoneticPr fontId="1" type="noConversion" alignment="left"/>
  </si>
  <si>
    <t xml:space="preserve">https://www.douyin.com/share/user/72074460272</t>
    <phoneticPr fontId="1" type="noConversion" alignment="left"/>
  </si>
  <si>
    <t xml:space="preserve">https://www.douyin.com/share/user/63342036090</t>
    <phoneticPr fontId="1" type="noConversion" alignment="left"/>
  </si>
  <si>
    <t xml:space="preserve">‘95241005978</t>
    <phoneticPr fontId="1" type="noConversion" alignment="left"/>
  </si>
  <si>
    <t xml:space="preserve">https://www.douyin.com/share/user/95241005978</t>
    <phoneticPr fontId="1" type="noConversion" alignment="left"/>
  </si>
  <si>
    <t xml:space="preserve">‘54374699660</t>
    <phoneticPr fontId="1" type="noConversion" alignment="left"/>
  </si>
  <si>
    <t xml:space="preserve">https://www.douyin.com/share/user/54374699660</t>
    <phoneticPr fontId="1" type="noConversion" alignment="left"/>
  </si>
  <si>
    <t xml:space="preserve">https://www.douyin.com/share/user/63594963412</t>
    <phoneticPr fontId="1" type="noConversion" alignment="left"/>
  </si>
  <si>
    <t xml:space="preserve">https://www.douyin.com/share/user/61755247160</t>
    <phoneticPr fontId="1" type="noConversion" alignment="left"/>
  </si>
  <si>
    <t xml:space="preserve">‘93621728014</t>
    <phoneticPr fontId="1" type="noConversion" alignment="left"/>
  </si>
  <si>
    <t xml:space="preserve">https://www.douyin.com/share/user/93621728014</t>
    <phoneticPr fontId="1" type="noConversion" alignment="left"/>
  </si>
  <si>
    <t xml:space="preserve">https://www.douyin.com/share/user/59191183518</t>
    <phoneticPr fontId="1" type="noConversion" alignment="left"/>
  </si>
  <si>
    <t xml:space="preserve">https://www.douyin.com/share/user/61669692071</t>
    <phoneticPr fontId="1" type="noConversion" alignment="left"/>
  </si>
  <si>
    <t xml:space="preserve">https://www.douyin.com/share/user/61333954855</t>
    <phoneticPr fontId="1" type="noConversion" alignment="left"/>
  </si>
  <si>
    <t xml:space="preserve">https://www.douyin.com/share/user/91726414516</t>
    <phoneticPr fontId="1" type="noConversion" alignment="left"/>
  </si>
  <si>
    <t xml:space="preserve">https://www.douyin.com/share/user/58696247676</t>
    <phoneticPr fontId="1" type="noConversion" alignment="left"/>
  </si>
  <si>
    <t xml:space="preserve">泉州 吃货界的荤君</t>
    <phoneticPr fontId="1" type="noConversion" alignment="left"/>
  </si>
  <si>
    <t xml:space="preserve">https://www.douyin.com/share/user/59383304125</t>
    <phoneticPr fontId="1" type="noConversion" alignment="left"/>
  </si>
  <si>
    <t xml:space="preserve">东哥只教真配方:tanabata_tree:</t>
    <phoneticPr fontId="1" type="noConversion" alignment="left"/>
  </si>
  <si>
    <t xml:space="preserve">https://www.douyin.com/share/user/95107454826</t>
    <phoneticPr fontId="1" type="noConversion" alignment="left"/>
  </si>
  <si>
    <t xml:space="preserve">:two_hearts:希麻</t>
    <phoneticPr fontId="1" type="noConversion" alignment="left"/>
  </si>
  <si>
    <t xml:space="preserve">https://www.douyin.com/share/user/75765371975</t>
    <phoneticPr fontId="1" type="noConversion" alignment="left"/>
  </si>
  <si>
    <t xml:space="preserve">逊朗百货店</t>
    <phoneticPr fontId="1" type="noConversion" alignment="left"/>
  </si>
  <si>
    <t xml:space="preserve">https://www.douyin.com/share/user/1578503934317155</t>
    <phoneticPr fontId="1" type="noConversion" alignment="left"/>
  </si>
  <si>
    <t xml:space="preserve">https://www.douyin.com/share/user/725320889282763</t>
    <phoneticPr fontId="1" type="noConversion" alignment="left"/>
  </si>
  <si>
    <t xml:space="preserve">大表哥大测评</t>
    <phoneticPr fontId="1" type="noConversion" alignment="left"/>
  </si>
  <si>
    <t xml:space="preserve">https://www.douyin.com/share/user/103699152975</t>
    <phoneticPr fontId="1" type="noConversion" alignment="left"/>
  </si>
  <si>
    <t xml:space="preserve">https://www.douyin.com/share/user/101350528326</t>
    <phoneticPr fontId="1" type="noConversion" alignment="left"/>
  </si>
  <si>
    <t xml:space="preserve">https://www.douyin.com/share/user/82702441632</t>
    <phoneticPr fontId="1" type="noConversion" alignment="left"/>
  </si>
  <si>
    <t xml:space="preserve">https://www.douyin.com/share/user/64639536588</t>
    <phoneticPr fontId="1" type="noConversion" alignment="left"/>
  </si>
  <si>
    <t xml:space="preserve">熙世美</t>
    <phoneticPr fontId="1" type="noConversion" alignment="left"/>
  </si>
  <si>
    <t xml:space="preserve">https://www.douyin.com/share/user/79982327426</t>
    <phoneticPr fontId="1" type="noConversion" alignment="left"/>
  </si>
  <si>
    <t xml:space="preserve">https://www.douyin.com/share/user/24696569072</t>
    <phoneticPr fontId="1" type="noConversion" alignment="left"/>
  </si>
  <si>
    <t xml:space="preserve">https://www.douyin.com/share/user/59088641557</t>
    <phoneticPr fontId="1" type="noConversion" alignment="left"/>
  </si>
  <si>
    <t xml:space="preserve">https://www.douyin.com/share/user/61565807215</t>
    <phoneticPr fontId="1" type="noConversion" alignment="left"/>
  </si>
  <si>
    <t xml:space="preserve">堆糖舍烘焙，米拉大王</t>
    <phoneticPr fontId="1" type="noConversion" alignment="left"/>
  </si>
  <si>
    <t xml:space="preserve">https://www.douyin.com/share/user/68728901200</t>
    <phoneticPr fontId="1" type="noConversion" alignment="left"/>
  </si>
  <si>
    <t xml:space="preserve">Big胖大测评</t>
    <phoneticPr fontId="1" type="noConversion" alignment="left"/>
  </si>
  <si>
    <t xml:space="preserve">‘97134409572</t>
    <phoneticPr fontId="1" type="noConversion" alignment="left"/>
  </si>
  <si>
    <t xml:space="preserve">https://www.douyin.com/share/user/97134409572</t>
    <phoneticPr fontId="1" type="noConversion" alignment="left"/>
  </si>
  <si>
    <t xml:space="preserve">https://www.douyin.com/share/user/98127489095</t>
    <phoneticPr fontId="1" type="noConversion" alignment="left"/>
  </si>
  <si>
    <t xml:space="preserve">哈尔滨美食堂</t>
    <phoneticPr fontId="1" type="noConversion" alignment="left"/>
  </si>
  <si>
    <t xml:space="preserve">‘93601704487</t>
    <phoneticPr fontId="1" type="noConversion" alignment="left"/>
  </si>
  <si>
    <t xml:space="preserve">https://www.douyin.com/share/user/93601704487</t>
    <phoneticPr fontId="1" type="noConversion" alignment="left"/>
  </si>
  <si>
    <t xml:space="preserve">https://www.douyin.com/share/user/63386481792</t>
    <phoneticPr fontId="1" type="noConversion" alignment="left"/>
  </si>
  <si>
    <t xml:space="preserve">https://www.douyin.com/share/user/95975735130</t>
    <phoneticPr fontId="1" type="noConversion" alignment="left"/>
  </si>
  <si>
    <t xml:space="preserve">https://www.douyin.com/share/user/101906250064</t>
    <phoneticPr fontId="1" type="noConversion" alignment="left"/>
  </si>
  <si>
    <t xml:space="preserve">https://www.douyin.com/share/user/77882054178</t>
    <phoneticPr fontId="1" type="noConversion" alignment="left"/>
  </si>
  <si>
    <t xml:space="preserve">https://www.douyin.com/share/user/94802092952</t>
    <phoneticPr fontId="1" type="noConversion" alignment="left"/>
  </si>
  <si>
    <t xml:space="preserve">‘65274157680</t>
    <phoneticPr fontId="1" type="noConversion" alignment="left"/>
  </si>
  <si>
    <t xml:space="preserve">https://www.douyin.com/share/user/65274157680</t>
    <phoneticPr fontId="1" type="noConversion" alignment="left"/>
  </si>
  <si>
    <t xml:space="preserve">https://www.douyin.com/share/user/94233998063</t>
    <phoneticPr fontId="1" type="noConversion" alignment="left"/>
  </si>
  <si>
    <t xml:space="preserve">https://www.douyin.com/share/user/94870457400</t>
    <phoneticPr fontId="1" type="noConversion" alignment="left"/>
  </si>
  <si>
    <r>
      <rPr>
        <rFont val="Microsoft YaHei"/>
        <sz val="10.0"/>
        <color rgb="FF000000"/>
      </rPr>
      <t xml:space="preserve">毛雪语</t>
    </r>
    <phoneticPr fontId="1" type="noConversion" alignment="left"/>
  </si>
  <si>
    <t xml:space="preserve">https://www.douyin.com/share/user/69610052764</t>
    <phoneticPr fontId="1" type="noConversion" alignment="left"/>
  </si>
  <si>
    <t xml:space="preserve">沈梦辰</t>
    <phoneticPr fontId="1" type="noConversion" alignment="left"/>
  </si>
  <si>
    <t xml:space="preserve">‘58543172558</t>
    <phoneticPr fontId="1" type="noConversion" alignment="left"/>
  </si>
  <si>
    <t xml:space="preserve">https://www.douyin.com/share/user/58543172558</t>
    <phoneticPr fontId="1" type="noConversion" alignment="left"/>
  </si>
  <si>
    <t xml:space="preserve">爱吃爱玩的琛琛</t>
    <phoneticPr fontId="1" type="noConversion" alignment="left"/>
  </si>
  <si>
    <t xml:space="preserve">https://www.douyin.com/share/user/57408395015</t>
    <phoneticPr fontId="1" type="noConversion" alignment="left"/>
  </si>
  <si>
    <t xml:space="preserve">‘79498657145</t>
    <phoneticPr fontId="1" type="noConversion" alignment="left"/>
  </si>
  <si>
    <t xml:space="preserve">https://www.douyin.com/share/user/79498657145</t>
    <phoneticPr fontId="1" type="noConversion" alignment="left"/>
  </si>
  <si>
    <t xml:space="preserve">‘52865887398</t>
    <phoneticPr fontId="1" type="noConversion" alignment="left"/>
  </si>
  <si>
    <t xml:space="preserve">https://www.douyin.com/share/user/52865887398</t>
    <phoneticPr fontId="1" type="noConversion" alignment="left"/>
  </si>
  <si>
    <t xml:space="preserve">https://www.douyin.com/share/user/91761132685</t>
    <phoneticPr fontId="1" type="noConversion" alignment="left"/>
  </si>
  <si>
    <t xml:space="preserve">https://www.douyin.com/share/user/73770279727</t>
    <phoneticPr fontId="1" type="noConversion" alignment="left"/>
  </si>
  <si>
    <t xml:space="preserve">二狗酒馆</t>
    <phoneticPr fontId="1" type="noConversion" alignment="left"/>
  </si>
  <si>
    <t xml:space="preserve">‘58506708631</t>
    <phoneticPr fontId="1" type="noConversion" alignment="left"/>
  </si>
  <si>
    <t xml:space="preserve">https://www.douyin.com/share/user/58506708631</t>
    <phoneticPr fontId="1" type="noConversion" alignment="left"/>
  </si>
  <si>
    <t xml:space="preserve">lucy小可爱</t>
    <phoneticPr fontId="1" type="noConversion" alignment="left"/>
  </si>
  <si>
    <t xml:space="preserve">‘89192260801</t>
    <phoneticPr fontId="1" type="noConversion" alignment="left"/>
  </si>
  <si>
    <t xml:space="preserve">https://www.douyin.com/share/user/89192260801</t>
    <phoneticPr fontId="1" type="noConversion" alignment="left"/>
  </si>
  <si>
    <t xml:space="preserve">海尚居智能家居</t>
    <phoneticPr fontId="1" type="noConversion" alignment="left"/>
  </si>
  <si>
    <t xml:space="preserve">‘98643461753</t>
    <phoneticPr fontId="1" type="noConversion" alignment="left"/>
  </si>
  <si>
    <t xml:space="preserve">https://www.douyin.com/share/user/98643461753</t>
    <phoneticPr fontId="1" type="noConversion" alignment="left"/>
  </si>
  <si>
    <t xml:space="preserve">吃喝济南找团长</t>
    <phoneticPr fontId="1" type="noConversion" alignment="left"/>
  </si>
  <si>
    <t xml:space="preserve">‘88238458236</t>
    <phoneticPr fontId="1" type="noConversion" alignment="left"/>
  </si>
  <si>
    <t xml:space="preserve">https://www.douyin.com/share/user/88238458236</t>
    <phoneticPr fontId="1" type="noConversion" alignment="left"/>
  </si>
  <si>
    <t xml:space="preserve">插花行者·雒南鸢</t>
    <phoneticPr fontId="1" type="noConversion" alignment="left"/>
  </si>
  <si>
    <t xml:space="preserve">‘99107272499</t>
    <phoneticPr fontId="1" type="noConversion" alignment="left"/>
  </si>
  <si>
    <t xml:space="preserve">https://www.douyin.com/share/user/99107272499</t>
    <phoneticPr fontId="1" type="noConversion" alignment="left"/>
  </si>
  <si>
    <t xml:space="preserve">田安蕾</t>
    <phoneticPr fontId="1" type="noConversion" alignment="left"/>
  </si>
  <si>
    <t xml:space="preserve">‘99021097238</t>
    <phoneticPr fontId="1" type="noConversion" alignment="left"/>
  </si>
  <si>
    <t xml:space="preserve">https://www.douyin.com/share/user/99021097238</t>
    <phoneticPr fontId="1" type="noConversion" alignment="left"/>
  </si>
  <si>
    <t xml:space="preserve">海带撩食记</t>
    <phoneticPr fontId="1" type="noConversion" alignment="left"/>
  </si>
  <si>
    <t xml:space="preserve">‘63837682271</t>
    <phoneticPr fontId="1" type="noConversion" alignment="left"/>
  </si>
  <si>
    <t xml:space="preserve">https://www.douyin.com/share/user/63837682271</t>
    <phoneticPr fontId="1" type="noConversion" alignment="left"/>
  </si>
  <si>
    <t xml:space="preserve">法特一家亲</t>
    <phoneticPr fontId="1" type="noConversion" alignment="left"/>
  </si>
  <si>
    <t xml:space="preserve">‘94590305780</t>
    <phoneticPr fontId="1" type="noConversion" alignment="left"/>
  </si>
  <si>
    <t xml:space="preserve">https://www.douyin.com/share/user/94590305780</t>
    <phoneticPr fontId="1" type="noConversion" alignment="left"/>
  </si>
  <si>
    <t xml:space="preserve">https://www.douyin.com/share/user/104280108307</t>
    <phoneticPr fontId="1" type="noConversion" alignment="left"/>
  </si>
  <si>
    <t xml:space="preserve">船媚娘</t>
    <phoneticPr fontId="1" type="noConversion" alignment="left"/>
  </si>
  <si>
    <t xml:space="preserve">https://www.douyin.com/share/user/70489214508</t>
    <phoneticPr fontId="1" type="noConversion" alignment="left"/>
  </si>
  <si>
    <t xml:space="preserve">叫兽吃福州</t>
    <phoneticPr fontId="1" type="noConversion" alignment="left"/>
  </si>
  <si>
    <t xml:space="preserve">懒饭下午茶</t>
    <phoneticPr fontId="1" type="noConversion" alignment="left"/>
  </si>
  <si>
    <t xml:space="preserve">https://www.douyin.com/share/user/98734022895</t>
    <phoneticPr fontId="1" type="noConversion" alignment="left"/>
  </si>
  <si>
    <t xml:space="preserve">全国装修服务</t>
    <phoneticPr fontId="1" type="noConversion" alignment="left"/>
  </si>
  <si>
    <t xml:space="preserve">https://www.douyin.com/share/user/96768142467</t>
    <phoneticPr fontId="1" type="noConversion" alignment="left"/>
  </si>
  <si>
    <t xml:space="preserve">农安一哥装潢工作室</t>
    <phoneticPr fontId="1" type="noConversion" alignment="left"/>
  </si>
  <si>
    <t xml:space="preserve">https://www.douyin.com/share/user/59103550357</t>
    <phoneticPr fontId="1" type="noConversion" alignment="left"/>
  </si>
  <si>
    <t xml:space="preserve">宁波王轩卤味</t>
    <phoneticPr fontId="1" type="noConversion" alignment="left"/>
  </si>
  <si>
    <t xml:space="preserve">https://www.douyin.com/share/user/91560136226</t>
    <phoneticPr fontId="1" type="noConversion" alignment="left"/>
  </si>
  <si>
    <t xml:space="preserve">吃喝玩遍哈尔滨</t>
    <phoneticPr fontId="1" type="noConversion" alignment="left"/>
  </si>
  <si>
    <t xml:space="preserve">https://www.douyin.com/share/user/100112644646</t>
    <phoneticPr fontId="1" type="noConversion" alignment="left"/>
  </si>
  <si>
    <t xml:space="preserve">https://www.douyin.com/share/user/104002499444</t>
    <phoneticPr fontId="1" type="noConversion" alignment="left"/>
  </si>
  <si>
    <t xml:space="preserve">https://www.douyin.com/share/user/103084209089</t>
    <phoneticPr fontId="1" type="noConversion" alignment="left"/>
  </si>
  <si>
    <t xml:space="preserve">https://www.douyin.com/share/user/69895074639</t>
    <phoneticPr fontId="1" type="noConversion" alignment="left"/>
  </si>
  <si>
    <t xml:space="preserve">长春旮旯胡同</t>
    <phoneticPr fontId="1" type="noConversion" alignment="left"/>
  </si>
  <si>
    <t xml:space="preserve">https://www.douyin.com/share/user/73356536361</t>
    <phoneticPr fontId="1" type="noConversion" alignment="left"/>
  </si>
  <si>
    <t xml:space="preserve">小信探上海</t>
    <phoneticPr fontId="1" type="noConversion" alignment="left"/>
  </si>
  <si>
    <t xml:space="preserve">上品美舍原创设计</t>
    <phoneticPr fontId="1" type="noConversion" alignment="left"/>
  </si>
  <si>
    <t xml:space="preserve">https://www.douyin.com/share/user/101801266976</t>
    <phoneticPr fontId="1" type="noConversion" alignment="left"/>
  </si>
  <si>
    <t xml:space="preserve">https://www.douyin.com/share/user/50978651473</t>
    <phoneticPr fontId="1" type="noConversion" alignment="left"/>
  </si>
  <si>
    <t xml:space="preserve">https://www.douyin.com/share/user/63211688378</t>
    <phoneticPr fontId="1" type="noConversion" alignment="left"/>
  </si>
  <si>
    <t xml:space="preserve">密雪微琪</t>
    <phoneticPr fontId="1" type="noConversion" alignment="left"/>
  </si>
  <si>
    <t xml:space="preserve">https://www.douyin.com/share/user/104818275842</t>
    <phoneticPr fontId="1" type="noConversion" alignment="left"/>
  </si>
  <si>
    <t xml:space="preserve">小虎在深圳</t>
    <phoneticPr fontId="1" type="noConversion" alignment="left"/>
  </si>
  <si>
    <t xml:space="preserve">村小宅乡墅设计</t>
    <phoneticPr fontId="1" type="noConversion" alignment="left"/>
  </si>
  <si>
    <t xml:space="preserve">https://www.douyin.com/share/user/97557500173</t>
    <phoneticPr fontId="1" type="noConversion" alignment="left"/>
  </si>
  <si>
    <t xml:space="preserve">麦子烘焙</t>
    <phoneticPr fontId="1" type="noConversion" alignment="left"/>
  </si>
  <si>
    <t xml:space="preserve">https://www.douyin.com/share/user/100862149431</t>
    <phoneticPr fontId="1" type="noConversion" alignment="left"/>
  </si>
  <si>
    <t xml:space="preserve">婷婷是个乖宝宝:smiling_face_with_3_hearts:</t>
    <phoneticPr fontId="1" type="noConversion" alignment="left"/>
  </si>
  <si>
    <t xml:space="preserve">https://www.douyin.com/share/user/80199096661</t>
    <phoneticPr fontId="1" type="noConversion" alignment="left"/>
  </si>
  <si>
    <t xml:space="preserve">英爱韩食</t>
    <phoneticPr fontId="1" type="noConversion" alignment="left"/>
  </si>
  <si>
    <t xml:space="preserve">https://www.douyin.com/share/user/108376894685</t>
    <phoneticPr fontId="1" type="noConversion" alignment="left"/>
  </si>
  <si>
    <t xml:space="preserve">莓莓超爱吃</t>
    <phoneticPr fontId="1" type="noConversion" alignment="left"/>
  </si>
  <si>
    <t xml:space="preserve">https://www.douyin.com/share/user/980362560012844</t>
    <phoneticPr fontId="1" type="noConversion" alignment="left"/>
  </si>
  <si>
    <t xml:space="preserve">学烘焙的米熊</t>
    <phoneticPr fontId="1" type="noConversion" alignment="left"/>
  </si>
  <si>
    <t xml:space="preserve">https://www.douyin.com/share/user/78196648086</t>
    <phoneticPr fontId="1" type="noConversion" alignment="left"/>
  </si>
  <si>
    <t xml:space="preserve">姐妹超甜</t>
    <phoneticPr fontId="1" type="noConversion" alignment="left"/>
  </si>
  <si>
    <t xml:space="preserve">https://www.douyin.com/share/user/23752048668</t>
    <phoneticPr fontId="1" type="noConversion" alignment="left"/>
  </si>
  <si>
    <t xml:space="preserve">妃</t>
    <phoneticPr fontId="1" type="noConversion" alignment="left"/>
  </si>
  <si>
    <t xml:space="preserve">https://www.douyin.com/share/user/81819485589</t>
    <phoneticPr fontId="1" type="noConversion" alignment="left"/>
  </si>
  <si>
    <t xml:space="preserve">halo吴嘻嘻:lemon:</t>
    <phoneticPr fontId="1" type="noConversion" alignment="left"/>
  </si>
  <si>
    <t xml:space="preserve">https://www.douyin.com/share/user/53367678016</t>
    <phoneticPr fontId="1" type="noConversion" alignment="left"/>
  </si>
  <si>
    <t xml:space="preserve">哈哈姐严选</t>
    <phoneticPr fontId="1" type="noConversion" alignment="left"/>
  </si>
  <si>
    <t xml:space="preserve">https://www.douyin.com/share/user/73681434975</t>
    <phoneticPr fontId="1" type="noConversion" alignment="left"/>
  </si>
  <si>
    <t xml:space="preserve">https://www.douyin.com/share/user/60772997002</t>
    <phoneticPr fontId="1" type="noConversion" alignment="left"/>
  </si>
  <si>
    <t xml:space="preserve">好物特别推荐</t>
    <phoneticPr fontId="1" type="noConversion" alignment="left"/>
  </si>
  <si>
    <t xml:space="preserve">https://www.douyin.com/share/user/76291053965</t>
    <phoneticPr fontId="1" type="noConversion" alignment="left"/>
  </si>
  <si>
    <t xml:space="preserve">https://www.douyin.com/share/user/88854531338</t>
    <phoneticPr fontId="1" type="noConversion" alignment="left"/>
  </si>
  <si>
    <t xml:space="preserve">https://www.douyin.com/share/user/69425855091</t>
    <phoneticPr fontId="1" type="noConversion" alignment="left"/>
  </si>
  <si>
    <t xml:space="preserve">临沂探店小分队</t>
    <phoneticPr fontId="1" type="noConversion" alignment="left"/>
  </si>
  <si>
    <t xml:space="preserve">https://www.douyin.com/share/user/59034028631</t>
    <phoneticPr fontId="1" type="noConversion" alignment="left"/>
  </si>
  <si>
    <t xml:space="preserve">https://www.douyin.com/share/user/93510883176</t>
    <phoneticPr fontId="1" type="noConversion" alignment="left"/>
  </si>
  <si>
    <t xml:space="preserve">https://www.douyin.com/share/user/2458120719981639</t>
    <phoneticPr fontId="1" type="noConversion" alignment="left"/>
  </si>
  <si>
    <t xml:space="preserve">https://www.douyin.com/share/user/4502551611</t>
    <phoneticPr fontId="1" type="noConversion" alignment="left"/>
  </si>
  <si>
    <t xml:space="preserve">爱做菜的孙小姐</t>
    <phoneticPr fontId="1" type="noConversion" alignment="left"/>
  </si>
  <si>
    <t xml:space="preserve">‘61260188655</t>
    <phoneticPr fontId="1" type="noConversion" alignment="left"/>
  </si>
  <si>
    <t xml:space="preserve">https://www.douyin.com/share/user/61260188655</t>
    <phoneticPr fontId="1" type="noConversion" alignment="left"/>
  </si>
  <si>
    <t xml:space="preserve">小其哥:fire:宣传分析</t>
    <phoneticPr fontId="1" type="noConversion" alignment="left"/>
  </si>
  <si>
    <t xml:space="preserve">‘102597438590</t>
    <phoneticPr fontId="1" type="noConversion" alignment="left"/>
  </si>
  <si>
    <t xml:space="preserve">https://www.douyin.com/share/user/102597438590</t>
    <phoneticPr fontId="1" type="noConversion" alignment="left"/>
  </si>
  <si>
    <t xml:space="preserve">抖抖淘淘</t>
    <phoneticPr fontId="1" type="noConversion" alignment="left"/>
  </si>
  <si>
    <t xml:space="preserve">‘531791833217800</t>
    <phoneticPr fontId="1" type="noConversion" alignment="left"/>
  </si>
  <si>
    <t xml:space="preserve">https://www.douyin.com/share/user/531791833217800</t>
    <phoneticPr fontId="1" type="noConversion" alignment="left"/>
  </si>
  <si>
    <t xml:space="preserve">巡天者-叶梓颐</t>
    <phoneticPr fontId="1" type="noConversion" alignment="left"/>
  </si>
  <si>
    <t xml:space="preserve">‘92846267053</t>
    <phoneticPr fontId="1" type="noConversion" alignment="left"/>
  </si>
  <si>
    <t xml:space="preserve">https://www.douyin.com/share/user/92846267053</t>
    <phoneticPr fontId="1" type="noConversion" alignment="left"/>
  </si>
  <si>
    <t xml:space="preserve">艾嫂企业店</t>
    <phoneticPr fontId="1" type="noConversion" alignment="left"/>
  </si>
  <si>
    <t xml:space="preserve">‘97043473625</t>
    <phoneticPr fontId="1" type="noConversion" alignment="left"/>
  </si>
  <si>
    <t xml:space="preserve">https://www.douyin.com/share/user/97043473625</t>
    <phoneticPr fontId="1" type="noConversion" alignment="left"/>
  </si>
  <si>
    <t xml:space="preserve">北京麦上食品机械有限公司</t>
    <phoneticPr fontId="1" type="noConversion" alignment="left"/>
  </si>
  <si>
    <t xml:space="preserve">‘101479112928</t>
    <phoneticPr fontId="1" type="noConversion" alignment="left"/>
  </si>
  <si>
    <t xml:space="preserve">https://www.douyin.com/share/user/101479112928</t>
    <phoneticPr fontId="1" type="noConversion" alignment="left"/>
  </si>
  <si>
    <t xml:space="preserve">暖洋洋在天津</t>
    <phoneticPr fontId="1" type="noConversion" alignment="left"/>
  </si>
  <si>
    <t xml:space="preserve">‘66275931730</t>
    <phoneticPr fontId="1" type="noConversion" alignment="left"/>
  </si>
  <si>
    <t xml:space="preserve">https://www.douyin.com/share/user/66275931730</t>
    <phoneticPr fontId="1" type="noConversion" alignment="left"/>
  </si>
  <si>
    <t xml:space="preserve">爱情盒子</t>
    <phoneticPr fontId="1" type="noConversion" alignment="left"/>
  </si>
  <si>
    <t xml:space="preserve">‘1358623236171416</t>
    <phoneticPr fontId="1" type="noConversion" alignment="left"/>
  </si>
  <si>
    <t xml:space="preserve">https://www.douyin.com/share/user/1358623236171416</t>
    <phoneticPr fontId="1" type="noConversion" alignment="left"/>
  </si>
  <si>
    <t xml:space="preserve">湖北印象美食</t>
    <phoneticPr fontId="1" type="noConversion" alignment="left"/>
  </si>
  <si>
    <t xml:space="preserve">‘84550205633</t>
    <phoneticPr fontId="1" type="noConversion" alignment="left"/>
  </si>
  <si>
    <t xml:space="preserve">https://www.douyin.com/share/user/84550205633</t>
    <phoneticPr fontId="1" type="noConversion" alignment="left"/>
  </si>
  <si>
    <t xml:space="preserve">种草少女笔记</t>
    <phoneticPr fontId="1" type="noConversion" alignment="left"/>
  </si>
  <si>
    <t xml:space="preserve">‘111337866937</t>
    <phoneticPr fontId="1" type="noConversion" alignment="left"/>
  </si>
  <si>
    <t xml:space="preserve">https://www.douyin.com/share/user/111337866937</t>
    <phoneticPr fontId="1" type="noConversion" alignment="left"/>
  </si>
  <si>
    <t xml:space="preserve">梁曼凯</t>
    <phoneticPr fontId="1" type="noConversion" alignment="left"/>
  </si>
  <si>
    <t xml:space="preserve">‘87136739141</t>
    <phoneticPr fontId="1" type="noConversion" alignment="left"/>
  </si>
  <si>
    <t xml:space="preserve">https://www.douyin.com/share/user/87136739141</t>
    <phoneticPr fontId="1" type="noConversion" alignment="left"/>
  </si>
  <si>
    <t xml:space="preserve">天津新东方烹饪学校</t>
    <phoneticPr fontId="1" type="noConversion" alignment="left"/>
  </si>
  <si>
    <t xml:space="preserve">‘6457419741</t>
    <phoneticPr fontId="1" type="noConversion" alignment="left"/>
  </si>
  <si>
    <t xml:space="preserve">https://www.douyin.com/share/user/6457419741</t>
    <phoneticPr fontId="1" type="noConversion" alignment="left"/>
  </si>
  <si>
    <t xml:space="preserve">糖糖的小生活</t>
    <phoneticPr fontId="1" type="noConversion" alignment="left"/>
  </si>
  <si>
    <t xml:space="preserve">‘1481776677260024</t>
    <phoneticPr fontId="1" type="noConversion" alignment="left"/>
  </si>
  <si>
    <t xml:space="preserve">https://www.douyin.com/share/user/1481776677260024</t>
    <phoneticPr fontId="1" type="noConversion" alignment="left"/>
  </si>
  <si>
    <t xml:space="preserve">颖妈独家配方</t>
    <phoneticPr fontId="1" type="noConversion" alignment="left"/>
  </si>
  <si>
    <t xml:space="preserve">‘108364994028</t>
    <phoneticPr fontId="1" type="noConversion" alignment="left"/>
  </si>
  <si>
    <t xml:space="preserve">https://www.douyin.com/share/user/108364994028</t>
    <phoneticPr fontId="1" type="noConversion" alignment="left"/>
  </si>
  <si>
    <t xml:space="preserve">锦州新口福烧烤</t>
    <phoneticPr fontId="1" type="noConversion" alignment="left"/>
  </si>
  <si>
    <t xml:space="preserve">‘75136985589</t>
    <phoneticPr fontId="1" type="noConversion" alignment="left"/>
  </si>
  <si>
    <t xml:space="preserve">https://www.douyin.com/share/user/75136985589</t>
    <phoneticPr fontId="1" type="noConversion" alignment="left"/>
  </si>
  <si>
    <t xml:space="preserve">故宫古钟表修复师</t>
    <phoneticPr fontId="1" type="noConversion" alignment="left"/>
  </si>
  <si>
    <t xml:space="preserve">‘100877812094</t>
    <phoneticPr fontId="1" type="noConversion" alignment="left"/>
  </si>
  <si>
    <t xml:space="preserve">https://www.douyin.com/share/user/100877812094</t>
    <phoneticPr fontId="1" type="noConversion" alignment="left"/>
  </si>
  <si>
    <t xml:space="preserve">猫小姐美食美器</t>
    <phoneticPr fontId="1" type="noConversion" alignment="left"/>
  </si>
  <si>
    <t xml:space="preserve">‘60654801996</t>
    <phoneticPr fontId="1" type="noConversion" alignment="left"/>
  </si>
  <si>
    <t xml:space="preserve">https://www.douyin.com/share/user/60654801996</t>
    <phoneticPr fontId="1" type="noConversion" alignment="left"/>
  </si>
  <si>
    <t xml:space="preserve">南通铭鲜食品卤菜培训有限公司</t>
    <phoneticPr fontId="1" type="noConversion" alignment="left"/>
  </si>
  <si>
    <t xml:space="preserve">‘103872400125</t>
    <phoneticPr fontId="1" type="noConversion" alignment="left"/>
  </si>
  <si>
    <t xml:space="preserve">https://www.douyin.com/share/user/103872400125</t>
    <phoneticPr fontId="1" type="noConversion" alignment="left"/>
  </si>
  <si>
    <t xml:space="preserve">紫婷美食</t>
    <phoneticPr fontId="1" type="noConversion" alignment="left"/>
  </si>
  <si>
    <t xml:space="preserve">‘94141521663</t>
    <phoneticPr fontId="1" type="noConversion" alignment="left"/>
  </si>
  <si>
    <t xml:space="preserve">https://www.douyin.com/share/user/94141521663</t>
    <phoneticPr fontId="1" type="noConversion" alignment="left"/>
  </si>
  <si>
    <t xml:space="preserve">阿宝吃什么</t>
    <phoneticPr fontId="1" type="noConversion" alignment="left"/>
  </si>
  <si>
    <t xml:space="preserve">‘77993137652</t>
    <phoneticPr fontId="1" type="noConversion" alignment="left"/>
  </si>
  <si>
    <t xml:space="preserve">https://www.douyin.com/share/user/77993137652</t>
    <phoneticPr fontId="1" type="noConversion" alignment="left"/>
  </si>
  <si>
    <t xml:space="preserve">这很凉爽</t>
    <phoneticPr fontId="1" type="noConversion" alignment="left"/>
  </si>
  <si>
    <t xml:space="preserve">‘88284365730</t>
    <phoneticPr fontId="1" type="noConversion" alignment="left"/>
  </si>
  <si>
    <t xml:space="preserve">https://www.douyin.com/share/user/88284365730</t>
    <phoneticPr fontId="1" type="noConversion" alignment="left"/>
  </si>
  <si>
    <t xml:space="preserve">新疆蚂蚁窝装饰设计</t>
    <phoneticPr fontId="1" type="noConversion" alignment="left"/>
  </si>
  <si>
    <t xml:space="preserve">‘85535211137</t>
    <phoneticPr fontId="1" type="noConversion" alignment="left"/>
  </si>
  <si>
    <t xml:space="preserve">https://www.douyin.com/share/user/85535211137</t>
    <phoneticPr fontId="1" type="noConversion" alignment="left"/>
  </si>
  <si>
    <t xml:space="preserve">老板娘的减肥课堂（张张）</t>
    <phoneticPr fontId="1" type="noConversion" alignment="left"/>
  </si>
  <si>
    <t xml:space="preserve">‘70108682181</t>
    <phoneticPr fontId="1" type="noConversion" alignment="left"/>
  </si>
  <si>
    <t xml:space="preserve">https://www.douyin.com/share/user/70108682181</t>
    <phoneticPr fontId="1" type="noConversion" alignment="left"/>
  </si>
  <si>
    <t xml:space="preserve">衡水东尚小吃店</t>
    <phoneticPr fontId="1" type="noConversion" alignment="left"/>
  </si>
  <si>
    <t xml:space="preserve">‘78668619560</t>
    <phoneticPr fontId="1" type="noConversion" alignment="left"/>
  </si>
  <si>
    <t xml:space="preserve">https://www.douyin.com/share/user/78668619560</t>
    <phoneticPr fontId="1" type="noConversion" alignment="left"/>
  </si>
  <si>
    <t xml:space="preserve">南京倾城拾光烘焙</t>
    <phoneticPr fontId="1" type="noConversion" alignment="left"/>
  </si>
  <si>
    <t xml:space="preserve">‘101430273395</t>
    <phoneticPr fontId="1" type="noConversion" alignment="left"/>
  </si>
  <si>
    <t xml:space="preserve">https://www.douyin.com/share/user/101430273395</t>
    <phoneticPr fontId="1" type="noConversion" alignment="left"/>
  </si>
  <si>
    <t xml:space="preserve">82岁的小卡</t>
    <phoneticPr fontId="1" type="noConversion" alignment="left"/>
  </si>
  <si>
    <t xml:space="preserve">‘60740759157</t>
    <phoneticPr fontId="1" type="noConversion" alignment="left"/>
  </si>
  <si>
    <t xml:space="preserve">https://www.douyin.com/share/user/60740759157</t>
    <phoneticPr fontId="1" type="noConversion" alignment="left"/>
  </si>
  <si>
    <t xml:space="preserve">鹿哥逛吃厦门</t>
    <phoneticPr fontId="1" type="noConversion" alignment="left"/>
  </si>
  <si>
    <t xml:space="preserve">‘108142397310</t>
    <phoneticPr fontId="1" type="noConversion" alignment="left"/>
  </si>
  <si>
    <t xml:space="preserve">https://www.douyin.com/share/user/108142397310</t>
    <phoneticPr fontId="1" type="noConversion" alignment="left"/>
  </si>
  <si>
    <t xml:space="preserve">潮玩江门</t>
    <phoneticPr fontId="1" type="noConversion" alignment="left"/>
  </si>
  <si>
    <t xml:space="preserve">‘102424581847</t>
    <phoneticPr fontId="1" type="noConversion" alignment="left"/>
  </si>
  <si>
    <t xml:space="preserve">https://www.douyin.com/share/user/102424581847</t>
    <phoneticPr fontId="1" type="noConversion" alignment="left"/>
  </si>
  <si>
    <t xml:space="preserve">临沂美食频道</t>
    <phoneticPr fontId="1" type="noConversion" alignment="left"/>
  </si>
  <si>
    <t xml:space="preserve">‘92812687552</t>
    <phoneticPr fontId="1" type="noConversion" alignment="left"/>
  </si>
  <si>
    <t xml:space="preserve">https://www.douyin.com/share/user/92812687552</t>
    <phoneticPr fontId="1" type="noConversion" alignment="left"/>
  </si>
  <si>
    <t xml:space="preserve">阿Q在重庆</t>
    <phoneticPr fontId="1" type="noConversion" alignment="left"/>
  </si>
  <si>
    <t xml:space="preserve">‘96585752399</t>
    <phoneticPr fontId="1" type="noConversion" alignment="left"/>
  </si>
  <si>
    <t xml:space="preserve">https://www.douyin.com/share/user/96585752399</t>
    <phoneticPr fontId="1" type="noConversion" alignment="left"/>
  </si>
  <si>
    <t xml:space="preserve">宁国英红-百货商行</t>
    <phoneticPr fontId="1" type="noConversion" alignment="left"/>
  </si>
  <si>
    <t xml:space="preserve">‘100612554384</t>
    <phoneticPr fontId="1" type="noConversion" alignment="left"/>
  </si>
  <si>
    <t xml:space="preserve">https://www.douyin.com/share/user/100612554384</t>
    <phoneticPr fontId="1" type="noConversion" alignment="left"/>
  </si>
  <si>
    <t xml:space="preserve">石之鸿石材护理</t>
    <phoneticPr fontId="1" type="noConversion" alignment="left"/>
  </si>
  <si>
    <t xml:space="preserve">‘106882558431</t>
    <phoneticPr fontId="1" type="noConversion" alignment="left"/>
  </si>
  <si>
    <t xml:space="preserve">https://www.douyin.com/share/user/106882558431</t>
    <phoneticPr fontId="1" type="noConversion" alignment="left"/>
  </si>
  <si>
    <t xml:space="preserve">迷你四驱车•东哥</t>
    <phoneticPr fontId="1" type="noConversion" alignment="left"/>
  </si>
  <si>
    <t xml:space="preserve">‘74447498669</t>
    <phoneticPr fontId="1" type="noConversion" alignment="left"/>
  </si>
  <si>
    <t xml:space="preserve">https://www.douyin.com/share/user/74447498669</t>
    <phoneticPr fontId="1" type="noConversion" alignment="left"/>
  </si>
  <si>
    <t xml:space="preserve">沛县花熏园艺店</t>
    <phoneticPr fontId="1" type="noConversion" alignment="left"/>
  </si>
  <si>
    <t xml:space="preserve">‘106020503332</t>
    <phoneticPr fontId="1" type="noConversion" alignment="left"/>
  </si>
  <si>
    <t xml:space="preserve">https://www.douyin.com/share/user/106020503332</t>
    <phoneticPr fontId="1" type="noConversion" alignment="left"/>
  </si>
  <si>
    <t xml:space="preserve">可爱团子·卡通包</t>
    <phoneticPr fontId="1" type="noConversion" alignment="left"/>
  </si>
  <si>
    <t xml:space="preserve">‘104923782560</t>
    <phoneticPr fontId="1" type="noConversion" alignment="left"/>
  </si>
  <si>
    <t xml:space="preserve">https://www.douyin.com/share/user/104923782560</t>
    <phoneticPr fontId="1" type="noConversion" alignment="left"/>
  </si>
  <si>
    <t xml:space="preserve">暖男【竹山老表】冲刺二十万粉</t>
    <phoneticPr fontId="1" type="noConversion" alignment="left"/>
  </si>
  <si>
    <t xml:space="preserve">‘72215892845</t>
    <phoneticPr fontId="1" type="noConversion" alignment="left"/>
  </si>
  <si>
    <t xml:space="preserve">https://www.douyin.com/share/user/72215892845</t>
    <phoneticPr fontId="1" type="noConversion" alignment="left"/>
  </si>
  <si>
    <t xml:space="preserve">广州值得吃</t>
    <phoneticPr fontId="1" type="noConversion" alignment="left"/>
  </si>
  <si>
    <t xml:space="preserve">‘101054523028</t>
    <phoneticPr fontId="1" type="noConversion" alignment="left"/>
  </si>
  <si>
    <t xml:space="preserve">https://www.douyin.com/share/user/101054523028</t>
    <phoneticPr fontId="1" type="noConversion" alignment="left"/>
  </si>
  <si>
    <t xml:space="preserve">匠心早星餐饮</t>
    <phoneticPr fontId="1" type="noConversion" alignment="left"/>
  </si>
  <si>
    <t xml:space="preserve">‘109133800920</t>
    <phoneticPr fontId="1" type="noConversion" alignment="left"/>
  </si>
  <si>
    <t xml:space="preserve">https://www.douyin.com/share/user/109133800920</t>
    <phoneticPr fontId="1" type="noConversion" alignment="left"/>
  </si>
  <si>
    <t xml:space="preserve">张傲阳</t>
    <phoneticPr fontId="1" type="noConversion" alignment="left"/>
  </si>
  <si>
    <t xml:space="preserve">‘93484055446</t>
    <phoneticPr fontId="1" type="noConversion" alignment="left"/>
  </si>
  <si>
    <t xml:space="preserve">https://www.douyin.com/share/user/93484055446</t>
    <phoneticPr fontId="1" type="noConversion" alignment="left"/>
  </si>
  <si>
    <t xml:space="preserve">太阳の文案小屋</t>
    <phoneticPr fontId="1" type="noConversion" alignment="left"/>
  </si>
  <si>
    <t xml:space="preserve">‘87864141921</t>
    <phoneticPr fontId="1" type="noConversion" alignment="left"/>
  </si>
  <si>
    <t xml:space="preserve">https://www.douyin.com/share/user/87864141921</t>
    <phoneticPr fontId="1" type="noConversion" alignment="left"/>
  </si>
  <si>
    <t xml:space="preserve">包子哥带你吃四平</t>
    <phoneticPr fontId="1" type="noConversion" alignment="left"/>
  </si>
  <si>
    <t xml:space="preserve">‘11473164496</t>
    <phoneticPr fontId="1" type="noConversion" alignment="left"/>
  </si>
  <si>
    <t xml:space="preserve">https://www.douyin.com/share/user/11473164496</t>
    <phoneticPr fontId="1" type="noConversion" alignment="left"/>
  </si>
  <si>
    <t xml:space="preserve">烟台攻略</t>
    <phoneticPr fontId="1" type="noConversion" alignment="left"/>
  </si>
  <si>
    <t xml:space="preserve">‘83799297559</t>
    <phoneticPr fontId="1" type="noConversion" alignment="left"/>
  </si>
  <si>
    <t xml:space="preserve">https://www.douyin.com/share/user/83799297559</t>
    <phoneticPr fontId="1" type="noConversion" alignment="left"/>
  </si>
  <si>
    <t xml:space="preserve">新疆中宝玉石鉴定</t>
    <phoneticPr fontId="1" type="noConversion" alignment="left"/>
  </si>
  <si>
    <t xml:space="preserve">‘99918449612</t>
    <phoneticPr fontId="1" type="noConversion" alignment="left"/>
  </si>
  <si>
    <t xml:space="preserve">https://www.douyin.com/share/user/99918449612</t>
    <phoneticPr fontId="1" type="noConversion" alignment="left"/>
  </si>
  <si>
    <t xml:space="preserve">呼市味道</t>
    <phoneticPr fontId="1" type="noConversion" alignment="left"/>
  </si>
  <si>
    <t xml:space="preserve">‘86968034914</t>
    <phoneticPr fontId="1" type="noConversion" alignment="left"/>
  </si>
  <si>
    <t xml:space="preserve">https://www.douyin.com/share/user/86968034914</t>
    <phoneticPr fontId="1" type="noConversion" alignment="left"/>
  </si>
  <si>
    <t xml:space="preserve">郑州蓝帆房产小乔</t>
    <phoneticPr fontId="1" type="noConversion" alignment="left"/>
  </si>
  <si>
    <t xml:space="preserve">‘109237346458</t>
    <phoneticPr fontId="1" type="noConversion" alignment="left"/>
  </si>
  <si>
    <t xml:space="preserve">https://www.douyin.com/share/user/109237346458</t>
    <phoneticPr fontId="1" type="noConversion" alignment="left"/>
  </si>
  <si>
    <t xml:space="preserve">小龙教做菜</t>
    <phoneticPr fontId="1" type="noConversion" alignment="left"/>
  </si>
  <si>
    <t xml:space="preserve">‘3883120581418167</t>
    <phoneticPr fontId="1" type="noConversion" alignment="left"/>
  </si>
  <si>
    <t xml:space="preserve">https://www.douyin.com/share/user/3883120581418167</t>
    <phoneticPr fontId="1" type="noConversion" alignment="left"/>
  </si>
  <si>
    <t xml:space="preserve">雾造餐饮管理</t>
    <phoneticPr fontId="1" type="noConversion" alignment="left"/>
  </si>
  <si>
    <t xml:space="preserve">‘259127793163389</t>
    <phoneticPr fontId="1" type="noConversion" alignment="left"/>
  </si>
  <si>
    <t xml:space="preserve">https://www.douyin.com/share/user/259127793163389</t>
    <phoneticPr fontId="1" type="noConversion" alignment="left"/>
  </si>
  <si>
    <t xml:space="preserve">二姐姐卤味</t>
    <phoneticPr fontId="1" type="noConversion" alignment="left"/>
  </si>
  <si>
    <t xml:space="preserve">‘2317414940028109</t>
    <phoneticPr fontId="1" type="noConversion" alignment="left"/>
  </si>
  <si>
    <t xml:space="preserve">https://www.douyin.com/share/user/2317414940028109</t>
    <phoneticPr fontId="1" type="noConversion" alignment="left"/>
  </si>
  <si>
    <t xml:space="preserve">‘4481238929779959</t>
    <phoneticPr fontId="1" type="noConversion" alignment="left"/>
  </si>
  <si>
    <t xml:space="preserve">安琪带你吃海鲜</t>
    <phoneticPr fontId="1" type="noConversion" alignment="left"/>
  </si>
  <si>
    <t xml:space="preserve">‘60353155552</t>
    <phoneticPr fontId="1" type="noConversion" alignment="left"/>
  </si>
  <si>
    <t xml:space="preserve">https://www.douyin.com/share/user/60353155552</t>
    <phoneticPr fontId="1" type="noConversion" alignment="left"/>
  </si>
  <si>
    <t xml:space="preserve">百草柠檬:lemon:</t>
    <phoneticPr fontId="1" type="noConversion" alignment="left"/>
  </si>
  <si>
    <t xml:space="preserve">‘3496092966335276</t>
    <phoneticPr fontId="1" type="noConversion" alignment="left"/>
  </si>
  <si>
    <t xml:space="preserve">https://www.douyin.com/share/user/3496092966335276</t>
    <phoneticPr fontId="1" type="noConversion" alignment="left"/>
  </si>
  <si>
    <t xml:space="preserve">舌尖上的佛山</t>
    <phoneticPr fontId="1" type="noConversion" alignment="left"/>
  </si>
  <si>
    <t xml:space="preserve">‘1138691069192075</t>
    <phoneticPr fontId="1" type="noConversion" alignment="left"/>
  </si>
  <si>
    <t xml:space="preserve">https://www.douyin.com/share/user/1138691069192075</t>
    <phoneticPr fontId="1" type="noConversion" alignment="left"/>
  </si>
  <si>
    <t xml:space="preserve">婉豫·食聊</t>
    <phoneticPr fontId="1" type="noConversion" alignment="left"/>
  </si>
  <si>
    <t xml:space="preserve">‘92982159139</t>
    <phoneticPr fontId="1" type="noConversion" alignment="left"/>
  </si>
  <si>
    <t xml:space="preserve">https://www.douyin.com/share/user/92982159139</t>
    <phoneticPr fontId="1" type="noConversion" alignment="left"/>
  </si>
  <si>
    <t xml:space="preserve">一一baby</t>
    <phoneticPr fontId="1" type="noConversion" alignment="left"/>
  </si>
  <si>
    <t xml:space="preserve">‘2924354314704254</t>
    <phoneticPr fontId="1" type="noConversion" alignment="left"/>
  </si>
  <si>
    <t xml:space="preserve">https://www.douyin.com/share/user/2924354314704254</t>
    <phoneticPr fontId="1" type="noConversion" alignment="left"/>
  </si>
  <si>
    <t xml:space="preserve">做你的小太阳</t>
    <phoneticPr fontId="1" type="noConversion" alignment="left"/>
  </si>
  <si>
    <t xml:space="preserve">‘3672008669804589</t>
    <phoneticPr fontId="1" type="noConversion" alignment="left"/>
  </si>
  <si>
    <t xml:space="preserve">https://www.douyin.com/share/user/3672008669804589</t>
    <phoneticPr fontId="1" type="noConversion" alignment="left"/>
  </si>
  <si>
    <t xml:space="preserve">泰国:Thailand:郭郭Rising</t>
    <phoneticPr fontId="1" type="noConversion" alignment="left"/>
  </si>
  <si>
    <t xml:space="preserve">https://www.douyin.com/share/user/95156687886</t>
    <phoneticPr fontId="1" type="noConversion" alignment="left"/>
  </si>
  <si>
    <t xml:space="preserve">https://www.douyin.com/share/user/2299824566189559</t>
    <phoneticPr fontId="1" type="noConversion" alignment="left"/>
  </si>
  <si>
    <t xml:space="preserve">格式化:heavy_check_mark:小逗号</t>
    <phoneticPr fontId="1" type="noConversion" alignment="left"/>
  </si>
  <si>
    <t xml:space="preserve">https://www.douyin.com/share/user/61718821865</t>
    <phoneticPr fontId="1" type="noConversion" alignment="left"/>
  </si>
  <si>
    <t xml:space="preserve">https://www.douyin.com/share/user/97894157017</t>
    <phoneticPr fontId="1" type="noConversion" alignment="left"/>
  </si>
  <si>
    <t xml:space="preserve">https://www.douyin.com/share/user/4472444156918444</t>
    <phoneticPr fontId="1" type="noConversion" alignment="left"/>
  </si>
  <si>
    <t xml:space="preserve">墅牛网建筑设计</t>
    <phoneticPr fontId="1" type="noConversion" alignment="left"/>
  </si>
  <si>
    <t xml:space="preserve">‘2686814434625315</t>
    <phoneticPr fontId="1" type="noConversion" alignment="left"/>
  </si>
  <si>
    <t xml:space="preserve">https://www.douyin.com/share/user/2686814434625315</t>
    <phoneticPr fontId="1" type="noConversion" alignment="left"/>
  </si>
  <si>
    <t xml:space="preserve">https://www.douyin.com/share/user/83538317397</t>
    <phoneticPr fontId="1" type="noConversion" alignment="left"/>
  </si>
  <si>
    <t xml:space="preserve">https://www.douyin.com/share/user/4041410947849143</t>
    <phoneticPr fontId="1" type="noConversion" alignment="left"/>
  </si>
  <si>
    <t xml:space="preserve">https://www.douyin.com/share/user/2739595646874152</t>
    <phoneticPr fontId="1" type="noConversion" alignment="left"/>
  </si>
  <si>
    <t xml:space="preserve">https://www.douyin.com/share/user/2862739114691172</t>
    <phoneticPr fontId="1" type="noConversion" alignment="left"/>
  </si>
  <si>
    <t xml:space="preserve">https://www.douyin.com/share/user/74753331747</t>
    <phoneticPr fontId="1" type="noConversion" alignment="left"/>
  </si>
  <si>
    <t xml:space="preserve">https://www.douyin.com/share/user/3795127803576695</t>
    <phoneticPr fontId="1" type="noConversion" alignment="left"/>
  </si>
  <si>
    <t xml:space="preserve">https://www.douyin.com/share/user/106178158048</t>
    <phoneticPr fontId="1" type="noConversion" alignment="left"/>
  </si>
  <si>
    <t xml:space="preserve">声控减压</t>
    <phoneticPr fontId="1" type="noConversion" alignment="left"/>
  </si>
  <si>
    <t xml:space="preserve">‘734062388453420</t>
    <phoneticPr fontId="1" type="noConversion" alignment="left"/>
  </si>
  <si>
    <t xml:space="preserve">https://www.douyin.com/share/user/734062388453420</t>
    <phoneticPr fontId="1" type="noConversion" alignment="left"/>
  </si>
  <si>
    <t xml:space="preserve">https://www.douyin.com/share/user/62180197060</t>
    <phoneticPr fontId="1" type="noConversion" alignment="left"/>
  </si>
  <si>
    <t xml:space="preserve">https://www.douyin.com/share/user/4296547692449661</t>
    <phoneticPr fontId="1" type="noConversion" alignment="left"/>
  </si>
  <si>
    <t xml:space="preserve">https://www.douyin.com/share/user/94268589095</t>
    <phoneticPr fontId="1" type="noConversion" alignment="left"/>
  </si>
  <si>
    <t xml:space="preserve">如奕小学学习资料整理</t>
    <phoneticPr fontId="1" type="noConversion" alignment="left"/>
  </si>
  <si>
    <t xml:space="preserve">https://www.douyin.com/share/user/1719250868241976</t>
    <phoneticPr fontId="1" type="noConversion" alignment="left"/>
  </si>
  <si>
    <t xml:space="preserve">https://www.douyin.com/share/user/104690414241</t>
    <phoneticPr fontId="1" type="noConversion" alignment="left"/>
  </si>
  <si>
    <t xml:space="preserve">建房董先生</t>
    <phoneticPr fontId="1" type="noConversion" alignment="left"/>
  </si>
  <si>
    <t xml:space="preserve">https://www.douyin.com/share/user/1807214648765357</t>
    <phoneticPr fontId="1" type="noConversion" alignment="left"/>
  </si>
  <si>
    <t xml:space="preserve">https://www.douyin.com/share/user/62976550735</t>
    <phoneticPr fontId="1" type="noConversion" alignment="left"/>
  </si>
  <si>
    <t xml:space="preserve">https://www.douyin.com/share/user/75021989520</t>
    <phoneticPr fontId="1" type="noConversion" alignment="left"/>
  </si>
  <si>
    <t xml:space="preserve">哈喽婷婷海鲜</t>
    <phoneticPr fontId="1" type="noConversion" alignment="left"/>
  </si>
  <si>
    <t xml:space="preserve">https://www.douyin.com/share/user/62792811929</t>
    <phoneticPr fontId="1" type="noConversion" alignment="left"/>
  </si>
  <si>
    <t xml:space="preserve">https://www.douyin.com/share/user/3944678510049691</t>
    <phoneticPr fontId="1" type="noConversion" alignment="left"/>
  </si>
  <si>
    <t xml:space="preserve">https://www.douyin.com/share/user/68688592159</t>
    <phoneticPr fontId="1" type="noConversion" alignment="left"/>
  </si>
  <si>
    <t xml:space="preserve">https://www.douyin.com/share/user/59897786374</t>
    <phoneticPr fontId="1" type="noConversion" alignment="left"/>
  </si>
  <si>
    <t xml:space="preserve">https://www.douyin.com/share/user/104310579933</t>
    <phoneticPr fontId="1" type="noConversion" alignment="left"/>
  </si>
  <si>
    <t xml:space="preserve">https://www.douyin.com/share/user/65941323911</t>
    <phoneticPr fontId="1" type="noConversion" alignment="left"/>
  </si>
  <si>
    <t xml:space="preserve">https://www.douyin.com/share/user/96549512594</t>
    <phoneticPr fontId="1" type="noConversion" alignment="left"/>
  </si>
  <si>
    <t xml:space="preserve">‘58375445643</t>
    <phoneticPr fontId="1" type="noConversion" alignment="left"/>
  </si>
  <si>
    <t xml:space="preserve">https://www.douyin.com/share/user/58375445643</t>
    <phoneticPr fontId="1" type="noConversion" alignment="left"/>
  </si>
  <si>
    <t xml:space="preserve">杭州久福无醛装饰</t>
    <phoneticPr fontId="1" type="noConversion" alignment="left"/>
  </si>
  <si>
    <t xml:space="preserve">https://www.douyin.com/share/user/100362798168</t>
    <phoneticPr fontId="1" type="noConversion" alignment="left"/>
  </si>
  <si>
    <t xml:space="preserve">https://www.douyin.com/share/user/2977103266723614</t>
    <phoneticPr fontId="1" type="noConversion" alignment="left"/>
  </si>
  <si>
    <t xml:space="preserve">蒋哈哈卡通包</t>
    <phoneticPr fontId="1" type="noConversion" alignment="left"/>
  </si>
  <si>
    <t xml:space="preserve">https://www.douyin.com/share/user/93426744621</t>
    <phoneticPr fontId="1" type="noConversion" alignment="left"/>
  </si>
  <si>
    <t xml:space="preserve">https://www.douyin.com/share/user/80818903080</t>
    <phoneticPr fontId="1" type="noConversion" alignment="left"/>
  </si>
  <si>
    <t xml:space="preserve">https://www.douyin.com/share/user/531784056441371</t>
    <phoneticPr fontId="1" type="noConversion" alignment="left"/>
  </si>
  <si>
    <t xml:space="preserve">https://www.douyin.com/share/user/12677869646</t>
    <phoneticPr fontId="1" type="noConversion" alignment="left"/>
  </si>
  <si>
    <t xml:space="preserve">好物精选</t>
    <phoneticPr fontId="1" type="noConversion" alignment="left"/>
  </si>
  <si>
    <t xml:space="preserve">https://www.douyin.com/share/user/76128152061</t>
    <phoneticPr fontId="1" type="noConversion" alignment="left"/>
  </si>
  <si>
    <t xml:space="preserve">https://www.douyin.com/share/user/110261698313</t>
    <phoneticPr fontId="1" type="noConversion" alignment="left"/>
  </si>
  <si>
    <t xml:space="preserve">https://www.douyin.com/share/user/65349650639</t>
    <phoneticPr fontId="1" type="noConversion" alignment="left"/>
  </si>
  <si>
    <t xml:space="preserve">https://www.douyin.com/share/user/95294634831</t>
    <phoneticPr fontId="1" type="noConversion" alignment="left"/>
  </si>
  <si>
    <t xml:space="preserve">https://www.douyin.com/share/user/4173378008656923</t>
    <phoneticPr fontId="1" type="noConversion" alignment="left"/>
  </si>
  <si>
    <t xml:space="preserve">https://www.douyin.com/share/user/111577583365</t>
    <phoneticPr fontId="1" type="noConversion" alignment="left"/>
  </si>
  <si>
    <t xml:space="preserve">https://www.douyin.com/share/user/111614483905</t>
    <phoneticPr fontId="1" type="noConversion" alignment="left"/>
  </si>
  <si>
    <t xml:space="preserve">https://www.douyin.com/share/user/51892015597</t>
    <phoneticPr fontId="1" type="noConversion" alignment="left"/>
  </si>
  <si>
    <t xml:space="preserve">https://www.douyin.com/share/user/320682526524887</t>
    <phoneticPr fontId="1" type="noConversion" alignment="left"/>
  </si>
  <si>
    <t xml:space="preserve">https://www.douyin.com/share/user/4314118568548115</t>
    <phoneticPr fontId="1" type="noConversion" alignment="left"/>
  </si>
  <si>
    <t xml:space="preserve">https://www.douyin.com/share/user/4138186969985998</t>
    <phoneticPr fontId="1" type="noConversion" alignment="left"/>
  </si>
  <si>
    <t xml:space="preserve">匠墅居</t>
    <phoneticPr fontId="1" type="noConversion" alignment="left"/>
  </si>
  <si>
    <t xml:space="preserve">https://www.douyin.com/share/user/106716624331</t>
    <phoneticPr fontId="1" type="noConversion" alignment="left"/>
  </si>
  <si>
    <t xml:space="preserve">疯狂掌门人重庆特色小面</t>
    <phoneticPr fontId="1" type="noConversion" alignment="left"/>
  </si>
  <si>
    <t xml:space="preserve">https://www.douyin.com/share/user/75495319851</t>
    <phoneticPr fontId="1" type="noConversion" alignment="left"/>
  </si>
  <si>
    <t xml:space="preserve">https://www.douyin.com/share/user/105023927100</t>
    <phoneticPr fontId="1" type="noConversion" alignment="left"/>
  </si>
  <si>
    <t xml:space="preserve">江苏欧冠装饰设计总部</t>
    <phoneticPr fontId="1" type="noConversion" alignment="left"/>
  </si>
  <si>
    <t xml:space="preserve">https://www.douyin.com/share/user/96205724479</t>
    <phoneticPr fontId="1" type="noConversion" alignment="left"/>
  </si>
  <si>
    <t xml:space="preserve">食霸餐饮管理·</t>
    <phoneticPr fontId="1" type="noConversion" alignment="left"/>
  </si>
  <si>
    <t xml:space="preserve">https://www.douyin.com/share/user/105628063590</t>
    <phoneticPr fontId="1" type="noConversion" alignment="left"/>
  </si>
  <si>
    <t xml:space="preserve">南昌贵厨餐饮管理</t>
    <phoneticPr fontId="1" type="noConversion" alignment="left"/>
  </si>
  <si>
    <t xml:space="preserve">https://www.douyin.com/share/user/106216822069</t>
    <phoneticPr fontId="1" type="noConversion" alignment="left"/>
  </si>
  <si>
    <t xml:space="preserve">https://www.douyin.com/share/user/88367973776</t>
    <phoneticPr fontId="1" type="noConversion" alignment="left"/>
  </si>
  <si>
    <t xml:space="preserve">https://www.douyin.com/share/user/108452825950</t>
    <phoneticPr fontId="1" type="noConversion" alignment="left"/>
  </si>
  <si>
    <t xml:space="preserve">https://www.douyin.com/share/user/95669836920</t>
    <phoneticPr fontId="1" type="noConversion" alignment="left"/>
  </si>
  <si>
    <t xml:space="preserve">沈阳志藤披萨</t>
    <phoneticPr fontId="1" type="noConversion" alignment="left"/>
  </si>
  <si>
    <t xml:space="preserve">https://www.douyin.com/share/user/54644960060</t>
    <phoneticPr fontId="1" type="noConversion" alignment="left"/>
  </si>
  <si>
    <t xml:space="preserve">加油！老头儿</t>
    <phoneticPr fontId="1" type="noConversion" alignment="left"/>
  </si>
  <si>
    <t xml:space="preserve">https://www.douyin.com/share/user/71540730550</t>
    <phoneticPr fontId="1" type="noConversion" alignment="left"/>
  </si>
  <si>
    <t xml:space="preserve">https://www.douyin.com/share/user/55499420251</t>
    <phoneticPr fontId="1" type="noConversion" alignment="left"/>
  </si>
  <si>
    <t xml:space="preserve">彭小姐呀</t>
    <phoneticPr fontId="1" type="noConversion" alignment="left"/>
  </si>
  <si>
    <t xml:space="preserve">https://www.douyin.com/share/user/85092059598</t>
    <phoneticPr fontId="1" type="noConversion" alignment="left"/>
  </si>
  <si>
    <t xml:space="preserve">凉菜宝哥、经验分享</t>
    <phoneticPr fontId="1" type="noConversion" alignment="left"/>
  </si>
  <si>
    <t xml:space="preserve">https://www.douyin.com/share/user/85794688642</t>
    <phoneticPr fontId="1" type="noConversion" alignment="left"/>
  </si>
  <si>
    <t xml:space="preserve">好物道</t>
    <phoneticPr fontId="1" type="noConversion" alignment="left"/>
  </si>
  <si>
    <t xml:space="preserve">https://www.douyin.com/share/user/12198826242</t>
    <phoneticPr fontId="1" type="noConversion" alignment="left"/>
  </si>
  <si>
    <t xml:space="preserve">苍狼白鹿YG顺道嘉美食店</t>
    <phoneticPr fontId="1" type="noConversion" alignment="left"/>
  </si>
  <si>
    <t xml:space="preserve">https://www.douyin.com/share/user/107893442651</t>
    <phoneticPr fontId="1" type="noConversion" alignment="left"/>
  </si>
  <si>
    <t xml:space="preserve">https://www.douyin.com/share/user/95732759024</t>
    <phoneticPr fontId="1" type="noConversion" alignment="left"/>
  </si>
  <si>
    <t xml:space="preserve">东营华浔品味装饰</t>
    <phoneticPr fontId="1" type="noConversion" alignment="left"/>
  </si>
  <si>
    <t xml:space="preserve">https://www.douyin.com/share/user/109972049349</t>
    <phoneticPr fontId="1" type="noConversion" alignment="left"/>
  </si>
  <si>
    <t xml:space="preserve">https://www.douyin.com/share/user/110279885590</t>
    <phoneticPr fontId="1" type="noConversion" alignment="left"/>
  </si>
  <si>
    <t xml:space="preserve">https://www.douyin.com/share/user/99352364705</t>
    <phoneticPr fontId="1" type="noConversion" alignment="left"/>
  </si>
  <si>
    <t xml:space="preserve">https://www.douyin.com/share/user/63713885005</t>
    <phoneticPr fontId="1" type="noConversion" alignment="left"/>
  </si>
  <si>
    <t xml:space="preserve">若梦副食贸易商行</t>
    <phoneticPr fontId="1" type="noConversion" alignment="left"/>
  </si>
  <si>
    <t xml:space="preserve">https://www.douyin.com/share/user/83471268311</t>
    <phoneticPr fontId="1" type="noConversion" alignment="left"/>
  </si>
  <si>
    <t xml:space="preserve">华美乐原创设计装修</t>
    <phoneticPr fontId="1" type="noConversion" alignment="left"/>
  </si>
  <si>
    <t xml:space="preserve">https://www.douyin.com/share/user/109311857163</t>
    <phoneticPr fontId="1" type="noConversion" alignment="left"/>
  </si>
  <si>
    <t xml:space="preserve">季季火麻辣串海卉店</t>
    <phoneticPr fontId="1" type="noConversion" alignment="left"/>
  </si>
  <si>
    <t xml:space="preserve">https://www.douyin.com/share/user/87855039646</t>
    <phoneticPr fontId="1" type="noConversion" alignment="left"/>
  </si>
  <si>
    <t xml:space="preserve">https://www.douyin.com/share/user/58605949837</t>
    <phoneticPr fontId="1" type="noConversion" alignment="left"/>
  </si>
  <si>
    <t xml:space="preserve">匠墅记</t>
    <phoneticPr fontId="1" type="noConversion" alignment="left"/>
  </si>
  <si>
    <t xml:space="preserve">https://www.douyin.com/share/user/109964218614</t>
    <phoneticPr fontId="1" type="noConversion" alignment="left"/>
  </si>
  <si>
    <t xml:space="preserve">https://www.douyin.com/share/user/106078611066</t>
    <phoneticPr fontId="1" type="noConversion" alignment="left"/>
  </si>
  <si>
    <t xml:space="preserve">https://www.douyin.com/share/user/1965535284172391</t>
    <phoneticPr fontId="1" type="noConversion" alignment="left"/>
  </si>
  <si>
    <t xml:space="preserve">西游合肥记</t>
    <phoneticPr fontId="1" type="noConversion" alignment="left"/>
  </si>
  <si>
    <t xml:space="preserve">https://www.douyin.com/share/user/97140369664</t>
    <phoneticPr fontId="1" type="noConversion" alignment="left"/>
  </si>
  <si>
    <t xml:space="preserve">https://www.douyin.com/share/user/110271678644</t>
    <phoneticPr fontId="1" type="noConversion" alignment="left"/>
  </si>
  <si>
    <t xml:space="preserve">https://www.douyin.com/share/user/10503193458</t>
    <phoneticPr fontId="1" type="noConversion" alignment="left"/>
  </si>
  <si>
    <t xml:space="preserve">https://www.douyin.com/share/user/2678050715088763</t>
    <phoneticPr fontId="1" type="noConversion" alignment="left"/>
  </si>
  <si>
    <t xml:space="preserve">抖好物</t>
    <phoneticPr fontId="1" type="noConversion" alignment="left"/>
  </si>
  <si>
    <t xml:space="preserve">https://www.douyin.com/share/user/1543306767773208</t>
    <phoneticPr fontId="1" type="noConversion" alignment="left"/>
  </si>
  <si>
    <t xml:space="preserve">https://www.douyin.com/share/user/786846459901885</t>
    <phoneticPr fontId="1" type="noConversion" alignment="left"/>
  </si>
  <si>
    <t xml:space="preserve">https://www.douyin.com/share/user/3504895160760264</t>
    <phoneticPr fontId="1" type="noConversion" alignment="left"/>
  </si>
  <si>
    <t xml:space="preserve">https://www.douyin.com/share/user/95965233469</t>
    <phoneticPr fontId="1" type="noConversion" alignment="left"/>
  </si>
  <si>
    <t xml:space="preserve">https://www.douyin.com/share/user/100770324980</t>
    <phoneticPr fontId="1" type="noConversion" alignment="left"/>
  </si>
  <si>
    <t xml:space="preserve">垦区红兴隆八五二农场骚厨百货店</t>
    <phoneticPr fontId="1" type="noConversion" alignment="left"/>
  </si>
  <si>
    <t xml:space="preserve">https://www.douyin.com/share/user/96121889382</t>
    <phoneticPr fontId="1" type="noConversion" alignment="left"/>
  </si>
  <si>
    <t xml:space="preserve">https://www.douyin.com/share/user/75009677131</t>
    <phoneticPr fontId="1" type="noConversion" alignment="left"/>
  </si>
  <si>
    <t xml:space="preserve">https://www.douyin.com/share/user/53331318471</t>
    <phoneticPr fontId="1" type="noConversion" alignment="left"/>
  </si>
  <si>
    <t xml:space="preserve">https://www.douyin.com/share/user/67291804351</t>
    <phoneticPr fontId="1" type="noConversion" alignment="left"/>
  </si>
  <si>
    <t xml:space="preserve">https://www.douyin.com/share/user/69973313776</t>
    <phoneticPr fontId="1" type="noConversion" alignment="left"/>
  </si>
  <si>
    <t xml:space="preserve">https://www.douyin.com/share/user/111057565322</t>
    <phoneticPr fontId="1" type="noConversion" alignment="left"/>
  </si>
  <si>
    <t xml:space="preserve">https://www.douyin.com/share/user/111057847603</t>
    <phoneticPr fontId="1" type="noConversion" alignment="left"/>
  </si>
  <si>
    <t xml:space="preserve">https://www.douyin.com/share/user/81283095832</t>
    <phoneticPr fontId="1" type="noConversion" alignment="left"/>
  </si>
  <si>
    <t xml:space="preserve">https://www.douyin.com/share/user/63815071324</t>
    <phoneticPr fontId="1" type="noConversion" alignment="left"/>
  </si>
  <si>
    <t xml:space="preserve">https://www.douyin.com/share/user/51312668973</t>
    <phoneticPr fontId="1" type="noConversion" alignment="left"/>
  </si>
  <si>
    <t xml:space="preserve">https://www.douyin.com/share/user/82574354023</t>
    <phoneticPr fontId="1" type="noConversion" alignment="left"/>
  </si>
  <si>
    <t xml:space="preserve">甜心草帽</t>
    <phoneticPr fontId="1" type="noConversion" alignment="left"/>
  </si>
  <si>
    <t xml:space="preserve">https://www.douyin.com/share/user/61234566653</t>
    <phoneticPr fontId="1" type="noConversion" alignment="left"/>
  </si>
  <si>
    <t xml:space="preserve">谢老板.</t>
    <phoneticPr fontId="1" type="noConversion" alignment="left"/>
  </si>
  <si>
    <t xml:space="preserve">‘21677146628</t>
    <phoneticPr fontId="1" type="noConversion" alignment="left"/>
  </si>
  <si>
    <t xml:space="preserve">https://www.douyin.com/share/user/21677146628</t>
    <phoneticPr fontId="1" type="noConversion" alignment="left"/>
  </si>
  <si>
    <t xml:space="preserve">爱生活:red_heart:创意（每晚7:30直播）</t>
    <phoneticPr fontId="1" type="noConversion" alignment="left"/>
  </si>
  <si>
    <t xml:space="preserve">‘110738614796</t>
    <phoneticPr fontId="1" type="noConversion" alignment="left"/>
  </si>
  <si>
    <t xml:space="preserve">https://www.douyin.com/share/user/110738614796</t>
    <phoneticPr fontId="1" type="noConversion" alignment="left"/>
  </si>
  <si>
    <t xml:space="preserve">食尚真探</t>
    <phoneticPr fontId="1" type="noConversion" alignment="left"/>
  </si>
  <si>
    <t xml:space="preserve">‘109918387147</t>
    <phoneticPr fontId="1" type="noConversion" alignment="left"/>
  </si>
  <si>
    <t xml:space="preserve">https://www.douyin.com/share/user/109918387147</t>
    <phoneticPr fontId="1" type="noConversion" alignment="left"/>
  </si>
  <si>
    <t xml:space="preserve">POPMART泡泡玛特</t>
    <phoneticPr fontId="1" type="noConversion" alignment="left"/>
  </si>
  <si>
    <t xml:space="preserve">‘104166963167</t>
    <phoneticPr fontId="1" type="noConversion" alignment="left"/>
  </si>
  <si>
    <t xml:space="preserve">https://www.douyin.com/share/user/104166963167</t>
    <phoneticPr fontId="1" type="noConversion" alignment="left"/>
  </si>
  <si>
    <t xml:space="preserve">跟我一起吃遍苏州</t>
    <phoneticPr fontId="1" type="noConversion" alignment="left"/>
  </si>
  <si>
    <t xml:space="preserve">‘94584703550</t>
    <phoneticPr fontId="1" type="noConversion" alignment="left"/>
  </si>
  <si>
    <t xml:space="preserve">https://www.douyin.com/share/user/94584703550</t>
    <phoneticPr fontId="1" type="noConversion" alignment="left"/>
  </si>
  <si>
    <t xml:space="preserve">姬长乐怕老婆</t>
    <phoneticPr fontId="1" type="noConversion" alignment="left"/>
  </si>
  <si>
    <t xml:space="preserve">‘101502872831</t>
    <phoneticPr fontId="1" type="noConversion" alignment="left"/>
  </si>
  <si>
    <t xml:space="preserve">https://www.douyin.com/share/user/101502872831</t>
    <phoneticPr fontId="1" type="noConversion" alignment="left"/>
  </si>
  <si>
    <t xml:space="preserve">守候温柔</t>
    <phoneticPr fontId="1" type="noConversion" alignment="left"/>
  </si>
  <si>
    <t xml:space="preserve">‘92330577065</t>
    <phoneticPr fontId="1" type="noConversion" alignment="left"/>
  </si>
  <si>
    <t xml:space="preserve">https://www.douyin.com/share/user/92330577065</t>
    <phoneticPr fontId="1" type="noConversion" alignment="left"/>
  </si>
  <si>
    <t xml:space="preserve">好吃昆明</t>
    <phoneticPr fontId="1" type="noConversion" alignment="left"/>
  </si>
  <si>
    <t xml:space="preserve">‘2115081927138894</t>
    <phoneticPr fontId="1" type="noConversion" alignment="left"/>
  </si>
  <si>
    <t xml:space="preserve">https://www.douyin.com/share/user/2115081927138894</t>
    <phoneticPr fontId="1" type="noConversion" alignment="left"/>
  </si>
  <si>
    <t xml:space="preserve">念翠坊</t>
    <phoneticPr fontId="1" type="noConversion" alignment="left"/>
  </si>
  <si>
    <t xml:space="preserve">‘110582141814</t>
    <phoneticPr fontId="1" type="noConversion" alignment="left"/>
  </si>
  <si>
    <t xml:space="preserve">https://www.douyin.com/share/user/110582141814</t>
    <phoneticPr fontId="1" type="noConversion" alignment="left"/>
  </si>
  <si>
    <t xml:space="preserve">我是你的cc阿</t>
    <phoneticPr fontId="1" type="noConversion" alignment="left"/>
  </si>
  <si>
    <t xml:space="preserve">‘93114657887</t>
    <phoneticPr fontId="1" type="noConversion" alignment="left"/>
  </si>
  <si>
    <t xml:space="preserve">https://www.douyin.com/share/user/93114657887</t>
    <phoneticPr fontId="1" type="noConversion" alignment="left"/>
  </si>
  <si>
    <t xml:space="preserve">沁芳源茶业</t>
    <phoneticPr fontId="1" type="noConversion" alignment="left"/>
  </si>
  <si>
    <t xml:space="preserve">‘78042904299</t>
    <phoneticPr fontId="1" type="noConversion" alignment="left"/>
  </si>
  <si>
    <t xml:space="preserve">https://www.douyin.com/share/user/78042904299</t>
    <phoneticPr fontId="1" type="noConversion" alignment="left"/>
  </si>
  <si>
    <t xml:space="preserve">熊孩子家面点</t>
    <phoneticPr fontId="1" type="noConversion" alignment="left"/>
  </si>
  <si>
    <t xml:space="preserve">‘83423181863</t>
    <phoneticPr fontId="1" type="noConversion" alignment="left"/>
  </si>
  <si>
    <t xml:space="preserve">https://www.douyin.com/share/user/83423181863</t>
    <phoneticPr fontId="1" type="noConversion" alignment="left"/>
  </si>
  <si>
    <t xml:space="preserve">小仙爱设计</t>
    <phoneticPr fontId="1" type="noConversion" alignment="left"/>
  </si>
  <si>
    <t xml:space="preserve">‘99007818191</t>
    <phoneticPr fontId="1" type="noConversion" alignment="left"/>
  </si>
  <si>
    <t xml:space="preserve">https://www.douyin.com/share/user/99007818191</t>
    <phoneticPr fontId="1" type="noConversion" alignment="left"/>
  </si>
  <si>
    <t xml:space="preserve">二十吃垮哈尔滨</t>
    <phoneticPr fontId="1" type="noConversion" alignment="left"/>
  </si>
  <si>
    <t xml:space="preserve">‘96068180303</t>
    <phoneticPr fontId="1" type="noConversion" alignment="left"/>
  </si>
  <si>
    <t xml:space="preserve">https://www.douyin.com/share/user/96068180303</t>
    <phoneticPr fontId="1" type="noConversion" alignment="left"/>
  </si>
  <si>
    <t xml:space="preserve">金三优</t>
    <phoneticPr fontId="1" type="noConversion" alignment="left"/>
  </si>
  <si>
    <t xml:space="preserve">‘93700091617</t>
    <phoneticPr fontId="1" type="noConversion" alignment="left"/>
  </si>
  <si>
    <t xml:space="preserve">https://www.douyin.com/share/user/93700091617</t>
    <phoneticPr fontId="1" type="noConversion" alignment="left"/>
  </si>
  <si>
    <t xml:space="preserve">余生做厨</t>
    <phoneticPr fontId="1" type="noConversion" alignment="left"/>
  </si>
  <si>
    <t xml:space="preserve">‘71970482894</t>
    <phoneticPr fontId="1" type="noConversion" alignment="left"/>
  </si>
  <si>
    <t xml:space="preserve">https://www.douyin.com/share/user/71970482894</t>
    <phoneticPr fontId="1" type="noConversion" alignment="left"/>
  </si>
  <si>
    <t xml:space="preserve">凯里-吃喝玩乐</t>
    <phoneticPr fontId="1" type="noConversion" alignment="left"/>
  </si>
  <si>
    <t xml:space="preserve">‘108124516986</t>
    <phoneticPr fontId="1" type="noConversion" alignment="left"/>
  </si>
  <si>
    <t xml:space="preserve">https://www.douyin.com/share/user/108124516986</t>
    <phoneticPr fontId="1" type="noConversion" alignment="left"/>
  </si>
  <si>
    <t xml:space="preserve">合肥攻略</t>
    <phoneticPr fontId="1" type="noConversion" alignment="left"/>
  </si>
  <si>
    <t xml:space="preserve">‘102538273541</t>
    <phoneticPr fontId="1" type="noConversion" alignment="left"/>
  </si>
  <si>
    <t xml:space="preserve">https://www.douyin.com/share/user/102538273541</t>
    <phoneticPr fontId="1" type="noConversion" alignment="left"/>
  </si>
  <si>
    <t xml:space="preserve">超能宝宝养成记</t>
    <phoneticPr fontId="1" type="noConversion" alignment="left"/>
  </si>
  <si>
    <t xml:space="preserve">‘106580630729</t>
    <phoneticPr fontId="1" type="noConversion" alignment="left"/>
  </si>
  <si>
    <t xml:space="preserve">https://www.douyin.com/share/user/106580630729</t>
    <phoneticPr fontId="1" type="noConversion" alignment="left"/>
  </si>
  <si>
    <t xml:space="preserve">熊孩子果蔬馒头坊</t>
    <phoneticPr fontId="1" type="noConversion" alignment="left"/>
  </si>
  <si>
    <t xml:space="preserve">‘102302376698</t>
    <phoneticPr fontId="1" type="noConversion" alignment="left"/>
  </si>
  <si>
    <t xml:space="preserve">https://www.douyin.com/share/user/102302376698</t>
    <phoneticPr fontId="1" type="noConversion" alignment="left"/>
  </si>
  <si>
    <t xml:space="preserve">南京齐春园</t>
    <phoneticPr fontId="1" type="noConversion" alignment="left"/>
  </si>
  <si>
    <t xml:space="preserve">‘92702521242</t>
    <phoneticPr fontId="1" type="noConversion" alignment="left"/>
  </si>
  <si>
    <t xml:space="preserve">https://www.douyin.com/share/user/92702521242</t>
    <phoneticPr fontId="1" type="noConversion" alignment="left"/>
  </si>
  <si>
    <t xml:space="preserve">大师傅烘焙太上村糕点店</t>
    <phoneticPr fontId="1" type="noConversion" alignment="left"/>
  </si>
  <si>
    <t xml:space="preserve">‘92439986081</t>
    <phoneticPr fontId="1" type="noConversion" alignment="left"/>
  </si>
  <si>
    <t xml:space="preserve">https://www.douyin.com/share/user/92439986081</t>
    <phoneticPr fontId="1" type="noConversion" alignment="left"/>
  </si>
  <si>
    <t xml:space="preserve">大庆打卡小分队</t>
    <phoneticPr fontId="1" type="noConversion" alignment="left"/>
  </si>
  <si>
    <t xml:space="preserve">‘104653539206</t>
    <phoneticPr fontId="1" type="noConversion" alignment="left"/>
  </si>
  <si>
    <t xml:space="preserve">https://www.douyin.com/share/user/104653539206</t>
    <phoneticPr fontId="1" type="noConversion" alignment="left"/>
  </si>
  <si>
    <t xml:space="preserve">阿琳吃播</t>
    <phoneticPr fontId="1" type="noConversion" alignment="left"/>
  </si>
  <si>
    <t xml:space="preserve">‘81542358774</t>
    <phoneticPr fontId="1" type="noConversion" alignment="left"/>
  </si>
  <si>
    <t xml:space="preserve">https://www.douyin.com/share/user/81542358774</t>
    <phoneticPr fontId="1" type="noConversion" alignment="left"/>
  </si>
  <si>
    <t xml:space="preserve">轩妈ma</t>
    <phoneticPr fontId="1" type="noConversion" alignment="left"/>
  </si>
  <si>
    <t xml:space="preserve">‘59956911466</t>
    <phoneticPr fontId="1" type="noConversion" alignment="left"/>
  </si>
  <si>
    <t xml:space="preserve">https://www.douyin.com/share/user/59956911466</t>
    <phoneticPr fontId="1" type="noConversion" alignment="left"/>
  </si>
  <si>
    <t xml:space="preserve">叶鸣蝉设计工作室</t>
    <phoneticPr fontId="1" type="noConversion" alignment="left"/>
  </si>
  <si>
    <t xml:space="preserve">‘109013391193</t>
    <phoneticPr fontId="1" type="noConversion" alignment="left"/>
  </si>
  <si>
    <t xml:space="preserve">https://www.douyin.com/share/user/109013391193</t>
    <phoneticPr fontId="1" type="noConversion" alignment="left"/>
  </si>
  <si>
    <t xml:space="preserve">曼菲服装</t>
    <phoneticPr fontId="1" type="noConversion" alignment="left"/>
  </si>
  <si>
    <t xml:space="preserve">‘97094658095</t>
    <phoneticPr fontId="1" type="noConversion" alignment="left"/>
  </si>
  <si>
    <t xml:space="preserve">https://www.douyin.com/share/user/97094658095</t>
    <phoneticPr fontId="1" type="noConversion" alignment="left"/>
  </si>
  <si>
    <t xml:space="preserve">娄师傅小车牛肉酸菜鱼馆</t>
    <phoneticPr fontId="1" type="noConversion" alignment="left"/>
  </si>
  <si>
    <t xml:space="preserve">‘63034734008</t>
    <phoneticPr fontId="1" type="noConversion" alignment="left"/>
  </si>
  <si>
    <t xml:space="preserve">https://www.douyin.com/share/user/63034734008</t>
    <phoneticPr fontId="1" type="noConversion" alignment="left"/>
  </si>
  <si>
    <t xml:space="preserve">通州区庄建文熟菜店</t>
    <phoneticPr fontId="1" type="noConversion" alignment="left"/>
  </si>
  <si>
    <t xml:space="preserve">‘58913523763</t>
    <phoneticPr fontId="1" type="noConversion" alignment="left"/>
  </si>
  <si>
    <t xml:space="preserve">https://www.douyin.com/share/user/58913523763</t>
    <phoneticPr fontId="1" type="noConversion" alignment="left"/>
  </si>
  <si>
    <t xml:space="preserve">田螺姑娘日记</t>
    <phoneticPr fontId="1" type="noConversion" alignment="left"/>
  </si>
  <si>
    <t xml:space="preserve">‘69636210289</t>
    <phoneticPr fontId="1" type="noConversion" alignment="left"/>
  </si>
  <si>
    <t xml:space="preserve">https://www.douyin.com/share/user/69636210289</t>
    <phoneticPr fontId="1" type="noConversion" alignment="left"/>
  </si>
  <si>
    <t xml:space="preserve">济宁书健小吃餐饮店</t>
    <phoneticPr fontId="1" type="noConversion" alignment="left"/>
  </si>
  <si>
    <t xml:space="preserve">‘98247524653</t>
    <phoneticPr fontId="1" type="noConversion" alignment="left"/>
  </si>
  <si>
    <t xml:space="preserve">https://www.douyin.com/share/user/98247524653</t>
    <phoneticPr fontId="1" type="noConversion" alignment="left"/>
  </si>
  <si>
    <t xml:space="preserve">我是小丸子呀！</t>
    <phoneticPr fontId="1" type="noConversion" alignment="left"/>
  </si>
  <si>
    <t xml:space="preserve">‘66844858202</t>
    <phoneticPr fontId="1" type="noConversion" alignment="left"/>
  </si>
  <si>
    <t xml:space="preserve">https://www.douyin.com/share/user/66844858202</t>
    <phoneticPr fontId="1" type="noConversion" alignment="left"/>
  </si>
  <si>
    <t xml:space="preserve">家用好物分享</t>
    <phoneticPr fontId="1" type="noConversion" alignment="left"/>
  </si>
  <si>
    <t xml:space="preserve">‘108160275070</t>
    <phoneticPr fontId="1" type="noConversion" alignment="left"/>
  </si>
  <si>
    <t xml:space="preserve">https://www.douyin.com/share/user/108160275070</t>
    <phoneticPr fontId="1" type="noConversion" alignment="left"/>
  </si>
  <si>
    <t xml:space="preserve">早安攀枝花美食记</t>
    <phoneticPr fontId="1" type="noConversion" alignment="left"/>
  </si>
  <si>
    <t xml:space="preserve">‘108650939385</t>
    <phoneticPr fontId="1" type="noConversion" alignment="left"/>
  </si>
  <si>
    <t xml:space="preserve">https://www.douyin.com/share/user/108650939385</t>
    <phoneticPr fontId="1" type="noConversion" alignment="left"/>
  </si>
  <si>
    <t xml:space="preserve">茶饮师～石头</t>
    <phoneticPr fontId="1" type="noConversion" alignment="left"/>
  </si>
  <si>
    <t xml:space="preserve">‘107894671719</t>
    <phoneticPr fontId="1" type="noConversion" alignment="left"/>
  </si>
  <si>
    <t xml:space="preserve">https://www.douyin.com/share/user/107894671719</t>
    <phoneticPr fontId="1" type="noConversion" alignment="left"/>
  </si>
  <si>
    <t xml:space="preserve">拂晓雨</t>
    <phoneticPr fontId="1" type="noConversion" alignment="left"/>
  </si>
  <si>
    <t xml:space="preserve">‘3847926012450259</t>
    <phoneticPr fontId="1" type="noConversion" alignment="left"/>
  </si>
  <si>
    <t xml:space="preserve">https://www.douyin.com/share/user/3847926012450259</t>
    <phoneticPr fontId="1" type="noConversion" alignment="left"/>
  </si>
  <si>
    <t xml:space="preserve">小黑哥爱做菜</t>
    <phoneticPr fontId="1" type="noConversion" alignment="left"/>
  </si>
  <si>
    <t xml:space="preserve">‘3777558385791995</t>
    <phoneticPr fontId="1" type="noConversion" alignment="left"/>
  </si>
  <si>
    <t xml:space="preserve">https://www.douyin.com/share/user/3777558385791995</t>
    <phoneticPr fontId="1" type="noConversion" alignment="left"/>
  </si>
  <si>
    <t xml:space="preserve">一点一点学面食</t>
    <phoneticPr fontId="1" type="noConversion" alignment="left"/>
  </si>
  <si>
    <t xml:space="preserve">‘2950716700768035</t>
    <phoneticPr fontId="1" type="noConversion" alignment="left"/>
  </si>
  <si>
    <t xml:space="preserve">https://www.douyin.com/share/user/2950716700768035</t>
    <phoneticPr fontId="1" type="noConversion" alignment="left"/>
  </si>
  <si>
    <t xml:space="preserve">陪读妈妈的小厨房</t>
    <phoneticPr fontId="1" type="noConversion" alignment="left"/>
  </si>
  <si>
    <t xml:space="preserve">‘215147744867150</t>
    <phoneticPr fontId="1" type="noConversion" alignment="left"/>
  </si>
  <si>
    <t xml:space="preserve">https://www.douyin.com/share/user/215147744867150</t>
    <phoneticPr fontId="1" type="noConversion" alignment="left"/>
  </si>
  <si>
    <t xml:space="preserve">东莞市贤仁餐饮</t>
    <phoneticPr fontId="1" type="noConversion" alignment="left"/>
  </si>
  <si>
    <t xml:space="preserve">‘3364143732100558</t>
    <phoneticPr fontId="1" type="noConversion" alignment="left"/>
  </si>
  <si>
    <t xml:space="preserve">https://www.douyin.com/share/user/3364143732100558</t>
    <phoneticPr fontId="1" type="noConversion" alignment="left"/>
  </si>
  <si>
    <t xml:space="preserve">欧品潮款男装穿搭</t>
    <phoneticPr fontId="1" type="noConversion" alignment="left"/>
  </si>
  <si>
    <t xml:space="preserve">‘92782115674</t>
    <phoneticPr fontId="1" type="noConversion" alignment="left"/>
  </si>
  <si>
    <t xml:space="preserve">https://www.douyin.com/share/user/92782115674</t>
    <phoneticPr fontId="1" type="noConversion" alignment="left"/>
  </si>
  <si>
    <t xml:space="preserve">叫我小亚</t>
    <phoneticPr fontId="1" type="noConversion" alignment="left"/>
  </si>
  <si>
    <t xml:space="preserve">‘67162310779</t>
    <phoneticPr fontId="1" type="noConversion" alignment="left"/>
  </si>
  <si>
    <t xml:space="preserve">https://www.douyin.com/share/user/67162310779</t>
    <phoneticPr fontId="1" type="noConversion" alignment="left"/>
  </si>
  <si>
    <t xml:space="preserve">红儿的小灶房</t>
    <phoneticPr fontId="1" type="noConversion" alignment="left"/>
  </si>
  <si>
    <t xml:space="preserve">‘1165118159725111</t>
    <phoneticPr fontId="1" type="noConversion" alignment="left"/>
  </si>
  <si>
    <t xml:space="preserve">https://www.douyin.com/share/user/1165118159725111</t>
    <phoneticPr fontId="1" type="noConversion" alignment="left"/>
  </si>
  <si>
    <t xml:space="preserve">百变:red_heart:小彤~原创设计</t>
    <phoneticPr fontId="1" type="noConversion" alignment="left"/>
  </si>
  <si>
    <t xml:space="preserve">‘1631310670216439</t>
    <phoneticPr fontId="1" type="noConversion" alignment="left"/>
  </si>
  <si>
    <t xml:space="preserve">https://www.douyin.com/share/user/1631310670216439</t>
    <phoneticPr fontId="1" type="noConversion" alignment="left"/>
  </si>
  <si>
    <t xml:space="preserve">芒星服装设计定制</t>
    <phoneticPr fontId="1" type="noConversion" alignment="left"/>
  </si>
  <si>
    <t xml:space="preserve">‘1763254484083582</t>
    <phoneticPr fontId="1" type="noConversion" alignment="left"/>
  </si>
  <si>
    <t xml:space="preserve">https://www.douyin.com/share/user/1763254484083582</t>
    <phoneticPr fontId="1" type="noConversion" alignment="left"/>
  </si>
  <si>
    <t xml:space="preserve">趣玩科技</t>
    <phoneticPr fontId="1" type="noConversion" alignment="left"/>
  </si>
  <si>
    <t xml:space="preserve">‘399865600291901</t>
    <phoneticPr fontId="1" type="noConversion" alignment="left"/>
  </si>
  <si>
    <t xml:space="preserve">https://www.douyin.com/share/user/399865600291901</t>
    <phoneticPr fontId="1" type="noConversion" alignment="left"/>
  </si>
  <si>
    <t xml:space="preserve">西月三十</t>
    <phoneticPr fontId="1" type="noConversion" alignment="left"/>
  </si>
  <si>
    <t xml:space="preserve">‘80323414581</t>
    <phoneticPr fontId="1" type="noConversion" alignment="left"/>
  </si>
  <si>
    <t xml:space="preserve">https://www.douyin.com/share/user/80323414581</t>
    <phoneticPr fontId="1" type="noConversion" alignment="left"/>
  </si>
  <si>
    <t xml:space="preserve">赣榆陈洪伟水产品</t>
    <phoneticPr fontId="1" type="noConversion" alignment="left"/>
  </si>
  <si>
    <t xml:space="preserve">‘505403187139549</t>
    <phoneticPr fontId="1" type="noConversion" alignment="left"/>
  </si>
  <si>
    <t xml:space="preserve">https://www.douyin.com/share/user/505403187139549</t>
    <phoneticPr fontId="1" type="noConversion" alignment="left"/>
  </si>
  <si>
    <t xml:space="preserve">姚记家常菜</t>
    <phoneticPr fontId="1" type="noConversion" alignment="left"/>
  </si>
  <si>
    <t xml:space="preserve">‘98202669714</t>
    <phoneticPr fontId="1" type="noConversion" alignment="left"/>
  </si>
  <si>
    <t xml:space="preserve">https://www.douyin.com/share/user/98202669714</t>
    <phoneticPr fontId="1" type="noConversion" alignment="left"/>
  </si>
  <si>
    <t xml:space="preserve">小相守和初隐藏</t>
    <phoneticPr fontId="1" type="noConversion" alignment="left"/>
  </si>
  <si>
    <t xml:space="preserve">‘106790301648</t>
    <phoneticPr fontId="1" type="noConversion" alignment="left"/>
  </si>
  <si>
    <t xml:space="preserve">https://www.douyin.com/share/user/106790301648</t>
    <phoneticPr fontId="1" type="noConversion" alignment="left"/>
  </si>
  <si>
    <t xml:space="preserve">科技创想</t>
    <phoneticPr fontId="1" type="noConversion" alignment="left"/>
  </si>
  <si>
    <t xml:space="preserve">‘3109029435938573</t>
    <phoneticPr fontId="1" type="noConversion" alignment="left"/>
  </si>
  <si>
    <t xml:space="preserve">https://www.douyin.com/share/user/3109029435938573</t>
    <phoneticPr fontId="1" type="noConversion" alignment="left"/>
  </si>
  <si>
    <t xml:space="preserve">荣荣也爱吃</t>
    <phoneticPr fontId="1" type="noConversion" alignment="left"/>
  </si>
  <si>
    <t xml:space="preserve">‘2686819021099027</t>
    <phoneticPr fontId="1" type="noConversion" alignment="left"/>
  </si>
  <si>
    <t xml:space="preserve">https://www.douyin.com/share/user/2686819021099027</t>
    <phoneticPr fontId="1" type="noConversion" alignment="left"/>
  </si>
  <si>
    <t xml:space="preserve">小肥腰逛贵阳</t>
    <phoneticPr fontId="1" type="noConversion" alignment="left"/>
  </si>
  <si>
    <t xml:space="preserve">‘2440515033508280</t>
    <phoneticPr fontId="1" type="noConversion" alignment="left"/>
  </si>
  <si>
    <t xml:space="preserve">https://www.douyin.com/share/user/2440515033508280</t>
    <phoneticPr fontId="1" type="noConversion" alignment="left"/>
  </si>
  <si>
    <t xml:space="preserve">大苒艺术景观设计</t>
    <phoneticPr fontId="1" type="noConversion" alignment="left"/>
  </si>
  <si>
    <t xml:space="preserve">‘65387794168</t>
    <phoneticPr fontId="1" type="noConversion" alignment="left"/>
  </si>
  <si>
    <t xml:space="preserve">https://www.douyin.com/share/user/65387794168</t>
    <phoneticPr fontId="1" type="noConversion" alignment="left"/>
  </si>
  <si>
    <t xml:space="preserve">王宏美食</t>
    <phoneticPr fontId="1" type="noConversion" alignment="left"/>
  </si>
  <si>
    <t xml:space="preserve">‘77560743947</t>
    <phoneticPr fontId="1" type="noConversion" alignment="left"/>
  </si>
  <si>
    <t xml:space="preserve">https://www.douyin.com/share/user/77560743947</t>
    <phoneticPr fontId="1" type="noConversion" alignment="left"/>
  </si>
  <si>
    <t xml:space="preserve">锦少龙</t>
    <phoneticPr fontId="1" type="noConversion" alignment="left"/>
  </si>
  <si>
    <t xml:space="preserve">‘874823353907357</t>
    <phoneticPr fontId="1" type="noConversion" alignment="left"/>
  </si>
  <si>
    <t xml:space="preserve">https://www.douyin.com/share/user/874823353907357</t>
    <phoneticPr fontId="1" type="noConversion" alignment="left"/>
  </si>
  <si>
    <t xml:space="preserve">爱做饭的辉哥哥</t>
    <phoneticPr fontId="1" type="noConversion" alignment="left"/>
  </si>
  <si>
    <t xml:space="preserve">‘102632328926</t>
    <phoneticPr fontId="1" type="noConversion" alignment="left"/>
  </si>
  <si>
    <t xml:space="preserve">https://www.douyin.com/share/user/102632328926</t>
    <phoneticPr fontId="1" type="noConversion" alignment="left"/>
  </si>
  <si>
    <t xml:space="preserve">米淇林免费西点课堂</t>
    <phoneticPr fontId="1" type="noConversion" alignment="left"/>
  </si>
  <si>
    <t xml:space="preserve">‘1719248740160989</t>
    <phoneticPr fontId="1" type="noConversion" alignment="left"/>
  </si>
  <si>
    <t xml:space="preserve">https://www.douyin.com/share/user/1719248740160989</t>
    <phoneticPr fontId="1" type="noConversion" alignment="left"/>
  </si>
  <si>
    <t xml:space="preserve">沫雨i</t>
    <phoneticPr fontId="1" type="noConversion" alignment="left"/>
  </si>
  <si>
    <t xml:space="preserve">‘66232224901</t>
    <phoneticPr fontId="1" type="noConversion" alignment="left"/>
  </si>
  <si>
    <t xml:space="preserve">https://www.douyin.com/share/user/66232224901</t>
    <phoneticPr fontId="1" type="noConversion" alignment="left"/>
  </si>
  <si>
    <t xml:space="preserve">苏木生探店</t>
    <phoneticPr fontId="1" type="noConversion" alignment="left"/>
  </si>
  <si>
    <t xml:space="preserve">‘2009561609275307</t>
    <phoneticPr fontId="1" type="noConversion" alignment="left"/>
  </si>
  <si>
    <t xml:space="preserve">https://www.douyin.com/share/user/2009561609275307</t>
    <phoneticPr fontId="1" type="noConversion" alignment="left"/>
  </si>
  <si>
    <t xml:space="preserve">三宝妈金子</t>
    <phoneticPr fontId="1" type="noConversion" alignment="left"/>
  </si>
  <si>
    <t xml:space="preserve">‘110103559965</t>
    <phoneticPr fontId="1" type="noConversion" alignment="left"/>
  </si>
  <si>
    <t xml:space="preserve">https://www.douyin.com/share/user/110103559965</t>
    <phoneticPr fontId="1" type="noConversion" alignment="left"/>
  </si>
  <si>
    <t xml:space="preserve">宇阳说电商</t>
    <phoneticPr fontId="1" type="noConversion" alignment="left"/>
  </si>
  <si>
    <t xml:space="preserve">‘3196993140694044</t>
    <phoneticPr fontId="1" type="noConversion" alignment="left"/>
  </si>
  <si>
    <t xml:space="preserve">https://www.douyin.com/share/user/3196993140694044</t>
    <phoneticPr fontId="1" type="noConversion" alignment="left"/>
  </si>
  <si>
    <t xml:space="preserve">90后小雅</t>
    <phoneticPr fontId="1" type="noConversion" alignment="left"/>
  </si>
  <si>
    <t xml:space="preserve">‘2959518539985164</t>
    <phoneticPr fontId="1" type="noConversion" alignment="left"/>
  </si>
  <si>
    <t xml:space="preserve">https://www.douyin.com/share/user/2959518539985164</t>
    <phoneticPr fontId="1" type="noConversion" alignment="left"/>
  </si>
  <si>
    <t xml:space="preserve">食界风尚酱香米线千里香馄饨</t>
    <phoneticPr fontId="1" type="noConversion" alignment="left"/>
  </si>
  <si>
    <t xml:space="preserve">‘4173400195990296</t>
    <phoneticPr fontId="1" type="noConversion" alignment="left"/>
  </si>
  <si>
    <t xml:space="preserve">https://www.douyin.com/share/user/4173400195990296</t>
    <phoneticPr fontId="1" type="noConversion" alignment="left"/>
  </si>
  <si>
    <t xml:space="preserve">村小墅1</t>
    <phoneticPr fontId="1" type="noConversion" alignment="left"/>
  </si>
  <si>
    <t xml:space="preserve">‘2106281826715726</t>
    <phoneticPr fontId="1" type="noConversion" alignment="left"/>
  </si>
  <si>
    <t xml:space="preserve">https://www.douyin.com/share/user/2106281826715726</t>
    <phoneticPr fontId="1" type="noConversion" alignment="left"/>
  </si>
  <si>
    <t xml:space="preserve">帅的不平凡、</t>
    <phoneticPr fontId="1" type="noConversion" alignment="left"/>
  </si>
  <si>
    <t xml:space="preserve">‘70573523507</t>
    <phoneticPr fontId="1" type="noConversion" alignment="left"/>
  </si>
  <si>
    <t xml:space="preserve">https://www.douyin.com/share/user/70573523507</t>
    <phoneticPr fontId="1" type="noConversion" alignment="left"/>
  </si>
  <si>
    <t xml:space="preserve">绝地鱼小妹</t>
    <phoneticPr fontId="1" type="noConversion" alignment="left"/>
  </si>
  <si>
    <t xml:space="preserve">‘2713231162608371</t>
    <phoneticPr fontId="1" type="noConversion" alignment="left"/>
  </si>
  <si>
    <t xml:space="preserve">https://www.douyin.com/share/user/2713231162608371</t>
    <phoneticPr fontId="1" type="noConversion" alignment="left"/>
  </si>
  <si>
    <t xml:space="preserve">汤圆吃不胖</t>
    <phoneticPr fontId="1" type="noConversion" alignment="left"/>
  </si>
  <si>
    <t xml:space="preserve">‘3971041583699564</t>
    <phoneticPr fontId="1" type="noConversion" alignment="left"/>
  </si>
  <si>
    <t xml:space="preserve">https://www.douyin.com/share/user/3971041583699564</t>
    <phoneticPr fontId="1" type="noConversion" alignment="left"/>
  </si>
  <si>
    <t xml:space="preserve">糕手王先森:birthday_cake:</t>
    <phoneticPr fontId="1" type="noConversion" alignment="left"/>
  </si>
  <si>
    <t xml:space="preserve">‘1983136997058971</t>
    <phoneticPr fontId="1" type="noConversion" alignment="left"/>
  </si>
  <si>
    <t xml:space="preserve">https://www.douyin.com/share/user/1983136997058971</t>
    <phoneticPr fontId="1" type="noConversion" alignment="left"/>
  </si>
  <si>
    <t xml:space="preserve">小洁的减脂时光</t>
    <phoneticPr fontId="1" type="noConversion" alignment="left"/>
  </si>
  <si>
    <t xml:space="preserve">‘2985890793915831</t>
    <phoneticPr fontId="1" type="noConversion" alignment="left"/>
  </si>
  <si>
    <t xml:space="preserve">https://www.douyin.com/share/user/2985890793915831</t>
    <phoneticPr fontId="1" type="noConversion" alignment="left"/>
  </si>
  <si>
    <t xml:space="preserve">开封美食玩乐</t>
    <phoneticPr fontId="1" type="noConversion" alignment="left"/>
  </si>
  <si>
    <t xml:space="preserve">‘111156002475</t>
    <phoneticPr fontId="1" type="noConversion" alignment="left"/>
  </si>
  <si>
    <t xml:space="preserve">https://www.douyin.com/share/user/111156002475</t>
    <phoneticPr fontId="1" type="noConversion" alignment="left"/>
  </si>
  <si>
    <t xml:space="preserve">手下留情黄老师</t>
    <phoneticPr fontId="1" type="noConversion" alignment="left"/>
  </si>
  <si>
    <t xml:space="preserve">‘2317358754956839</t>
    <phoneticPr fontId="1" type="noConversion" alignment="left"/>
  </si>
  <si>
    <t xml:space="preserve">https://www.douyin.com/share/user/2317358754956839</t>
    <phoneticPr fontId="1" type="noConversion" alignment="left"/>
  </si>
  <si>
    <t xml:space="preserve">皮芽子姐姐</t>
    <phoneticPr fontId="1" type="noConversion" alignment="left"/>
  </si>
  <si>
    <t xml:space="preserve">‘108784787105</t>
    <phoneticPr fontId="1" type="noConversion" alignment="left"/>
  </si>
  <si>
    <t xml:space="preserve">https://www.douyin.com/share/user/108784787105</t>
    <phoneticPr fontId="1" type="noConversion" alignment="left"/>
  </si>
  <si>
    <t xml:space="preserve">专博文化</t>
    <phoneticPr fontId="1" type="noConversion" alignment="left"/>
  </si>
  <si>
    <t xml:space="preserve">‘99319301795</t>
    <phoneticPr fontId="1" type="noConversion" alignment="left"/>
  </si>
  <si>
    <t xml:space="preserve">https://www.douyin.com/share/user/99319301795</t>
    <phoneticPr fontId="1" type="noConversion" alignment="left"/>
  </si>
  <si>
    <t xml:space="preserve">梦楠海鲜</t>
    <phoneticPr fontId="1" type="noConversion" alignment="left"/>
  </si>
  <si>
    <t xml:space="preserve">‘619773825129304</t>
    <phoneticPr fontId="1" type="noConversion" alignment="left"/>
  </si>
  <si>
    <t xml:space="preserve">https://www.douyin.com/share/user/619773825129304</t>
    <phoneticPr fontId="1" type="noConversion" alignment="left"/>
  </si>
  <si>
    <t xml:space="preserve">马达会吃</t>
    <phoneticPr fontId="1" type="noConversion" alignment="left"/>
  </si>
  <si>
    <t xml:space="preserve">‘95599897535</t>
    <phoneticPr fontId="1" type="noConversion" alignment="left"/>
  </si>
  <si>
    <t xml:space="preserve">https://www.douyin.com/share/user/95599897535</t>
    <phoneticPr fontId="1" type="noConversion" alignment="left"/>
  </si>
  <si>
    <t xml:space="preserve">我是卡卡希</t>
    <phoneticPr fontId="1" type="noConversion" alignment="left"/>
  </si>
  <si>
    <t xml:space="preserve">‘96300908053</t>
    <phoneticPr fontId="1" type="noConversion" alignment="left"/>
  </si>
  <si>
    <t xml:space="preserve">https://www.douyin.com/share/user/96300908053</t>
    <phoneticPr fontId="1" type="noConversion" alignment="left"/>
  </si>
  <si>
    <t xml:space="preserve">舌尖北京</t>
    <phoneticPr fontId="1" type="noConversion" alignment="left"/>
  </si>
  <si>
    <t xml:space="preserve">‘1226676928789325</t>
    <phoneticPr fontId="1" type="noConversion" alignment="left"/>
  </si>
  <si>
    <t xml:space="preserve">https://www.douyin.com/share/user/1226676928789325</t>
    <phoneticPr fontId="1" type="noConversion" alignment="left"/>
  </si>
  <si>
    <t xml:space="preserve">biang妈</t>
    <phoneticPr fontId="1" type="noConversion" alignment="left"/>
  </si>
  <si>
    <t xml:space="preserve">‘3707170652171544</t>
    <phoneticPr fontId="1" type="noConversion" alignment="left"/>
  </si>
  <si>
    <t xml:space="preserve">https://www.douyin.com/share/user/3707170652171544</t>
    <phoneticPr fontId="1" type="noConversion" alignment="left"/>
  </si>
  <si>
    <t xml:space="preserve">布瑞克玩具</t>
    <phoneticPr fontId="1" type="noConversion" alignment="left"/>
  </si>
  <si>
    <t xml:space="preserve">‘111022152257</t>
    <phoneticPr fontId="1" type="noConversion" alignment="left"/>
  </si>
  <si>
    <t xml:space="preserve">https://www.douyin.com/share/user/111022152257</t>
    <phoneticPr fontId="1" type="noConversion" alignment="left"/>
  </si>
  <si>
    <t xml:space="preserve">Amy好物推荐</t>
    <phoneticPr fontId="1" type="noConversion" alignment="left"/>
  </si>
  <si>
    <t xml:space="preserve">‘4067815970855383</t>
    <phoneticPr fontId="1" type="noConversion" alignment="left"/>
  </si>
  <si>
    <t xml:space="preserve">https://www.douyin.com/share/user/4067815970855383</t>
    <phoneticPr fontId="1" type="noConversion" alignment="left"/>
  </si>
  <si>
    <t xml:space="preserve">福玖香餐饮中心</t>
    <phoneticPr fontId="1" type="noConversion" alignment="left"/>
  </si>
  <si>
    <t xml:space="preserve">‘95954097298</t>
    <phoneticPr fontId="1" type="noConversion" alignment="left"/>
  </si>
  <si>
    <t xml:space="preserve">https://www.douyin.com/share/user/95954097298</t>
    <phoneticPr fontId="1" type="noConversion" alignment="left"/>
  </si>
  <si>
    <t xml:space="preserve">Ｍr齐</t>
    <phoneticPr fontId="1" type="noConversion" alignment="left"/>
  </si>
  <si>
    <t xml:space="preserve">‘101676659812</t>
    <phoneticPr fontId="1" type="noConversion" alignment="left"/>
  </si>
  <si>
    <t xml:space="preserve">https://www.douyin.com/share/user/101676659812</t>
    <phoneticPr fontId="1" type="noConversion" alignment="left"/>
  </si>
  <si>
    <t xml:space="preserve">匪匪逛吃逛吃</t>
    <phoneticPr fontId="1" type="noConversion" alignment="left"/>
  </si>
  <si>
    <t xml:space="preserve">‘75598094223</t>
    <phoneticPr fontId="1" type="noConversion" alignment="left"/>
  </si>
  <si>
    <t xml:space="preserve">https://www.douyin.com/share/user/75598094223</t>
    <phoneticPr fontId="1" type="noConversion" alignment="left"/>
  </si>
  <si>
    <t xml:space="preserve">吃游大台州</t>
    <phoneticPr fontId="1" type="noConversion" alignment="left"/>
  </si>
  <si>
    <t xml:space="preserve">‘85954310957</t>
    <phoneticPr fontId="1" type="noConversion" alignment="left"/>
  </si>
  <si>
    <t xml:space="preserve">https://www.douyin.com/share/user/85954310957</t>
    <phoneticPr fontId="1" type="noConversion" alignment="left"/>
  </si>
  <si>
    <t xml:space="preserve">花卉月季绿植盆景果树 嘉琪园林官方账号</t>
    <phoneticPr fontId="1" type="noConversion" alignment="left"/>
  </si>
  <si>
    <t xml:space="preserve">‘99170784644</t>
    <phoneticPr fontId="1" type="noConversion" alignment="left"/>
  </si>
  <si>
    <t xml:space="preserve">https://www.douyin.com/share/user/99170784644</t>
    <phoneticPr fontId="1" type="noConversion" alignment="left"/>
  </si>
  <si>
    <t xml:space="preserve">小花神测评</t>
    <phoneticPr fontId="1" type="noConversion" alignment="left"/>
  </si>
  <si>
    <t xml:space="preserve">‘99529105685</t>
    <phoneticPr fontId="1" type="noConversion" alignment="left"/>
  </si>
  <si>
    <t xml:space="preserve">https://www.douyin.com/share/user/99529105685</t>
    <phoneticPr fontId="1" type="noConversion" alignment="left"/>
  </si>
  <si>
    <t xml:space="preserve">猛男大测评</t>
    <phoneticPr fontId="1" type="noConversion" alignment="left"/>
  </si>
  <si>
    <t xml:space="preserve">‘707706395039428</t>
    <phoneticPr fontId="1" type="noConversion" alignment="left"/>
  </si>
  <si>
    <t xml:space="preserve">https://www.douyin.com/share/user/707706395039428</t>
    <phoneticPr fontId="1" type="noConversion" alignment="left"/>
  </si>
  <si>
    <t xml:space="preserve">不正经鉴宝所</t>
    <phoneticPr fontId="1" type="noConversion" alignment="left"/>
  </si>
  <si>
    <t xml:space="preserve">‘101832725081</t>
    <phoneticPr fontId="1" type="noConversion" alignment="left"/>
  </si>
  <si>
    <t xml:space="preserve">https://www.douyin.com/share/user/101832725081</t>
    <phoneticPr fontId="1" type="noConversion" alignment="left"/>
  </si>
  <si>
    <t xml:space="preserve">吃垮嘉兴</t>
    <phoneticPr fontId="1" type="noConversion" alignment="left"/>
  </si>
  <si>
    <t xml:space="preserve">‘866033278131179</t>
    <phoneticPr fontId="1" type="noConversion" alignment="left"/>
  </si>
  <si>
    <t xml:space="preserve">https://www.douyin.com/share/user/866033278131179</t>
    <phoneticPr fontId="1" type="noConversion" alignment="left"/>
  </si>
  <si>
    <t xml:space="preserve">长春去哪玩</t>
    <phoneticPr fontId="1" type="noConversion" alignment="left"/>
  </si>
  <si>
    <t xml:space="preserve">‘69698880262</t>
    <phoneticPr fontId="1" type="noConversion" alignment="left"/>
  </si>
  <si>
    <t xml:space="preserve">https://www.douyin.com/share/user/69698880262</t>
    <phoneticPr fontId="1" type="noConversion" alignment="left"/>
  </si>
  <si>
    <t xml:space="preserve">机缘巧合</t>
    <phoneticPr fontId="1" type="noConversion" alignment="left"/>
  </si>
  <si>
    <t xml:space="preserve">‘75207009513</t>
    <phoneticPr fontId="1" type="noConversion" alignment="left"/>
  </si>
  <si>
    <t xml:space="preserve">https://www.douyin.com/share/user/75207009513</t>
    <phoneticPr fontId="1" type="noConversion" alignment="left"/>
  </si>
  <si>
    <t xml:space="preserve">吃货学长</t>
    <phoneticPr fontId="1" type="noConversion" alignment="left"/>
  </si>
  <si>
    <t xml:space="preserve">‘1464173481697900</t>
    <phoneticPr fontId="1" type="noConversion" alignment="left"/>
  </si>
  <si>
    <t xml:space="preserve">https://www.douyin.com/share/user/1464173481697900</t>
    <phoneticPr fontId="1" type="noConversion" alignment="left"/>
  </si>
  <si>
    <t xml:space="preserve">碑林天使育儿工作室</t>
    <phoneticPr fontId="1" type="noConversion" alignment="left"/>
  </si>
  <si>
    <t xml:space="preserve">‘3012288636266526</t>
    <phoneticPr fontId="1" type="noConversion" alignment="left"/>
  </si>
  <si>
    <t xml:space="preserve">https://www.douyin.com/share/user/3012288636266526</t>
    <phoneticPr fontId="1" type="noConversion" alignment="left"/>
  </si>
  <si>
    <t xml:space="preserve">重庆缘位美食</t>
    <phoneticPr fontId="1" type="noConversion" alignment="left"/>
  </si>
  <si>
    <t xml:space="preserve">‘103610926773</t>
    <phoneticPr fontId="1" type="noConversion" alignment="left"/>
  </si>
  <si>
    <t xml:space="preserve">https://www.douyin.com/share/user/103610926773</t>
    <phoneticPr fontId="1" type="noConversion" alignment="left"/>
  </si>
  <si>
    <t xml:space="preserve">打假王</t>
    <phoneticPr fontId="1" type="noConversion" alignment="left"/>
  </si>
  <si>
    <t xml:space="preserve">‘102703694965</t>
    <phoneticPr fontId="1" type="noConversion" alignment="left"/>
  </si>
  <si>
    <t xml:space="preserve">https://www.douyin.com/share/user/102703694965</t>
    <phoneticPr fontId="1" type="noConversion" alignment="left"/>
  </si>
  <si>
    <t xml:space="preserve">台湾省叶子:leaf_fluttering_in_wind:</t>
    <phoneticPr fontId="1" type="noConversion" alignment="left"/>
  </si>
  <si>
    <t xml:space="preserve">‘105091006159</t>
    <phoneticPr fontId="1" type="noConversion" alignment="left"/>
  </si>
  <si>
    <t xml:space="preserve">https://www.douyin.com/share/user/105091006159</t>
    <phoneticPr fontId="1" type="noConversion" alignment="left"/>
  </si>
  <si>
    <t xml:space="preserve">潘小贱</t>
    <phoneticPr fontId="1" type="noConversion" alignment="left"/>
  </si>
  <si>
    <t xml:space="preserve">‘707715471772523</t>
    <phoneticPr fontId="1" type="noConversion" alignment="left"/>
  </si>
  <si>
    <t xml:space="preserve">https://www.douyin.com/share/user/707715471772523</t>
    <phoneticPr fontId="1" type="noConversion" alignment="left"/>
  </si>
  <si>
    <t xml:space="preserve">翔记餐饮石磨肠粉</t>
    <phoneticPr fontId="1" type="noConversion" alignment="left"/>
  </si>
  <si>
    <t xml:space="preserve">‘78344105461</t>
    <phoneticPr fontId="1" type="noConversion" alignment="left"/>
  </si>
  <si>
    <t xml:space="preserve">https://www.douyin.com/share/user/78344105461</t>
    <phoneticPr fontId="1" type="noConversion" alignment="left"/>
  </si>
  <si>
    <t xml:space="preserve">莽哥莽嫂在贵阳</t>
    <phoneticPr fontId="1" type="noConversion" alignment="left"/>
  </si>
  <si>
    <t xml:space="preserve">‘71160758172</t>
    <phoneticPr fontId="1" type="noConversion" alignment="left"/>
  </si>
  <si>
    <t xml:space="preserve">https://www.douyin.com/share/user/71160758172</t>
    <phoneticPr fontId="1" type="noConversion" alignment="left"/>
  </si>
  <si>
    <t xml:space="preserve">门业视界官方账号</t>
    <phoneticPr fontId="1" type="noConversion" alignment="left"/>
  </si>
  <si>
    <t xml:space="preserve">https://www.douyin.com/share/user/4287726751851591</t>
    <phoneticPr fontId="1" type="noConversion" alignment="left"/>
  </si>
  <si>
    <t xml:space="preserve">歪歪@美食</t>
    <phoneticPr fontId="1" type="noConversion" alignment="left"/>
  </si>
  <si>
    <t xml:space="preserve">‘99224334947</t>
    <phoneticPr fontId="1" type="noConversion" alignment="left"/>
  </si>
  <si>
    <t xml:space="preserve">https://www.douyin.com/share/user/99224334947</t>
    <phoneticPr fontId="1" type="noConversion" alignment="left"/>
  </si>
  <si>
    <t xml:space="preserve">廖姐爱针线:scissors:</t>
    <phoneticPr fontId="1" type="noConversion" alignment="left"/>
  </si>
  <si>
    <t xml:space="preserve">‘108970927520</t>
    <phoneticPr fontId="1" type="noConversion" alignment="left"/>
  </si>
  <si>
    <t xml:space="preserve">https://www.douyin.com/share/user/108970927520</t>
    <phoneticPr fontId="1" type="noConversion" alignment="left"/>
  </si>
  <si>
    <t xml:space="preserve">梦幻映像珍珠</t>
    <phoneticPr fontId="1" type="noConversion" alignment="left"/>
  </si>
  <si>
    <t xml:space="preserve">‘106869549237</t>
    <phoneticPr fontId="1" type="noConversion" alignment="left"/>
  </si>
  <si>
    <t xml:space="preserve">https://www.douyin.com/share/user/106869549237</t>
    <phoneticPr fontId="1" type="noConversion" alignment="left"/>
  </si>
  <si>
    <t xml:space="preserve">nan宝贝の美味天津</t>
    <phoneticPr fontId="1" type="noConversion" alignment="left"/>
  </si>
  <si>
    <t xml:space="preserve">‘78976525474</t>
    <phoneticPr fontId="1" type="noConversion" alignment="left"/>
  </si>
  <si>
    <t xml:space="preserve">https://www.douyin.com/share/user/78976525474</t>
    <phoneticPr fontId="1" type="noConversion" alignment="left"/>
  </si>
  <si>
    <t xml:space="preserve">紫涵商贸美缝教学</t>
    <phoneticPr fontId="1" type="noConversion" alignment="left"/>
  </si>
  <si>
    <t xml:space="preserve">‘91677676453</t>
    <phoneticPr fontId="1" type="noConversion" alignment="left"/>
  </si>
  <si>
    <t xml:space="preserve">https://www.douyin.com/share/user/91677676453</t>
    <phoneticPr fontId="1" type="noConversion" alignment="left"/>
  </si>
  <si>
    <t xml:space="preserve">妖怪精选好物</t>
    <phoneticPr fontId="1" type="noConversion" alignment="left"/>
  </si>
  <si>
    <t xml:space="preserve">‘109825474494</t>
    <phoneticPr fontId="1" type="noConversion" alignment="left"/>
  </si>
  <si>
    <t xml:space="preserve">https://www.douyin.com/share/user/109825474494</t>
    <phoneticPr fontId="1" type="noConversion" alignment="left"/>
  </si>
  <si>
    <t xml:space="preserve">涿州亿视康眼镜店</t>
    <phoneticPr fontId="1" type="noConversion" alignment="left"/>
  </si>
  <si>
    <t xml:space="preserve">‘96626704161</t>
    <phoneticPr fontId="1" type="noConversion" alignment="left"/>
  </si>
  <si>
    <t xml:space="preserve">https://www.douyin.com/share/user/96626704161</t>
    <phoneticPr fontId="1" type="noConversion" alignment="left"/>
  </si>
  <si>
    <t xml:space="preserve">范儿:kiss_mark:</t>
    <phoneticPr fontId="1" type="noConversion" alignment="left"/>
  </si>
  <si>
    <t xml:space="preserve">‘94456786189</t>
    <phoneticPr fontId="1" type="noConversion" alignment="left"/>
  </si>
  <si>
    <t xml:space="preserve">https://www.douyin.com/share/user/94456786189</t>
    <phoneticPr fontId="1" type="noConversion" alignment="left"/>
  </si>
  <si>
    <t xml:space="preserve">吃喝玩乐IN南宁</t>
    <phoneticPr fontId="1" type="noConversion" alignment="left"/>
  </si>
  <si>
    <t xml:space="preserve">‘74871766036</t>
    <phoneticPr fontId="1" type="noConversion" alignment="left"/>
  </si>
  <si>
    <t xml:space="preserve">https://www.douyin.com/share/user/74871766036</t>
    <phoneticPr fontId="1" type="noConversion" alignment="left"/>
  </si>
  <si>
    <t xml:space="preserve">豪华妹儿-小甜椒</t>
    <phoneticPr fontId="1" type="noConversion" alignment="left"/>
  </si>
  <si>
    <t xml:space="preserve">‘65782781753</t>
    <phoneticPr fontId="1" type="noConversion" alignment="left"/>
  </si>
  <si>
    <t xml:space="preserve">https://www.douyin.com/share/user/65782781753</t>
    <phoneticPr fontId="1" type="noConversion" alignment="left"/>
  </si>
  <si>
    <t xml:space="preserve">青菜做餐饮</t>
    <phoneticPr fontId="1" type="noConversion" alignment="left"/>
  </si>
  <si>
    <t xml:space="preserve">‘1446577442396983</t>
    <phoneticPr fontId="1" type="noConversion" alignment="left"/>
  </si>
  <si>
    <t xml:space="preserve">https://www.douyin.com/share/user/1446577442396983</t>
    <phoneticPr fontId="1" type="noConversion" alignment="left"/>
  </si>
  <si>
    <t xml:space="preserve">思念讲数学思维</t>
    <phoneticPr fontId="1" type="noConversion" alignment="left"/>
  </si>
  <si>
    <t xml:space="preserve">‘111315936005</t>
    <phoneticPr fontId="1" type="noConversion" alignment="left"/>
  </si>
  <si>
    <t xml:space="preserve">https://www.douyin.com/share/user/111315936005</t>
    <phoneticPr fontId="1" type="noConversion" alignment="left"/>
  </si>
  <si>
    <t xml:space="preserve">【贪吃侠】喜弟儿</t>
    <phoneticPr fontId="1" type="noConversion" alignment="left"/>
  </si>
  <si>
    <t xml:space="preserve">‘110730175260</t>
    <phoneticPr fontId="1" type="noConversion" alignment="left"/>
  </si>
  <si>
    <t xml:space="preserve">https://www.douyin.com/share/user/110730175260</t>
    <phoneticPr fontId="1" type="noConversion" alignment="left"/>
  </si>
  <si>
    <t xml:space="preserve">韩美户外休闲男装</t>
    <phoneticPr fontId="1" type="noConversion" alignment="left"/>
  </si>
  <si>
    <t xml:space="preserve">‘3540048578624059</t>
    <phoneticPr fontId="1" type="noConversion" alignment="left"/>
  </si>
  <si>
    <t xml:space="preserve">https://www.douyin.com/share/user/3540048578624059</t>
    <phoneticPr fontId="1" type="noConversion" alignment="left"/>
  </si>
  <si>
    <t xml:space="preserve">蛋蛋小可爱:teddy_bear:ྀི</t>
    <phoneticPr fontId="1" type="noConversion" alignment="left"/>
  </si>
  <si>
    <t xml:space="preserve">‘60377884355</t>
    <phoneticPr fontId="1" type="noConversion" alignment="left"/>
  </si>
  <si>
    <t xml:space="preserve">https://www.douyin.com/share/user/60377884355</t>
    <phoneticPr fontId="1" type="noConversion" alignment="left"/>
  </si>
  <si>
    <t xml:space="preserve">PrayBox潮玩店</t>
    <phoneticPr fontId="1" type="noConversion" alignment="left"/>
  </si>
  <si>
    <t xml:space="preserve">‘86007585724</t>
    <phoneticPr fontId="1" type="noConversion" alignment="left"/>
  </si>
  <si>
    <t xml:space="preserve">https://www.douyin.com/share/user/86007585724</t>
    <phoneticPr fontId="1" type="noConversion" alignment="left"/>
  </si>
  <si>
    <t xml:space="preserve">成都大树底下餐饮管理</t>
    <phoneticPr fontId="1" type="noConversion" alignment="left"/>
  </si>
  <si>
    <t xml:space="preserve">‘110213608331</t>
    <phoneticPr fontId="1" type="noConversion" alignment="left"/>
  </si>
  <si>
    <t xml:space="preserve">https://www.douyin.com/share/user/110213608331</t>
    <phoneticPr fontId="1" type="noConversion" alignment="left"/>
  </si>
  <si>
    <t xml:space="preserve">丑哥游戏迷</t>
    <phoneticPr fontId="1" type="noConversion" alignment="left"/>
  </si>
  <si>
    <t xml:space="preserve">‘110410518116</t>
    <phoneticPr fontId="1" type="noConversion" alignment="left"/>
  </si>
  <si>
    <t xml:space="preserve">https://www.douyin.com/share/user/110410518116</t>
    <phoneticPr fontId="1" type="noConversion" alignment="left"/>
  </si>
  <si>
    <t xml:space="preserve">西点培训－晨洁</t>
    <phoneticPr fontId="1" type="noConversion" alignment="left"/>
  </si>
  <si>
    <t xml:space="preserve">‘97887068768</t>
    <phoneticPr fontId="1" type="noConversion" alignment="left"/>
  </si>
  <si>
    <t xml:space="preserve">https://www.douyin.com/share/user/97887068768</t>
    <phoneticPr fontId="1" type="noConversion" alignment="left"/>
  </si>
  <si>
    <t xml:space="preserve">澳洲yoyo:kiss_mark:</t>
    <phoneticPr fontId="1" type="noConversion" alignment="left"/>
  </si>
  <si>
    <t xml:space="preserve">‘62683098024</t>
    <phoneticPr fontId="1" type="noConversion" alignment="left"/>
  </si>
  <si>
    <t xml:space="preserve">https://www.douyin.com/share/user/62683098024</t>
    <phoneticPr fontId="1" type="noConversion" alignment="left"/>
  </si>
  <si>
    <t xml:space="preserve">吴忠春</t>
    <phoneticPr fontId="1" type="noConversion" alignment="left"/>
  </si>
  <si>
    <t xml:space="preserve">‘99738414801</t>
    <phoneticPr fontId="1" type="noConversion" alignment="left"/>
  </si>
  <si>
    <t xml:space="preserve">https://www.douyin.com/share/user/99738414801</t>
    <phoneticPr fontId="1" type="noConversion" alignment="left"/>
  </si>
  <si>
    <t xml:space="preserve">苏州大学</t>
    <phoneticPr fontId="1" type="noConversion" alignment="left"/>
  </si>
  <si>
    <t xml:space="preserve">‘1569724061728430</t>
    <phoneticPr fontId="1" type="noConversion" alignment="left"/>
  </si>
  <si>
    <t xml:space="preserve">https://www.douyin.com/share/user/1569724061728430</t>
    <phoneticPr fontId="1" type="noConversion" alignment="left"/>
  </si>
  <si>
    <t xml:space="preserve">大飞嫂</t>
    <phoneticPr fontId="1" type="noConversion" alignment="left"/>
  </si>
  <si>
    <t xml:space="preserve">‘110927240025</t>
    <phoneticPr fontId="1" type="noConversion" alignment="left"/>
  </si>
  <si>
    <t xml:space="preserve">https://www.douyin.com/share/user/110927240025</t>
    <phoneticPr fontId="1" type="noConversion" alignment="left"/>
  </si>
  <si>
    <t xml:space="preserve">力锋说音响-汽车音响</t>
    <phoneticPr fontId="1" type="noConversion" alignment="left"/>
  </si>
  <si>
    <t xml:space="preserve">‘101943098218</t>
    <phoneticPr fontId="1" type="noConversion" alignment="left"/>
  </si>
  <si>
    <t xml:space="preserve">https://www.douyin.com/share/user/101943098218</t>
    <phoneticPr fontId="1" type="noConversion" alignment="left"/>
  </si>
  <si>
    <t xml:space="preserve">向莉</t>
    <phoneticPr fontId="1" type="noConversion" alignment="left"/>
  </si>
  <si>
    <t xml:space="preserve">‘83939062356</t>
    <phoneticPr fontId="1" type="noConversion" alignment="left"/>
  </si>
  <si>
    <t xml:space="preserve">https://www.douyin.com/share/user/83939062356</t>
    <phoneticPr fontId="1" type="noConversion" alignment="left"/>
  </si>
  <si>
    <t xml:space="preserve">布衣</t>
    <phoneticPr fontId="1" type="noConversion" alignment="left"/>
  </si>
  <si>
    <t xml:space="preserve">‘85925696821</t>
    <phoneticPr fontId="1" type="noConversion" alignment="left"/>
  </si>
  <si>
    <t xml:space="preserve">https://www.douyin.com/share/user/85925696821</t>
    <phoneticPr fontId="1" type="noConversion" alignment="left"/>
  </si>
  <si>
    <t xml:space="preserve">京内科技馆</t>
    <phoneticPr fontId="1" type="noConversion" alignment="left"/>
  </si>
  <si>
    <t xml:space="preserve">‘96089881161</t>
    <phoneticPr fontId="1" type="noConversion" alignment="left"/>
  </si>
  <si>
    <t xml:space="preserve">https://www.douyin.com/share/user/96089881161</t>
    <phoneticPr fontId="1" type="noConversion" alignment="left"/>
  </si>
  <si>
    <t xml:space="preserve">护肤美体</t>
    <phoneticPr fontId="1" type="noConversion" alignment="left"/>
  </si>
  <si>
    <t xml:space="preserve">Yami嘟嘟</t>
    <phoneticPr fontId="1" type="noConversion" alignment="left"/>
  </si>
  <si>
    <t xml:space="preserve">‘2449333089468503</t>
    <phoneticPr fontId="1" type="noConversion" alignment="left"/>
  </si>
  <si>
    <t xml:space="preserve">https://www.douyin.com/share/user/2449333089468503</t>
    <phoneticPr fontId="1" type="noConversion" alignment="left"/>
  </si>
  <si>
    <t xml:space="preserve">绿色食语</t>
    <phoneticPr fontId="1" type="noConversion" alignment="left"/>
  </si>
  <si>
    <t xml:space="preserve">‘104821970887</t>
    <phoneticPr fontId="1" type="noConversion" alignment="left"/>
  </si>
  <si>
    <t xml:space="preserve">https://www.douyin.com/share/user/104821970887</t>
    <phoneticPr fontId="1" type="noConversion" alignment="left"/>
  </si>
  <si>
    <t xml:space="preserve">志刚婚车哥</t>
    <phoneticPr fontId="1" type="noConversion" alignment="left"/>
  </si>
  <si>
    <t xml:space="preserve">‘73203978579</t>
    <phoneticPr fontId="1" type="noConversion" alignment="left"/>
  </si>
  <si>
    <t xml:space="preserve">https://www.douyin.com/share/user/73203978579</t>
    <phoneticPr fontId="1" type="noConversion" alignment="left"/>
  </si>
  <si>
    <t xml:space="preserve">杭州美墅装饰</t>
    <phoneticPr fontId="1" type="noConversion" alignment="left"/>
  </si>
  <si>
    <t xml:space="preserve">‘1991939011644878</t>
    <phoneticPr fontId="1" type="noConversion" alignment="left"/>
  </si>
  <si>
    <t xml:space="preserve">https://www.douyin.com/share/user/1991939011644878</t>
    <phoneticPr fontId="1" type="noConversion" alignment="left"/>
  </si>
  <si>
    <t xml:space="preserve">苏苏馋猫卤味熟食-昱苏餐饮</t>
    <phoneticPr fontId="1" type="noConversion" alignment="left"/>
  </si>
  <si>
    <t xml:space="preserve">‘111526257297</t>
    <phoneticPr fontId="1" type="noConversion" alignment="left"/>
  </si>
  <si>
    <t xml:space="preserve">https://www.douyin.com/share/user/111526257297</t>
    <phoneticPr fontId="1" type="noConversion" alignment="left"/>
  </si>
  <si>
    <t xml:space="preserve">韩国:woman_dancing:小姐姐Boki</t>
    <phoneticPr fontId="1" type="noConversion" alignment="left"/>
  </si>
  <si>
    <t xml:space="preserve">‘1015585199372267</t>
    <phoneticPr fontId="1" type="noConversion" alignment="left"/>
  </si>
  <si>
    <t xml:space="preserve">https://www.douyin.com/share/user/1015585199372267</t>
    <phoneticPr fontId="1" type="noConversion" alignment="left"/>
  </si>
  <si>
    <t xml:space="preserve">小盟主</t>
    <phoneticPr fontId="1" type="noConversion" alignment="left"/>
  </si>
  <si>
    <t xml:space="preserve">‘523011370006941</t>
    <phoneticPr fontId="1" type="noConversion" alignment="left"/>
  </si>
  <si>
    <t xml:space="preserve">https://www.douyin.com/share/user/523011370006941</t>
    <phoneticPr fontId="1" type="noConversion" alignment="left"/>
  </si>
  <si>
    <t xml:space="preserve">kiss  卤蛋儿</t>
    <phoneticPr fontId="1" type="noConversion" alignment="left"/>
  </si>
  <si>
    <t xml:space="preserve">‘4428437401909582</t>
    <phoneticPr fontId="1" type="noConversion" alignment="left"/>
  </si>
  <si>
    <t xml:space="preserve">https://www.douyin.com/share/user/4428437401909582</t>
    <phoneticPr fontId="1" type="noConversion" alignment="left"/>
  </si>
  <si>
    <t xml:space="preserve">一哥好物「严选」</t>
    <phoneticPr fontId="1" type="noConversion" alignment="left"/>
  </si>
  <si>
    <t xml:space="preserve">‘2466936676164004</t>
    <phoneticPr fontId="1" type="noConversion" alignment="left"/>
  </si>
  <si>
    <t xml:space="preserve">https://www.douyin.com/share/user/2466936676164004</t>
    <phoneticPr fontId="1" type="noConversion" alignment="left"/>
  </si>
  <si>
    <t xml:space="preserve">盖得排行</t>
    <phoneticPr fontId="1" type="noConversion" alignment="left"/>
  </si>
  <si>
    <t xml:space="preserve">‘2000709655468172</t>
    <phoneticPr fontId="1" type="noConversion" alignment="left"/>
  </si>
  <si>
    <t xml:space="preserve">https://www.douyin.com/share/user/2000709655468172</t>
    <phoneticPr fontId="1" type="noConversion" alignment="left"/>
  </si>
  <si>
    <t xml:space="preserve">程飞飞飞飞</t>
    <phoneticPr fontId="1" type="noConversion" alignment="left"/>
  </si>
  <si>
    <t xml:space="preserve">‘12814574157950</t>
    <phoneticPr fontId="1" type="noConversion" alignment="left"/>
  </si>
  <si>
    <t xml:space="preserve">https://www.douyin.com/share/user/12814574157950</t>
    <phoneticPr fontId="1" type="noConversion" alignment="left"/>
  </si>
  <si>
    <t xml:space="preserve">厨男洛哥</t>
    <phoneticPr fontId="1" type="noConversion" alignment="left"/>
  </si>
  <si>
    <t xml:space="preserve">‘4410890902059268</t>
    <phoneticPr fontId="1" type="noConversion" alignment="left"/>
  </si>
  <si>
    <t xml:space="preserve">https://www.douyin.com/share/user/4410890902059268</t>
    <phoneticPr fontId="1" type="noConversion" alignment="left"/>
  </si>
  <si>
    <t xml:space="preserve">小凡的轻食物语</t>
    <phoneticPr fontId="1" type="noConversion" alignment="left"/>
  </si>
  <si>
    <t xml:space="preserve">‘1068372968350120</t>
    <phoneticPr fontId="1" type="noConversion" alignment="left"/>
  </si>
  <si>
    <t xml:space="preserve">https://www.douyin.com/share/user/1068372968350120</t>
    <phoneticPr fontId="1" type="noConversion" alignment="left"/>
  </si>
  <si>
    <t xml:space="preserve">福鼎白茶惠元茶业</t>
    <phoneticPr fontId="1" type="noConversion" alignment="left"/>
  </si>
  <si>
    <t xml:space="preserve">‘654960006537224</t>
    <phoneticPr fontId="1" type="noConversion" alignment="left"/>
  </si>
  <si>
    <t xml:space="preserve">https://www.douyin.com/share/user/654960006537224</t>
    <phoneticPr fontId="1" type="noConversion" alignment="left"/>
  </si>
  <si>
    <t xml:space="preserve">偷吃课堂</t>
    <phoneticPr fontId="1" type="noConversion" alignment="left"/>
  </si>
  <si>
    <t xml:space="preserve">‘769307670487276</t>
    <phoneticPr fontId="1" type="noConversion" alignment="left"/>
  </si>
  <si>
    <t xml:space="preserve">https://www.douyin.com/share/user/769307670487276</t>
    <phoneticPr fontId="1" type="noConversion" alignment="left"/>
  </si>
  <si>
    <t xml:space="preserve">安琪儿:four_leaf_clover:DIY</t>
    <phoneticPr fontId="1" type="noConversion" alignment="left"/>
  </si>
  <si>
    <t xml:space="preserve">‘73845178283</t>
    <phoneticPr fontId="1" type="noConversion" alignment="left"/>
  </si>
  <si>
    <t xml:space="preserve">https://www.douyin.com/share/user/73845178283</t>
    <phoneticPr fontId="1" type="noConversion" alignment="left"/>
  </si>
  <si>
    <t xml:space="preserve">别墅图纸之家网</t>
    <phoneticPr fontId="1" type="noConversion" alignment="left"/>
  </si>
  <si>
    <t xml:space="preserve">‘95514224368</t>
    <phoneticPr fontId="1" type="noConversion" alignment="left"/>
  </si>
  <si>
    <t xml:space="preserve">https://www.douyin.com/share/user/95514224368</t>
    <phoneticPr fontId="1" type="noConversion" alignment="left"/>
  </si>
  <si>
    <t xml:space="preserve">小肆合油炸串串</t>
    <phoneticPr fontId="1" type="noConversion" alignment="left"/>
  </si>
  <si>
    <t xml:space="preserve">‘2915535447921223</t>
    <phoneticPr fontId="1" type="noConversion" alignment="left"/>
  </si>
  <si>
    <t xml:space="preserve">https://www.douyin.com/share/user/2915535447921223</t>
    <phoneticPr fontId="1" type="noConversion" alignment="left"/>
  </si>
  <si>
    <t xml:space="preserve">冰冰减脂营</t>
    <phoneticPr fontId="1" type="noConversion" alignment="left"/>
  </si>
  <si>
    <t xml:space="preserve">‘109033543585</t>
    <phoneticPr fontId="1" type="noConversion" alignment="left"/>
  </si>
  <si>
    <t xml:space="preserve">https://www.douyin.com/share/user/109033543585</t>
    <phoneticPr fontId="1" type="noConversion" alignment="left"/>
  </si>
  <si>
    <t xml:space="preserve">嗨哥好物推广</t>
    <phoneticPr fontId="1" type="noConversion" alignment="left"/>
  </si>
  <si>
    <t xml:space="preserve">‘59120230594</t>
    <phoneticPr fontId="1" type="noConversion" alignment="left"/>
  </si>
  <si>
    <t xml:space="preserve">https://www.douyin.com/share/user/59120230594</t>
    <phoneticPr fontId="1" type="noConversion" alignment="left"/>
  </si>
  <si>
    <t xml:space="preserve">山里小木匠</t>
    <phoneticPr fontId="1" type="noConversion" alignment="left"/>
  </si>
  <si>
    <t xml:space="preserve">‘734116908635272</t>
    <phoneticPr fontId="1" type="noConversion" alignment="left"/>
  </si>
  <si>
    <t xml:space="preserve">https://www.douyin.com/share/user/734116908635272</t>
    <phoneticPr fontId="1" type="noConversion" alignment="left"/>
  </si>
  <si>
    <t xml:space="preserve">尉犁黑子</t>
    <phoneticPr fontId="1" type="noConversion" alignment="left"/>
  </si>
  <si>
    <t xml:space="preserve">‘3197033611534632</t>
    <phoneticPr fontId="1" type="noConversion" alignment="left"/>
  </si>
  <si>
    <t xml:space="preserve">https://www.douyin.com/share/user/3197033611534632</t>
    <phoneticPr fontId="1" type="noConversion" alignment="left"/>
  </si>
  <si>
    <t xml:space="preserve">猛鱼不吃鱼</t>
    <phoneticPr fontId="1" type="noConversion" alignment="left"/>
  </si>
  <si>
    <t xml:space="preserve">‘106644606152</t>
    <phoneticPr fontId="1" type="noConversion" alignment="left"/>
  </si>
  <si>
    <t xml:space="preserve">https://www.douyin.com/share/user/106644606152</t>
    <phoneticPr fontId="1" type="noConversion" alignment="left"/>
  </si>
  <si>
    <t xml:space="preserve">欣姐好物推荐</t>
    <phoneticPr fontId="1" type="noConversion" alignment="left"/>
  </si>
  <si>
    <t xml:space="preserve">‘2352607481045499</t>
    <phoneticPr fontId="1" type="noConversion" alignment="left"/>
  </si>
  <si>
    <t xml:space="preserve">https://www.douyin.com/share/user/2352607481045499</t>
    <phoneticPr fontId="1" type="noConversion" alignment="left"/>
  </si>
  <si>
    <t xml:space="preserve">重庆吃货阿白</t>
    <phoneticPr fontId="1" type="noConversion" alignment="left"/>
  </si>
  <si>
    <t xml:space="preserve">‘4428465273835307</t>
    <phoneticPr fontId="1" type="noConversion" alignment="left"/>
  </si>
  <si>
    <t xml:space="preserve">https://www.douyin.com/share/user/4428465273835307</t>
    <phoneticPr fontId="1" type="noConversion" alignment="left"/>
  </si>
  <si>
    <t xml:space="preserve">雄鷄標</t>
    <phoneticPr fontId="1" type="noConversion" alignment="left"/>
  </si>
  <si>
    <t xml:space="preserve">‘857227432309875</t>
    <phoneticPr fontId="1" type="noConversion" alignment="left"/>
  </si>
  <si>
    <t xml:space="preserve">https://www.douyin.com/share/user/857227432309875</t>
    <phoneticPr fontId="1" type="noConversion" alignment="left"/>
  </si>
  <si>
    <t xml:space="preserve">溜达鸡在日本</t>
    <phoneticPr fontId="1" type="noConversion" alignment="left"/>
  </si>
  <si>
    <t xml:space="preserve">‘75606498988</t>
    <phoneticPr fontId="1" type="noConversion" alignment="left"/>
  </si>
  <si>
    <t xml:space="preserve">https://www.douyin.com/share/user/75606498988</t>
    <phoneticPr fontId="1" type="noConversion" alignment="left"/>
  </si>
  <si>
    <t xml:space="preserve">博山同城</t>
    <phoneticPr fontId="1" type="noConversion" alignment="left"/>
  </si>
  <si>
    <t xml:space="preserve">‘105974062321</t>
    <phoneticPr fontId="1" type="noConversion" alignment="left"/>
  </si>
  <si>
    <t xml:space="preserve">https://www.douyin.com/share/user/105974062321</t>
    <phoneticPr fontId="1" type="noConversion" alignment="left"/>
  </si>
  <si>
    <t xml:space="preserve">鲜品</t>
    <phoneticPr fontId="1" type="noConversion" alignment="left"/>
  </si>
  <si>
    <t xml:space="preserve">‘1402596255862503</t>
    <phoneticPr fontId="1" type="noConversion" alignment="left"/>
  </si>
  <si>
    <t xml:space="preserve">https://www.douyin.com/share/user/1402596255862503</t>
    <phoneticPr fontId="1" type="noConversion" alignment="left"/>
  </si>
  <si>
    <t xml:space="preserve">星科技</t>
    <phoneticPr fontId="1" type="noConversion" alignment="left"/>
  </si>
  <si>
    <t xml:space="preserve">‘1173930401079997</t>
    <phoneticPr fontId="1" type="noConversion" alignment="left"/>
  </si>
  <si>
    <t xml:space="preserve">https://www.douyin.com/share/user/1173930401079997</t>
    <phoneticPr fontId="1" type="noConversion" alignment="left"/>
  </si>
  <si>
    <t xml:space="preserve">和尚（东北说书人）</t>
    <phoneticPr fontId="1" type="noConversion" alignment="left"/>
  </si>
  <si>
    <t xml:space="preserve">‘74440891000</t>
    <phoneticPr fontId="1" type="noConversion" alignment="left"/>
  </si>
  <si>
    <t xml:space="preserve">https://www.douyin.com/share/user/74440891000</t>
    <phoneticPr fontId="1" type="noConversion" alignment="left"/>
  </si>
  <si>
    <t xml:space="preserve">巴黎小郭郭</t>
    <phoneticPr fontId="1" type="noConversion" alignment="left"/>
  </si>
  <si>
    <t xml:space="preserve">‘2475749756638094</t>
    <phoneticPr fontId="1" type="noConversion" alignment="left"/>
  </si>
  <si>
    <t xml:space="preserve">https://www.douyin.com/share/user/2475749756638094</t>
    <phoneticPr fontId="1" type="noConversion" alignment="left"/>
  </si>
  <si>
    <t xml:space="preserve">铁蛋测评</t>
    <phoneticPr fontId="1" type="noConversion" alignment="left"/>
  </si>
  <si>
    <t xml:space="preserve">‘109089520949</t>
    <phoneticPr fontId="1" type="noConversion" alignment="left"/>
  </si>
  <si>
    <t xml:space="preserve">https://www.douyin.com/share/user/109089520949</t>
    <phoneticPr fontId="1" type="noConversion" alignment="left"/>
  </si>
  <si>
    <t xml:space="preserve">生活好物馆</t>
    <phoneticPr fontId="1" type="noConversion" alignment="left"/>
  </si>
  <si>
    <t xml:space="preserve">‘102692402051</t>
    <phoneticPr fontId="1" type="noConversion" alignment="left"/>
  </si>
  <si>
    <t xml:space="preserve">https://www.douyin.com/share/user/102692402051</t>
    <phoneticPr fontId="1" type="noConversion" alignment="left"/>
  </si>
  <si>
    <t xml:space="preserve">江西匠墅建筑</t>
    <phoneticPr fontId="1" type="noConversion" alignment="left"/>
  </si>
  <si>
    <t xml:space="preserve">‘109966030910</t>
    <phoneticPr fontId="1" type="noConversion" alignment="left"/>
  </si>
  <si>
    <t xml:space="preserve">https://www.douyin.com/share/user/109966030910</t>
    <phoneticPr fontId="1" type="noConversion" alignment="left"/>
  </si>
  <si>
    <t xml:space="preserve">《笑嘴弟》潮汕美食达人</t>
    <phoneticPr fontId="1" type="noConversion" alignment="left"/>
  </si>
  <si>
    <t xml:space="preserve">‘62479859382</t>
    <phoneticPr fontId="1" type="noConversion" alignment="left"/>
  </si>
  <si>
    <t xml:space="preserve">https://www.douyin.com/share/user/62479859382</t>
    <phoneticPr fontId="1" type="noConversion" alignment="left"/>
  </si>
  <si>
    <t xml:space="preserve">小爱果蔬煎饼果子</t>
    <phoneticPr fontId="1" type="noConversion" alignment="left"/>
  </si>
  <si>
    <t xml:space="preserve">‘61141526744</t>
    <phoneticPr fontId="1" type="noConversion" alignment="left"/>
  </si>
  <si>
    <t xml:space="preserve">https://www.douyin.com/share/user/61141526744</t>
    <phoneticPr fontId="1" type="noConversion" alignment="left"/>
  </si>
  <si>
    <t xml:space="preserve">有一个Idea</t>
    <phoneticPr fontId="1" type="noConversion" alignment="left"/>
  </si>
  <si>
    <t xml:space="preserve">‘72315979832</t>
    <phoneticPr fontId="1" type="noConversion" alignment="left"/>
  </si>
  <si>
    <t xml:space="preserve">https://www.douyin.com/share/user/72315979832</t>
    <phoneticPr fontId="1" type="noConversion" alignment="left"/>
  </si>
  <si>
    <t xml:space="preserve">户外_好物玩意</t>
    <phoneticPr fontId="1" type="noConversion" alignment="left"/>
  </si>
  <si>
    <t xml:space="preserve">‘110160998458</t>
    <phoneticPr fontId="1" type="noConversion" alignment="left"/>
  </si>
  <si>
    <t xml:space="preserve">https://www.douyin.com/share/user/110160998458</t>
    <phoneticPr fontId="1" type="noConversion" alignment="left"/>
  </si>
  <si>
    <t xml:space="preserve">买家秀老王霸</t>
    <phoneticPr fontId="1" type="noConversion" alignment="left"/>
  </si>
  <si>
    <t xml:space="preserve">‘98612728957</t>
    <phoneticPr fontId="1" type="noConversion" alignment="left"/>
  </si>
  <si>
    <t xml:space="preserve">https://www.douyin.com/share/user/98612728957</t>
    <phoneticPr fontId="1" type="noConversion" alignment="left"/>
  </si>
  <si>
    <t xml:space="preserve">邵东振祥五金工具经营部</t>
    <phoneticPr fontId="1" type="noConversion" alignment="left"/>
  </si>
  <si>
    <t xml:space="preserve">‘102252316599</t>
    <phoneticPr fontId="1" type="noConversion" alignment="left"/>
  </si>
  <si>
    <t xml:space="preserve">https://www.douyin.com/share/user/102252316599</t>
    <phoneticPr fontId="1" type="noConversion" alignment="left"/>
  </si>
  <si>
    <t xml:space="preserve">翡师兄珠宝</t>
    <phoneticPr fontId="1" type="noConversion" alignment="left"/>
  </si>
  <si>
    <t xml:space="preserve">‘3399339426195347</t>
    <phoneticPr fontId="1" type="noConversion" alignment="left"/>
  </si>
  <si>
    <t xml:space="preserve">https://www.douyin.com/share/user/3399339426195347</t>
    <phoneticPr fontId="1" type="noConversion" alignment="left"/>
  </si>
  <si>
    <t xml:space="preserve">Joyce的玩具箱</t>
    <phoneticPr fontId="1" type="noConversion" alignment="left"/>
  </si>
  <si>
    <t xml:space="preserve">‘88693127491</t>
    <phoneticPr fontId="1" type="noConversion" alignment="left"/>
  </si>
  <si>
    <t xml:space="preserve">https://www.douyin.com/share/user/88693127491</t>
    <phoneticPr fontId="1" type="noConversion" alignment="left"/>
  </si>
  <si>
    <t xml:space="preserve">帅气的悉尼小猪猪</t>
    <phoneticPr fontId="1" type="noConversion" alignment="left"/>
  </si>
  <si>
    <t xml:space="preserve">‘76615500441</t>
    <phoneticPr fontId="1" type="noConversion" alignment="left"/>
  </si>
  <si>
    <t xml:space="preserve">https://www.douyin.com/share/user/76615500441</t>
    <phoneticPr fontId="1" type="noConversion" alignment="left"/>
  </si>
  <si>
    <t xml:space="preserve">农村人白大的日常生活</t>
    <phoneticPr fontId="1" type="noConversion" alignment="left"/>
  </si>
  <si>
    <t xml:space="preserve">‘85601664361</t>
    <phoneticPr fontId="1" type="noConversion" alignment="left"/>
  </si>
  <si>
    <t xml:space="preserve">https://www.douyin.com/share/user/85601664361</t>
    <phoneticPr fontId="1" type="noConversion" alignment="left"/>
  </si>
  <si>
    <t xml:space="preserve">好物搜罗</t>
    <phoneticPr fontId="1" type="noConversion" alignment="left"/>
  </si>
  <si>
    <t xml:space="preserve">‘88111287616</t>
    <phoneticPr fontId="1" type="noConversion" alignment="left"/>
  </si>
  <si>
    <t xml:space="preserve">https://www.douyin.com/share/user/88111287616</t>
    <phoneticPr fontId="1" type="noConversion" alignment="left"/>
  </si>
  <si>
    <t xml:space="preserve">仙游县度尾镇国色古典家具厂</t>
    <phoneticPr fontId="1" type="noConversion" alignment="left"/>
  </si>
  <si>
    <t xml:space="preserve">‘95511713444</t>
    <phoneticPr fontId="1" type="noConversion" alignment="left"/>
  </si>
  <si>
    <t xml:space="preserve">https://www.douyin.com/share/user/95511713444</t>
    <phoneticPr fontId="1" type="noConversion" alignment="left"/>
  </si>
  <si>
    <t xml:space="preserve">Sweetie_ry</t>
    <phoneticPr fontId="1" type="noConversion" alignment="left"/>
  </si>
  <si>
    <t xml:space="preserve">‘100052822782</t>
    <phoneticPr fontId="1" type="noConversion" alignment="left"/>
  </si>
  <si>
    <t xml:space="preserve">https://www.douyin.com/share/user/100052822782</t>
    <phoneticPr fontId="1" type="noConversion" alignment="left"/>
  </si>
  <si>
    <t xml:space="preserve">小桥床品</t>
    <phoneticPr fontId="1" type="noConversion" alignment="left"/>
  </si>
  <si>
    <t xml:space="preserve">‘70454294260</t>
    <phoneticPr fontId="1" type="noConversion" alignment="left"/>
  </si>
  <si>
    <t xml:space="preserve">https://www.douyin.com/share/user/70454294260</t>
    <phoneticPr fontId="1" type="noConversion" alignment="left"/>
  </si>
  <si>
    <t xml:space="preserve">天涯小花吃</t>
    <phoneticPr fontId="1" type="noConversion" alignment="left"/>
  </si>
  <si>
    <t xml:space="preserve">‘93545005719</t>
    <phoneticPr fontId="1" type="noConversion" alignment="left"/>
  </si>
  <si>
    <t xml:space="preserve">https://www.douyin.com/share/user/93545005719</t>
    <phoneticPr fontId="1" type="noConversion" alignment="left"/>
  </si>
  <si>
    <t xml:space="preserve">性感的牛大胡</t>
    <phoneticPr fontId="1" type="noConversion" alignment="left"/>
  </si>
  <si>
    <t xml:space="preserve">‘100911080539</t>
    <phoneticPr fontId="1" type="noConversion" alignment="left"/>
  </si>
  <si>
    <t xml:space="preserve">https://www.douyin.com/share/user/100911080539</t>
    <phoneticPr fontId="1" type="noConversion" alignment="left"/>
  </si>
  <si>
    <t xml:space="preserve">若翎</t>
    <phoneticPr fontId="1" type="noConversion" alignment="left"/>
  </si>
  <si>
    <t xml:space="preserve">‘74781559715</t>
    <phoneticPr fontId="1" type="noConversion" alignment="left"/>
  </si>
  <si>
    <t xml:space="preserve">https://www.douyin.com/share/user/74781559715</t>
    <phoneticPr fontId="1" type="noConversion" alignment="left"/>
  </si>
  <si>
    <t xml:space="preserve">豪妈好物分享</t>
    <phoneticPr fontId="1" type="noConversion" alignment="left"/>
  </si>
  <si>
    <t xml:space="preserve">‘99392805507</t>
    <phoneticPr fontId="1" type="noConversion" alignment="left"/>
  </si>
  <si>
    <t xml:space="preserve">https://www.douyin.com/share/user/99392805507</t>
    <phoneticPr fontId="1" type="noConversion" alignment="left"/>
  </si>
  <si>
    <t xml:space="preserve">探苏州</t>
    <phoneticPr fontId="1" type="noConversion" alignment="left"/>
  </si>
  <si>
    <t xml:space="preserve">‘106890862290</t>
    <phoneticPr fontId="1" type="noConversion" alignment="left"/>
  </si>
  <si>
    <t xml:space="preserve">https://www.douyin.com/share/user/106890862290</t>
    <phoneticPr fontId="1" type="noConversion" alignment="left"/>
  </si>
  <si>
    <t xml:space="preserve">马妞</t>
    <phoneticPr fontId="1" type="noConversion" alignment="left"/>
  </si>
  <si>
    <t xml:space="preserve">‘59631636422</t>
    <phoneticPr fontId="1" type="noConversion" alignment="left"/>
  </si>
  <si>
    <t xml:space="preserve">https://www.douyin.com/share/user/59631636422</t>
    <phoneticPr fontId="1" type="noConversion" alignment="left"/>
  </si>
  <si>
    <t xml:space="preserve">巨蟹座文案馆</t>
    <phoneticPr fontId="1" type="noConversion" alignment="left"/>
  </si>
  <si>
    <t xml:space="preserve">‘94009982480</t>
    <phoneticPr fontId="1" type="noConversion" alignment="left"/>
  </si>
  <si>
    <t xml:space="preserve">https://www.douyin.com/share/user/94009982480</t>
    <phoneticPr fontId="1" type="noConversion" alignment="left"/>
  </si>
  <si>
    <t xml:space="preserve">设计师范哥哥</t>
    <phoneticPr fontId="1" type="noConversion" alignment="left"/>
  </si>
  <si>
    <t xml:space="preserve">‘62506184989</t>
    <phoneticPr fontId="1" type="noConversion" alignment="left"/>
  </si>
  <si>
    <t xml:space="preserve">https://www.douyin.com/share/user/62506184989</t>
    <phoneticPr fontId="1" type="noConversion" alignment="left"/>
  </si>
  <si>
    <t xml:space="preserve">七七的餐桌</t>
    <phoneticPr fontId="1" type="noConversion" alignment="left"/>
  </si>
  <si>
    <t xml:space="preserve">‘99714235609</t>
    <phoneticPr fontId="1" type="noConversion" alignment="left"/>
  </si>
  <si>
    <t xml:space="preserve">https://www.douyin.com/share/user/99714235609</t>
    <phoneticPr fontId="1" type="noConversion" alignment="left"/>
  </si>
  <si>
    <t xml:space="preserve">赫赫动霸TUA</t>
    <phoneticPr fontId="1" type="noConversion" alignment="left"/>
  </si>
  <si>
    <t xml:space="preserve">‘105563167314</t>
    <phoneticPr fontId="1" type="noConversion" alignment="left"/>
  </si>
  <si>
    <t xml:space="preserve">https://www.douyin.com/share/user/105563167314</t>
    <phoneticPr fontId="1" type="noConversion" alignment="left"/>
  </si>
  <si>
    <t xml:space="preserve">好多鱼（视频教程）</t>
    <phoneticPr fontId="1" type="noConversion" alignment="left"/>
  </si>
  <si>
    <t xml:space="preserve">‘96517277449</t>
    <phoneticPr fontId="1" type="noConversion" alignment="left"/>
  </si>
  <si>
    <t xml:space="preserve">https://www.douyin.com/share/user/96517277449</t>
    <phoneticPr fontId="1" type="noConversion" alignment="left"/>
  </si>
  <si>
    <t xml:space="preserve">华光美玉</t>
    <phoneticPr fontId="1" type="noConversion" alignment="left"/>
  </si>
  <si>
    <t xml:space="preserve">‘103357494812</t>
    <phoneticPr fontId="1" type="noConversion" alignment="left"/>
  </si>
  <si>
    <t xml:space="preserve">https://www.douyin.com/share/user/103357494812</t>
    <phoneticPr fontId="1" type="noConversion" alignment="left"/>
  </si>
  <si>
    <t xml:space="preserve">库小可</t>
    <phoneticPr fontId="1" type="noConversion" alignment="left"/>
  </si>
  <si>
    <t xml:space="preserve">‘103206067662</t>
    <phoneticPr fontId="1" type="noConversion" alignment="left"/>
  </si>
  <si>
    <t xml:space="preserve">https://www.douyin.com/share/user/103206067662</t>
    <phoneticPr fontId="1" type="noConversion" alignment="left"/>
  </si>
  <si>
    <t xml:space="preserve">田心ෆ</t>
    <phoneticPr fontId="1" type="noConversion" alignment="left"/>
  </si>
  <si>
    <t xml:space="preserve">‘63226778632</t>
    <phoneticPr fontId="1" type="noConversion" alignment="left"/>
  </si>
  <si>
    <t xml:space="preserve">https://www.douyin.com/share/user/63226778632</t>
    <phoneticPr fontId="1" type="noConversion" alignment="left"/>
  </si>
  <si>
    <t xml:space="preserve">王囡囡</t>
    <phoneticPr fontId="1" type="noConversion" alignment="left"/>
  </si>
  <si>
    <t xml:space="preserve">‘79134127902</t>
    <phoneticPr fontId="1" type="noConversion" alignment="left"/>
  </si>
  <si>
    <t xml:space="preserve">https://www.douyin.com/share/user/79134127902</t>
    <phoneticPr fontId="1" type="noConversion" alignment="left"/>
  </si>
  <si>
    <t xml:space="preserve">奥田集成灶</t>
    <phoneticPr fontId="1" type="noConversion" alignment="left"/>
  </si>
  <si>
    <t xml:space="preserve">‘81832241093</t>
    <phoneticPr fontId="1" type="noConversion" alignment="left"/>
  </si>
  <si>
    <t xml:space="preserve">https://www.douyin.com/share/user/81832241093</t>
    <phoneticPr fontId="1" type="noConversion" alignment="left"/>
  </si>
  <si>
    <t xml:space="preserve">笔墨下时光</t>
    <phoneticPr fontId="1" type="noConversion" alignment="left"/>
  </si>
  <si>
    <t xml:space="preserve">‘98148242420</t>
    <phoneticPr fontId="1" type="noConversion" alignment="left"/>
  </si>
  <si>
    <t xml:space="preserve">https://www.douyin.com/share/user/98148242420</t>
    <phoneticPr fontId="1" type="noConversion" alignment="left"/>
  </si>
  <si>
    <t xml:space="preserve">西安异构设计</t>
    <phoneticPr fontId="1" type="noConversion" alignment="left"/>
  </si>
  <si>
    <t xml:space="preserve">‘58804672391</t>
    <phoneticPr fontId="1" type="noConversion" alignment="left"/>
  </si>
  <si>
    <t xml:space="preserve">https://www.douyin.com/share/user/58804672391</t>
    <phoneticPr fontId="1" type="noConversion" alignment="left"/>
  </si>
  <si>
    <t xml:space="preserve">爱吃水果的大海</t>
    <phoneticPr fontId="1" type="noConversion" alignment="left"/>
  </si>
  <si>
    <t xml:space="preserve">‘71028934127</t>
    <phoneticPr fontId="1" type="noConversion" alignment="left"/>
  </si>
  <si>
    <t xml:space="preserve">https://www.douyin.com/share/user/71028934127</t>
    <phoneticPr fontId="1" type="noConversion" alignment="left"/>
  </si>
  <si>
    <t xml:space="preserve">你护眼了吗</t>
    <phoneticPr fontId="1" type="noConversion" alignment="left"/>
  </si>
  <si>
    <t xml:space="preserve">‘63000838520</t>
    <phoneticPr fontId="1" type="noConversion" alignment="left"/>
  </si>
  <si>
    <t xml:space="preserve">https://www.douyin.com/share/user/63000838520</t>
    <phoneticPr fontId="1" type="noConversion" alignment="left"/>
  </si>
  <si>
    <t xml:space="preserve">爱觅食的强哥</t>
    <phoneticPr fontId="1" type="noConversion" alignment="left"/>
  </si>
  <si>
    <t xml:space="preserve">‘87806883559</t>
    <phoneticPr fontId="1" type="noConversion" alignment="left"/>
  </si>
  <si>
    <t xml:space="preserve">https://www.douyin.com/share/user/87806883559</t>
    <phoneticPr fontId="1" type="noConversion" alignment="left"/>
  </si>
  <si>
    <t xml:space="preserve">濑户寿司培训</t>
    <phoneticPr fontId="1" type="noConversion" alignment="left"/>
  </si>
  <si>
    <t xml:space="preserve">‘107848858372</t>
    <phoneticPr fontId="1" type="noConversion" alignment="left"/>
  </si>
  <si>
    <t xml:space="preserve">https://www.douyin.com/share/user/107848858372</t>
    <phoneticPr fontId="1" type="noConversion" alignment="left"/>
  </si>
  <si>
    <t xml:space="preserve">晨昂商贸中心—别墅设计</t>
    <phoneticPr fontId="1" type="noConversion" alignment="left"/>
  </si>
  <si>
    <t xml:space="preserve">‘98456281669</t>
    <phoneticPr fontId="1" type="noConversion" alignment="left"/>
  </si>
  <si>
    <t xml:space="preserve">https://www.douyin.com/share/user/98456281669</t>
    <phoneticPr fontId="1" type="noConversion" alignment="left"/>
  </si>
  <si>
    <t xml:space="preserve">小情要努力吖:flexed_biceps:</t>
    <phoneticPr fontId="1" type="noConversion" alignment="left"/>
  </si>
  <si>
    <t xml:space="preserve">‘105730502493</t>
    <phoneticPr fontId="1" type="noConversion" alignment="left"/>
  </si>
  <si>
    <t xml:space="preserve">https://www.douyin.com/share/user/105730502493</t>
    <phoneticPr fontId="1" type="noConversion" alignment="left"/>
  </si>
  <si>
    <t xml:space="preserve">居居</t>
    <phoneticPr fontId="1" type="noConversion" alignment="left"/>
  </si>
  <si>
    <t xml:space="preserve">‘101403549220</t>
    <phoneticPr fontId="1" type="noConversion" alignment="left"/>
  </si>
  <si>
    <t xml:space="preserve">https://www.douyin.com/share/user/101403549220</t>
    <phoneticPr fontId="1" type="noConversion" alignment="left"/>
  </si>
  <si>
    <t xml:space="preserve">南昌媛姐姐</t>
    <phoneticPr fontId="1" type="noConversion" alignment="left"/>
  </si>
  <si>
    <t xml:space="preserve">‘99518879100</t>
    <phoneticPr fontId="1" type="noConversion" alignment="left"/>
  </si>
  <si>
    <t xml:space="preserve">https://www.douyin.com/share/user/99518879100</t>
    <phoneticPr fontId="1" type="noConversion" alignment="left"/>
  </si>
  <si>
    <t xml:space="preserve">羅少</t>
    <phoneticPr fontId="1" type="noConversion" alignment="left"/>
  </si>
  <si>
    <t xml:space="preserve">‘86406812714</t>
    <phoneticPr fontId="1" type="noConversion" alignment="left"/>
  </si>
  <si>
    <t xml:space="preserve">https://www.douyin.com/share/user/86406812714</t>
    <phoneticPr fontId="1" type="noConversion" alignment="left"/>
  </si>
  <si>
    <t xml:space="preserve">番禺美食</t>
    <phoneticPr fontId="1" type="noConversion" alignment="left"/>
  </si>
  <si>
    <t xml:space="preserve">‘93027188271</t>
    <phoneticPr fontId="1" type="noConversion" alignment="left"/>
  </si>
  <si>
    <t xml:space="preserve">https://www.douyin.com/share/user/93027188271</t>
    <phoneticPr fontId="1" type="noConversion" alignment="left"/>
  </si>
  <si>
    <t xml:space="preserve">扬州推荐</t>
    <phoneticPr fontId="1" type="noConversion" alignment="left"/>
  </si>
  <si>
    <t xml:space="preserve">‘61534483383</t>
    <phoneticPr fontId="1" type="noConversion" alignment="left"/>
  </si>
  <si>
    <t xml:space="preserve">https://www.douyin.com/share/user/61534483383</t>
    <phoneticPr fontId="1" type="noConversion" alignment="left"/>
  </si>
  <si>
    <t xml:space="preserve">嬟宝</t>
    <phoneticPr fontId="1" type="noConversion" alignment="left"/>
  </si>
  <si>
    <t xml:space="preserve">‘103822293743</t>
    <phoneticPr fontId="1" type="noConversion" alignment="left"/>
  </si>
  <si>
    <t xml:space="preserve">https://www.douyin.com/share/user/103822293743</t>
    <phoneticPr fontId="1" type="noConversion" alignment="left"/>
  </si>
  <si>
    <t xml:space="preserve">翰园建筑设计</t>
    <phoneticPr fontId="1" type="noConversion" alignment="left"/>
  </si>
  <si>
    <t xml:space="preserve">‘98851123266</t>
    <phoneticPr fontId="1" type="noConversion" alignment="left"/>
  </si>
  <si>
    <t xml:space="preserve">https://www.douyin.com/share/user/98851123266</t>
    <phoneticPr fontId="1" type="noConversion" alignment="left"/>
  </si>
  <si>
    <t xml:space="preserve">睿宝宝卡通包</t>
    <phoneticPr fontId="1" type="noConversion" alignment="left"/>
  </si>
  <si>
    <t xml:space="preserve">‘101255222415</t>
    <phoneticPr fontId="1" type="noConversion" alignment="left"/>
  </si>
  <si>
    <t xml:space="preserve">https://www.douyin.com/share/user/101255222415</t>
    <phoneticPr fontId="1" type="noConversion" alignment="left"/>
  </si>
  <si>
    <t xml:space="preserve">怀旧影像</t>
    <phoneticPr fontId="1" type="noConversion" alignment="left"/>
  </si>
  <si>
    <t xml:space="preserve">‘62850474314</t>
    <phoneticPr fontId="1" type="noConversion" alignment="left"/>
  </si>
  <si>
    <t xml:space="preserve">https://www.douyin.com/share/user/62850474314</t>
    <phoneticPr fontId="1" type="noConversion" alignment="left"/>
  </si>
  <si>
    <t xml:space="preserve">泡菜帝</t>
    <phoneticPr fontId="1" type="noConversion" alignment="left"/>
  </si>
  <si>
    <t xml:space="preserve">‘60579834371</t>
    <phoneticPr fontId="1" type="noConversion" alignment="left"/>
  </si>
  <si>
    <t xml:space="preserve">https://www.douyin.com/share/user/60579834371</t>
    <phoneticPr fontId="1" type="noConversion" alignment="left"/>
  </si>
  <si>
    <t xml:space="preserve">百盈装饰电视背景墙壁画</t>
    <phoneticPr fontId="1" type="noConversion" alignment="left"/>
  </si>
  <si>
    <t xml:space="preserve">‘104838797472</t>
    <phoneticPr fontId="1" type="noConversion" alignment="left"/>
  </si>
  <si>
    <t xml:space="preserve">https://www.douyin.com/share/user/104838797472</t>
    <phoneticPr fontId="1" type="noConversion" alignment="left"/>
  </si>
  <si>
    <t xml:space="preserve">云姐:heavy_heart_exclamation:针线活</t>
    <phoneticPr fontId="1" type="noConversion" alignment="left"/>
  </si>
  <si>
    <t xml:space="preserve">‘64758635630</t>
    <phoneticPr fontId="1" type="noConversion" alignment="left"/>
  </si>
  <si>
    <t xml:space="preserve">https://www.douyin.com/share/user/64758635630</t>
    <phoneticPr fontId="1" type="noConversion" alignment="left"/>
  </si>
  <si>
    <t xml:space="preserve">淡鑫</t>
    <phoneticPr fontId="1" type="noConversion" alignment="left"/>
  </si>
  <si>
    <t xml:space="preserve">‘67358974533</t>
    <phoneticPr fontId="1" type="noConversion" alignment="left"/>
  </si>
  <si>
    <t xml:space="preserve">https://www.douyin.com/share/user/67358974533</t>
    <phoneticPr fontId="1" type="noConversion" alignment="left"/>
  </si>
  <si>
    <t xml:space="preserve">草莓超可爱:ribbon:</t>
    <phoneticPr fontId="1" type="noConversion" alignment="left"/>
  </si>
  <si>
    <t xml:space="preserve">‘110936284245</t>
    <phoneticPr fontId="1" type="noConversion" alignment="left"/>
  </si>
  <si>
    <t xml:space="preserve">https://www.douyin.com/share/user/110936284245</t>
    <phoneticPr fontId="1" type="noConversion" alignment="left"/>
  </si>
  <si>
    <t xml:space="preserve">挑剔姐</t>
    <phoneticPr fontId="1" type="noConversion" alignment="left"/>
  </si>
  <si>
    <t xml:space="preserve">‘102224888123</t>
    <phoneticPr fontId="1" type="noConversion" alignment="left"/>
  </si>
  <si>
    <t xml:space="preserve">https://www.douyin.com/share/user/102224888123</t>
    <phoneticPr fontId="1" type="noConversion" alignment="left"/>
  </si>
  <si>
    <t xml:space="preserve">衍锡商贸</t>
    <phoneticPr fontId="1" type="noConversion" alignment="left"/>
  </si>
  <si>
    <t xml:space="preserve">‘63163290594</t>
    <phoneticPr fontId="1" type="noConversion" alignment="left"/>
  </si>
  <si>
    <t xml:space="preserve">https://www.douyin.com/share/user/63163290594</t>
    <phoneticPr fontId="1" type="noConversion" alignment="left"/>
  </si>
  <si>
    <t xml:space="preserve">倪奶奶吃外卖</t>
    <phoneticPr fontId="1" type="noConversion" alignment="left"/>
  </si>
  <si>
    <t xml:space="preserve">‘50873926340</t>
    <phoneticPr fontId="1" type="noConversion" alignment="left"/>
  </si>
  <si>
    <t xml:space="preserve">https://www.douyin.com/share/user/50873926340</t>
    <phoneticPr fontId="1" type="noConversion" alignment="left"/>
  </si>
  <si>
    <t xml:space="preserve">坤哥严选好物</t>
    <phoneticPr fontId="1" type="noConversion" alignment="left"/>
  </si>
  <si>
    <t xml:space="preserve">‘94596535696</t>
    <phoneticPr fontId="1" type="noConversion" alignment="left"/>
  </si>
  <si>
    <t xml:space="preserve">https://www.douyin.com/share/user/94596535696</t>
    <phoneticPr fontId="1" type="noConversion" alignment="left"/>
  </si>
  <si>
    <t xml:space="preserve">玩具坑keng</t>
    <phoneticPr fontId="1" type="noConversion" alignment="left"/>
  </si>
  <si>
    <t xml:space="preserve">‘96928060404</t>
    <phoneticPr fontId="1" type="noConversion" alignment="left"/>
  </si>
  <si>
    <t xml:space="preserve">https://www.douyin.com/share/user/96928060404</t>
    <phoneticPr fontId="1" type="noConversion" alignment="left"/>
  </si>
  <si>
    <t xml:space="preserve">低卡博士在线</t>
    <phoneticPr fontId="1" type="noConversion" alignment="left"/>
  </si>
  <si>
    <t xml:space="preserve">‘73588971556</t>
    <phoneticPr fontId="1" type="noConversion" alignment="left"/>
  </si>
  <si>
    <t xml:space="preserve">https://www.douyin.com/share/user/73588971556</t>
    <phoneticPr fontId="1" type="noConversion" alignment="left"/>
  </si>
  <si>
    <t xml:space="preserve">遇见真相LOGO设计</t>
    <phoneticPr fontId="1" type="noConversion" alignment="left"/>
  </si>
  <si>
    <t xml:space="preserve">‘101266089910</t>
    <phoneticPr fontId="1" type="noConversion" alignment="left"/>
  </si>
  <si>
    <t xml:space="preserve">https://www.douyin.com/share/user/101266089910</t>
    <phoneticPr fontId="1" type="noConversion" alignment="left"/>
  </si>
  <si>
    <t xml:space="preserve">邱家手艺人yw</t>
    <phoneticPr fontId="1" type="noConversion" alignment="left"/>
  </si>
  <si>
    <t xml:space="preserve">‘99836932442</t>
    <phoneticPr fontId="1" type="noConversion" alignment="left"/>
  </si>
  <si>
    <t xml:space="preserve">https://www.douyin.com/share/user/99836932442</t>
    <phoneticPr fontId="1" type="noConversion" alignment="left"/>
  </si>
  <si>
    <t xml:space="preserve">道貌岸然墙艺装饰</t>
    <phoneticPr fontId="1" type="noConversion" alignment="left"/>
  </si>
  <si>
    <t xml:space="preserve">‘93723781792</t>
    <phoneticPr fontId="1" type="noConversion" alignment="left"/>
  </si>
  <si>
    <t xml:space="preserve">https://www.douyin.com/share/user/93723781792</t>
    <phoneticPr fontId="1" type="noConversion" alignment="left"/>
  </si>
  <si>
    <t xml:space="preserve">:rose:DJ:rose:</t>
    <phoneticPr fontId="1" type="noConversion" alignment="left"/>
  </si>
  <si>
    <t xml:space="preserve">‘93523455889</t>
    <phoneticPr fontId="1" type="noConversion" alignment="left"/>
  </si>
  <si>
    <t xml:space="preserve">https://www.douyin.com/share/user/93523455889</t>
    <phoneticPr fontId="1" type="noConversion" alignment="left"/>
  </si>
  <si>
    <t xml:space="preserve">饭饭@投食记</t>
    <phoneticPr fontId="1" type="noConversion" alignment="left"/>
  </si>
  <si>
    <t xml:space="preserve">‘81408354712</t>
    <phoneticPr fontId="1" type="noConversion" alignment="left"/>
  </si>
  <si>
    <t xml:space="preserve">https://www.douyin.com/share/user/81408354712</t>
    <phoneticPr fontId="1" type="noConversion" alignment="left"/>
  </si>
  <si>
    <t xml:space="preserve">轩椽阁香道</t>
    <phoneticPr fontId="1" type="noConversion" alignment="left"/>
  </si>
  <si>
    <t xml:space="preserve">‘77409134639</t>
    <phoneticPr fontId="1" type="noConversion" alignment="left"/>
  </si>
  <si>
    <t xml:space="preserve">https://www.douyin.com/share/user/77409134639</t>
    <phoneticPr fontId="1" type="noConversion" alignment="left"/>
  </si>
  <si>
    <t xml:space="preserve">《祖国》杂志社新闻</t>
    <phoneticPr fontId="1" type="noConversion" alignment="left"/>
  </si>
  <si>
    <t xml:space="preserve">‘110214226229</t>
    <phoneticPr fontId="1" type="noConversion" alignment="left"/>
  </si>
  <si>
    <t xml:space="preserve">https://www.douyin.com/share/user/110214226229</t>
    <phoneticPr fontId="1" type="noConversion" alignment="left"/>
  </si>
  <si>
    <t xml:space="preserve">高颜值nunu</t>
    <phoneticPr fontId="1" type="noConversion" alignment="left"/>
  </si>
  <si>
    <t xml:space="preserve">‘104860023480</t>
    <phoneticPr fontId="1" type="noConversion" alignment="left"/>
  </si>
  <si>
    <t xml:space="preserve">https://www.douyin.com/share/user/104860023480</t>
    <phoneticPr fontId="1" type="noConversion" alignment="left"/>
  </si>
  <si>
    <t xml:space="preserve">七个柚子:sun_with_face:</t>
    <phoneticPr fontId="1" type="noConversion" alignment="left"/>
  </si>
  <si>
    <t xml:space="preserve">‘106174666824</t>
    <phoneticPr fontId="1" type="noConversion" alignment="left"/>
  </si>
  <si>
    <t xml:space="preserve">https://www.douyin.com/share/user/106174666824</t>
    <phoneticPr fontId="1" type="noConversion" alignment="left"/>
  </si>
  <si>
    <t xml:space="preserve">我是炮哥哥</t>
    <phoneticPr fontId="1" type="noConversion" alignment="left"/>
  </si>
  <si>
    <t xml:space="preserve">‘75712448939</t>
    <phoneticPr fontId="1" type="noConversion" alignment="left"/>
  </si>
  <si>
    <t xml:space="preserve">https://www.douyin.com/share/user/75712448939</t>
    <phoneticPr fontId="1" type="noConversion" alignment="left"/>
  </si>
  <si>
    <t xml:space="preserve">:trackball:乐高科技Ⓡ</t>
    <phoneticPr fontId="1" type="noConversion" alignment="left"/>
  </si>
  <si>
    <t xml:space="preserve">‘103726802900</t>
    <phoneticPr fontId="1" type="noConversion" alignment="left"/>
  </si>
  <si>
    <t xml:space="preserve">https://www.douyin.com/share/user/103726802900</t>
    <phoneticPr fontId="1" type="noConversion" alignment="left"/>
  </si>
  <si>
    <t xml:space="preserve">建房董小姐</t>
    <phoneticPr fontId="1" type="noConversion" alignment="left"/>
  </si>
  <si>
    <t xml:space="preserve">‘109964264178</t>
    <phoneticPr fontId="1" type="noConversion" alignment="left"/>
  </si>
  <si>
    <t xml:space="preserve">https://www.douyin.com/share/user/109964264178</t>
    <phoneticPr fontId="1" type="noConversion" alignment="left"/>
  </si>
  <si>
    <t xml:space="preserve">云南七七</t>
    <phoneticPr fontId="1" type="noConversion" alignment="left"/>
  </si>
  <si>
    <t xml:space="preserve">‘3029875677207741</t>
    <phoneticPr fontId="1" type="noConversion" alignment="left"/>
  </si>
  <si>
    <t xml:space="preserve">https://www.douyin.com/share/user/3029875677207741</t>
    <phoneticPr fontId="1" type="noConversion" alignment="left"/>
  </si>
  <si>
    <t xml:space="preserve">肯德基</t>
    <phoneticPr fontId="1" type="noConversion" alignment="left"/>
  </si>
  <si>
    <t xml:space="preserve">‘97509315035</t>
    <phoneticPr fontId="1" type="noConversion" alignment="left"/>
  </si>
  <si>
    <t xml:space="preserve">https://www.douyin.com/share/user/97509315035</t>
    <phoneticPr fontId="1" type="noConversion" alignment="left"/>
  </si>
  <si>
    <t xml:space="preserve">Super小锤</t>
    <phoneticPr fontId="1" type="noConversion" alignment="left"/>
  </si>
  <si>
    <t xml:space="preserve">‘85861038503</t>
    <phoneticPr fontId="1" type="noConversion" alignment="left"/>
  </si>
  <si>
    <t xml:space="preserve">https://www.douyin.com/share/user/85861038503</t>
    <phoneticPr fontId="1" type="noConversion" alignment="left"/>
  </si>
  <si>
    <t xml:space="preserve">天晴。</t>
    <phoneticPr fontId="1" type="noConversion" alignment="left"/>
  </si>
  <si>
    <t xml:space="preserve">‘66411100545</t>
    <phoneticPr fontId="1" type="noConversion" alignment="left"/>
  </si>
  <si>
    <t xml:space="preserve">https://www.douyin.com/share/user/66411100545</t>
    <phoneticPr fontId="1" type="noConversion" alignment="left"/>
  </si>
  <si>
    <t xml:space="preserve">温暖艺术烘焙</t>
    <phoneticPr fontId="1" type="noConversion" alignment="left"/>
  </si>
  <si>
    <t xml:space="preserve">‘2915538418805869</t>
    <phoneticPr fontId="1" type="noConversion" alignment="left"/>
  </si>
  <si>
    <t xml:space="preserve">https://www.douyin.com/share/user/2915538418805869</t>
    <phoneticPr fontId="1" type="noConversion" alignment="left"/>
  </si>
  <si>
    <t xml:space="preserve">丹丹妙招</t>
    <phoneticPr fontId="1" type="noConversion" alignment="left"/>
  </si>
  <si>
    <t xml:space="preserve">‘96964191059</t>
    <phoneticPr fontId="1" type="noConversion" alignment="left"/>
  </si>
  <si>
    <t xml:space="preserve">https://www.douyin.com/share/user/96964191059</t>
    <phoneticPr fontId="1" type="noConversion" alignment="left"/>
  </si>
  <si>
    <t xml:space="preserve">张较真</t>
    <phoneticPr fontId="1" type="noConversion" alignment="left"/>
  </si>
  <si>
    <t xml:space="preserve">‘1085924456012344</t>
    <phoneticPr fontId="1" type="noConversion" alignment="left"/>
  </si>
  <si>
    <t xml:space="preserve">https://www.douyin.com/share/user/1085924456012344</t>
    <phoneticPr fontId="1" type="noConversion" alignment="left"/>
  </si>
  <si>
    <t xml:space="preserve">爱吃的小轰轰</t>
    <phoneticPr fontId="1" type="noConversion" alignment="left"/>
  </si>
  <si>
    <t xml:space="preserve">‘58767154685</t>
    <phoneticPr fontId="1" type="noConversion" alignment="left"/>
  </si>
  <si>
    <t xml:space="preserve">https://www.douyin.com/share/user/58767154685</t>
    <phoneticPr fontId="1" type="noConversion" alignment="left"/>
  </si>
  <si>
    <t xml:space="preserve">家常美食教程</t>
    <phoneticPr fontId="1" type="noConversion" alignment="left"/>
  </si>
  <si>
    <t xml:space="preserve">‘2387774815869096</t>
    <phoneticPr fontId="1" type="noConversion" alignment="left"/>
  </si>
  <si>
    <t xml:space="preserve">https://www.douyin.com/share/user/2387774815869096</t>
    <phoneticPr fontId="1" type="noConversion" alignment="left"/>
  </si>
  <si>
    <t xml:space="preserve">一只傻皓子呀</t>
    <phoneticPr fontId="1" type="noConversion" alignment="left"/>
  </si>
  <si>
    <t xml:space="preserve">‘92730417039</t>
    <phoneticPr fontId="1" type="noConversion" alignment="left"/>
  </si>
  <si>
    <t xml:space="preserve">https://www.douyin.com/share/user/92730417039</t>
    <phoneticPr fontId="1" type="noConversion" alignment="left"/>
  </si>
  <si>
    <t xml:space="preserve">吃货请张嘴</t>
    <phoneticPr fontId="1" type="noConversion" alignment="left"/>
  </si>
  <si>
    <t xml:space="preserve">‘3935885127594204</t>
    <phoneticPr fontId="1" type="noConversion" alignment="left"/>
  </si>
  <si>
    <t xml:space="preserve">https://www.douyin.com/share/user/3935885127594204</t>
    <phoneticPr fontId="1" type="noConversion" alignment="left"/>
  </si>
  <si>
    <t xml:space="preserve">野口三三</t>
    <phoneticPr fontId="1" type="noConversion" alignment="left"/>
  </si>
  <si>
    <t xml:space="preserve">‘111234200435</t>
    <phoneticPr fontId="1" type="noConversion" alignment="left"/>
  </si>
  <si>
    <t xml:space="preserve">https://www.douyin.com/share/user/111234200435</t>
    <phoneticPr fontId="1" type="noConversion" alignment="left"/>
  </si>
  <si>
    <t xml:space="preserve">宝妈日常减脂餐</t>
    <phoneticPr fontId="1" type="noConversion" alignment="left"/>
  </si>
  <si>
    <t xml:space="preserve">‘4340495803228172</t>
    <phoneticPr fontId="1" type="noConversion" alignment="left"/>
  </si>
  <si>
    <t xml:space="preserve">https://www.douyin.com/share/user/4340495803228172</t>
    <phoneticPr fontId="1" type="noConversion" alignment="left"/>
  </si>
  <si>
    <t xml:space="preserve">小丫丫好物</t>
    <phoneticPr fontId="1" type="noConversion" alignment="left"/>
  </si>
  <si>
    <t xml:space="preserve">‘2757209059763955</t>
    <phoneticPr fontId="1" type="noConversion" alignment="left"/>
  </si>
  <si>
    <t xml:space="preserve">https://www.douyin.com/share/user/2757209059763955</t>
    <phoneticPr fontId="1" type="noConversion" alignment="left"/>
  </si>
  <si>
    <t xml:space="preserve">生活小妙招李姐</t>
    <phoneticPr fontId="1" type="noConversion" alignment="left"/>
  </si>
  <si>
    <t xml:space="preserve">‘3874304368843096</t>
    <phoneticPr fontId="1" type="noConversion" alignment="left"/>
  </si>
  <si>
    <t xml:space="preserve">https://www.douyin.com/share/user/3874304368843096</t>
    <phoneticPr fontId="1" type="noConversion" alignment="left"/>
  </si>
  <si>
    <t xml:space="preserve">潘小鱼零食作业</t>
    <phoneticPr fontId="1" type="noConversion" alignment="left"/>
  </si>
  <si>
    <t xml:space="preserve">‘3971037277457582</t>
    <phoneticPr fontId="1" type="noConversion" alignment="left"/>
  </si>
  <si>
    <t xml:space="preserve">https://www.douyin.com/share/user/3971037277457582</t>
    <phoneticPr fontId="1" type="noConversion" alignment="left"/>
  </si>
  <si>
    <t xml:space="preserve">蹦蹦是大佬</t>
    <phoneticPr fontId="1" type="noConversion" alignment="left"/>
  </si>
  <si>
    <t xml:space="preserve">‘3812742953442987</t>
    <phoneticPr fontId="1" type="noConversion" alignment="left"/>
  </si>
  <si>
    <t xml:space="preserve">https://www.douyin.com/share/user/3812742953442987</t>
    <phoneticPr fontId="1" type="noConversion" alignment="left"/>
  </si>
  <si>
    <t xml:space="preserve">山姆会员商店</t>
    <phoneticPr fontId="1" type="noConversion" alignment="left"/>
  </si>
  <si>
    <t xml:space="preserve">‘2405329944712676</t>
    <phoneticPr fontId="1" type="noConversion" alignment="left"/>
  </si>
  <si>
    <t xml:space="preserve">https://www.douyin.com/share/user/2405329944712676</t>
    <phoneticPr fontId="1" type="noConversion" alignment="left"/>
  </si>
  <si>
    <t xml:space="preserve">华焙烘焙培训</t>
    <phoneticPr fontId="1" type="noConversion" alignment="left"/>
  </si>
  <si>
    <t xml:space="preserve">‘91995459030851</t>
    <phoneticPr fontId="1" type="noConversion" alignment="left"/>
  </si>
  <si>
    <t xml:space="preserve">https://www.douyin.com/share/user/91995459030851</t>
    <phoneticPr fontId="1" type="noConversion" alignment="left"/>
  </si>
  <si>
    <t xml:space="preserve">‘1261845206017435</t>
    <phoneticPr fontId="1" type="noConversion" alignment="left"/>
  </si>
  <si>
    <t xml:space="preserve">https://www.douyin.com/share/user/1261845206017435</t>
    <phoneticPr fontId="1" type="noConversion" alignment="left"/>
  </si>
  <si>
    <t xml:space="preserve">厨房有猫</t>
    <phoneticPr fontId="1" type="noConversion" alignment="left"/>
  </si>
  <si>
    <t xml:space="preserve">‘1033165916607480</t>
    <phoneticPr fontId="1" type="noConversion" alignment="left"/>
  </si>
  <si>
    <t xml:space="preserve">https://www.douyin.com/share/user/1033165916607480</t>
    <phoneticPr fontId="1" type="noConversion" alignment="left"/>
  </si>
  <si>
    <t xml:space="preserve">叶 羽 晨</t>
    <phoneticPr fontId="1" type="noConversion" alignment="left"/>
  </si>
  <si>
    <t xml:space="preserve">‘593366927549355</t>
    <phoneticPr fontId="1" type="noConversion" alignment="left"/>
  </si>
  <si>
    <t xml:space="preserve">https://www.douyin.com/share/user/593366927549355</t>
    <phoneticPr fontId="1" type="noConversion" alignment="left"/>
  </si>
  <si>
    <t xml:space="preserve">飞喆文化</t>
    <phoneticPr fontId="1" type="noConversion" alignment="left"/>
  </si>
  <si>
    <t xml:space="preserve">‘110985877735</t>
    <phoneticPr fontId="1" type="noConversion" alignment="left"/>
  </si>
  <si>
    <t xml:space="preserve">https://www.douyin.com/share/user/110985877735</t>
    <phoneticPr fontId="1" type="noConversion" alignment="left"/>
  </si>
  <si>
    <t xml:space="preserve">小肥手日食</t>
    <phoneticPr fontId="1" type="noConversion" alignment="left"/>
  </si>
  <si>
    <t xml:space="preserve">‘2220636978034596</t>
    <phoneticPr fontId="1" type="noConversion" alignment="left"/>
  </si>
  <si>
    <t xml:space="preserve">https://www.douyin.com/share/user/2220636978034596</t>
    <phoneticPr fontId="1" type="noConversion" alignment="left"/>
  </si>
  <si>
    <t xml:space="preserve">种草二大耶</t>
    <phoneticPr fontId="1" type="noConversion" alignment="left"/>
  </si>
  <si>
    <t xml:space="preserve">‘1103533282964163</t>
    <phoneticPr fontId="1" type="noConversion" alignment="left"/>
  </si>
  <si>
    <t xml:space="preserve">https://www.douyin.com/share/user/1103533282964163</t>
    <phoneticPr fontId="1" type="noConversion" alignment="left"/>
  </si>
  <si>
    <t xml:space="preserve">海头镇大表妹爱吃海鲜</t>
    <phoneticPr fontId="1" type="noConversion" alignment="left"/>
  </si>
  <si>
    <t xml:space="preserve">‘3918298581565643</t>
    <phoneticPr fontId="1" type="noConversion" alignment="left"/>
  </si>
  <si>
    <t xml:space="preserve">https://www.douyin.com/share/user/3918298581565643</t>
    <phoneticPr fontId="1" type="noConversion" alignment="left"/>
  </si>
  <si>
    <t xml:space="preserve">A-小逗</t>
    <phoneticPr fontId="1" type="noConversion" alignment="left"/>
  </si>
  <si>
    <t xml:space="preserve">‘71895781317</t>
    <phoneticPr fontId="1" type="noConversion" alignment="left"/>
  </si>
  <si>
    <t xml:space="preserve">https://www.douyin.com/share/user/71895781317</t>
    <phoneticPr fontId="1" type="noConversion" alignment="left"/>
  </si>
  <si>
    <t xml:space="preserve">_往事随风_请叫我回忆哥</t>
    <phoneticPr fontId="1" type="noConversion" alignment="left"/>
  </si>
  <si>
    <t xml:space="preserve">‘1138710564054107</t>
    <phoneticPr fontId="1" type="noConversion" alignment="left"/>
  </si>
  <si>
    <t xml:space="preserve">https://www.douyin.com/share/user/1138710564054107</t>
    <phoneticPr fontId="1" type="noConversion" alignment="left"/>
  </si>
  <si>
    <t xml:space="preserve">小橙子厨娘</t>
    <phoneticPr fontId="1" type="noConversion" alignment="left"/>
  </si>
  <si>
    <t xml:space="preserve">‘105809396723</t>
    <phoneticPr fontId="1" type="noConversion" alignment="left"/>
  </si>
  <si>
    <t xml:space="preserve">https://www.douyin.com/share/user/105809396723</t>
    <phoneticPr fontId="1" type="noConversion" alignment="left"/>
  </si>
  <si>
    <t xml:space="preserve">谷梵翡翠</t>
    <phoneticPr fontId="1" type="noConversion" alignment="left"/>
  </si>
  <si>
    <t xml:space="preserve">‘804443877283883</t>
    <phoneticPr fontId="1" type="noConversion" alignment="left"/>
  </si>
  <si>
    <t xml:space="preserve">https://www.douyin.com/share/user/804443877283883</t>
    <phoneticPr fontId="1" type="noConversion" alignment="left"/>
  </si>
  <si>
    <t xml:space="preserve">千千科技</t>
    <phoneticPr fontId="1" type="noConversion" alignment="left"/>
  </si>
  <si>
    <t xml:space="preserve">‘101174926757</t>
    <phoneticPr fontId="1" type="noConversion" alignment="left"/>
  </si>
  <si>
    <t xml:space="preserve">https://www.douyin.com/share/user/101174926757</t>
    <phoneticPr fontId="1" type="noConversion" alignment="left"/>
  </si>
  <si>
    <t xml:space="preserve">海港区海阳路高鸽子烧烤店</t>
    <phoneticPr fontId="1" type="noConversion" alignment="left"/>
  </si>
  <si>
    <t xml:space="preserve">‘111453840579</t>
    <phoneticPr fontId="1" type="noConversion" alignment="left"/>
  </si>
  <si>
    <t xml:space="preserve">https://www.douyin.com/share/user/111453840579</t>
    <phoneticPr fontId="1" type="noConversion" alignment="left"/>
  </si>
  <si>
    <t xml:space="preserve">耳光美食</t>
    <phoneticPr fontId="1" type="noConversion" alignment="left"/>
  </si>
  <si>
    <t xml:space="preserve">‘105505491666</t>
    <phoneticPr fontId="1" type="noConversion" alignment="left"/>
  </si>
  <si>
    <t xml:space="preserve">https://www.douyin.com/share/user/105505491666</t>
    <phoneticPr fontId="1" type="noConversion" alignment="left"/>
  </si>
  <si>
    <t xml:space="preserve">美了美家家具</t>
    <phoneticPr fontId="1" type="noConversion" alignment="left"/>
  </si>
  <si>
    <t xml:space="preserve">‘104958545146</t>
    <phoneticPr fontId="1" type="noConversion" alignment="left"/>
  </si>
  <si>
    <t xml:space="preserve">https://www.douyin.com/share/user/104958545146</t>
    <phoneticPr fontId="1" type="noConversion" alignment="left"/>
  </si>
  <si>
    <t xml:space="preserve">小文吃济南</t>
    <phoneticPr fontId="1" type="noConversion" alignment="left"/>
  </si>
  <si>
    <t xml:space="preserve">‘62518472626</t>
    <phoneticPr fontId="1" type="noConversion" alignment="left"/>
  </si>
  <si>
    <t xml:space="preserve">https://www.douyin.com/share/user/62518472626</t>
    <phoneticPr fontId="1" type="noConversion" alignment="left"/>
  </si>
  <si>
    <t xml:space="preserve">盛乾常青藤烧烤</t>
    <phoneticPr fontId="1" type="noConversion" alignment="left"/>
  </si>
  <si>
    <t xml:space="preserve">‘59831243922</t>
    <phoneticPr fontId="1" type="noConversion" alignment="left"/>
  </si>
  <si>
    <t xml:space="preserve">https://www.douyin.com/share/user/59831243922</t>
    <phoneticPr fontId="1" type="noConversion" alignment="left"/>
  </si>
  <si>
    <t xml:space="preserve">YAMI吃遍宁波</t>
    <phoneticPr fontId="1" type="noConversion" alignment="left"/>
  </si>
  <si>
    <t xml:space="preserve">‘83866493194</t>
    <phoneticPr fontId="1" type="noConversion" alignment="left"/>
  </si>
  <si>
    <t xml:space="preserve">https://www.douyin.com/share/user/83866493194</t>
    <phoneticPr fontId="1" type="noConversion" alignment="left"/>
  </si>
  <si>
    <t xml:space="preserve">Fred在美国</t>
    <phoneticPr fontId="1" type="noConversion" alignment="left"/>
  </si>
  <si>
    <t xml:space="preserve">‘96887898296</t>
    <phoneticPr fontId="1" type="noConversion" alignment="left"/>
  </si>
  <si>
    <t xml:space="preserve">https://www.douyin.com/share/user/96887898296</t>
    <phoneticPr fontId="1" type="noConversion" alignment="left"/>
  </si>
  <si>
    <t xml:space="preserve">匠墅别墅设计</t>
    <phoneticPr fontId="1" type="noConversion" alignment="left"/>
  </si>
  <si>
    <t xml:space="preserve">‘98478692181</t>
    <phoneticPr fontId="1" type="noConversion" alignment="left"/>
  </si>
  <si>
    <t xml:space="preserve">https://www.douyin.com/share/user/98478692181</t>
    <phoneticPr fontId="1" type="noConversion" alignment="left"/>
  </si>
  <si>
    <t xml:space="preserve">黑科技玩家</t>
    <phoneticPr fontId="1" type="noConversion" alignment="left"/>
  </si>
  <si>
    <t xml:space="preserve">‘109009307392</t>
    <phoneticPr fontId="1" type="noConversion" alignment="left"/>
  </si>
  <si>
    <t xml:space="preserve">https://www.douyin.com/share/user/109009307392</t>
    <phoneticPr fontId="1" type="noConversion" alignment="left"/>
  </si>
  <si>
    <t xml:space="preserve">郑州美食小分队</t>
    <phoneticPr fontId="1" type="noConversion" alignment="left"/>
  </si>
  <si>
    <t xml:space="preserve">‘99279098249</t>
    <phoneticPr fontId="1" type="noConversion" alignment="left"/>
  </si>
  <si>
    <t xml:space="preserve">https://www.douyin.com/share/user/99279098249</t>
    <phoneticPr fontId="1" type="noConversion" alignment="left"/>
  </si>
  <si>
    <t xml:space="preserve">翰聚星河低卡博士</t>
    <phoneticPr fontId="1" type="noConversion" alignment="left"/>
  </si>
  <si>
    <t xml:space="preserve">‘105185794103</t>
    <phoneticPr fontId="1" type="noConversion" alignment="left"/>
  </si>
  <si>
    <t xml:space="preserve">https://www.douyin.com/share/user/105185794103</t>
    <phoneticPr fontId="1" type="noConversion" alignment="left"/>
  </si>
  <si>
    <t xml:space="preserve">昆明斗南花市吉贝鲜花</t>
    <phoneticPr fontId="1" type="noConversion" alignment="left"/>
  </si>
  <si>
    <t xml:space="preserve">‘100802999354</t>
    <phoneticPr fontId="1" type="noConversion" alignment="left"/>
  </si>
  <si>
    <t xml:space="preserve">https://www.douyin.com/share/user/100802999354</t>
    <phoneticPr fontId="1" type="noConversion" alignment="left"/>
  </si>
  <si>
    <t xml:space="preserve">甜掉大牙</t>
    <phoneticPr fontId="1" type="noConversion" alignment="left"/>
  </si>
  <si>
    <t xml:space="preserve">‘99841426976</t>
    <phoneticPr fontId="1" type="noConversion" alignment="left"/>
  </si>
  <si>
    <t xml:space="preserve">https://www.douyin.com/share/user/99841426976</t>
    <phoneticPr fontId="1" type="noConversion" alignment="left"/>
  </si>
  <si>
    <t xml:space="preserve">蔻食教育科技有限公司</t>
    <phoneticPr fontId="1" type="noConversion" alignment="left"/>
  </si>
  <si>
    <t xml:space="preserve">‘105413118569</t>
    <phoneticPr fontId="1" type="noConversion" alignment="left"/>
  </si>
  <si>
    <t xml:space="preserve">https://www.douyin.com/share/user/105413118569</t>
    <phoneticPr fontId="1" type="noConversion" alignment="left"/>
  </si>
  <si>
    <t xml:space="preserve">好先生咖啡厅烘焙蛋糕</t>
    <phoneticPr fontId="1" type="noConversion" alignment="left"/>
  </si>
  <si>
    <t xml:space="preserve">‘77398385323</t>
    <phoneticPr fontId="1" type="noConversion" alignment="left"/>
  </si>
  <si>
    <t xml:space="preserve">https://www.douyin.com/share/user/77398385323</t>
    <phoneticPr fontId="1" type="noConversion" alignment="left"/>
  </si>
  <si>
    <t xml:space="preserve">李府设计</t>
    <phoneticPr fontId="1" type="noConversion" alignment="left"/>
  </si>
  <si>
    <t xml:space="preserve">‘103319430174</t>
    <phoneticPr fontId="1" type="noConversion" alignment="left"/>
  </si>
  <si>
    <t xml:space="preserve">https://www.douyin.com/share/user/103319430174</t>
    <phoneticPr fontId="1" type="noConversion" alignment="left"/>
  </si>
  <si>
    <t xml:space="preserve">手残也要买</t>
    <phoneticPr fontId="1" type="noConversion" alignment="left"/>
  </si>
  <si>
    <t xml:space="preserve">‘94992667248</t>
    <phoneticPr fontId="1" type="noConversion" alignment="left"/>
  </si>
  <si>
    <t xml:space="preserve">https://www.douyin.com/share/user/94992667248</t>
    <phoneticPr fontId="1" type="noConversion" alignment="left"/>
  </si>
  <si>
    <t xml:space="preserve">樱婆子:sparkles:超:Japanese_acceptable_button:耐</t>
    <phoneticPr fontId="1" type="noConversion" alignment="left"/>
  </si>
  <si>
    <t xml:space="preserve">‘102103213634</t>
    <phoneticPr fontId="1" type="noConversion" alignment="left"/>
  </si>
  <si>
    <t xml:space="preserve">https://www.douyin.com/share/user/102103213634</t>
    <phoneticPr fontId="1" type="noConversion" alignment="left"/>
  </si>
  <si>
    <t xml:space="preserve">造墅工场建房</t>
    <phoneticPr fontId="1" type="noConversion" alignment="left"/>
  </si>
  <si>
    <t xml:space="preserve">‘108619253343</t>
    <phoneticPr fontId="1" type="noConversion" alignment="left"/>
  </si>
  <si>
    <t xml:space="preserve">https://www.douyin.com/share/user/108619253343</t>
    <phoneticPr fontId="1" type="noConversion" alignment="left"/>
  </si>
  <si>
    <t xml:space="preserve">四愣《幸福生活》</t>
    <phoneticPr fontId="1" type="noConversion" alignment="left"/>
  </si>
  <si>
    <t xml:space="preserve">‘58522854657</t>
    <phoneticPr fontId="1" type="noConversion" alignment="left"/>
  </si>
  <si>
    <t xml:space="preserve">https://www.douyin.com/share/user/58522854657</t>
    <phoneticPr fontId="1" type="noConversion" alignment="left"/>
  </si>
  <si>
    <t xml:space="preserve">熊猫吃成都</t>
    <phoneticPr fontId="1" type="noConversion" alignment="left"/>
  </si>
  <si>
    <t xml:space="preserve">‘105285739267</t>
    <phoneticPr fontId="1" type="noConversion" alignment="left"/>
  </si>
  <si>
    <t xml:space="preserve">https://www.douyin.com/share/user/105285739267</t>
    <phoneticPr fontId="1" type="noConversion" alignment="left"/>
  </si>
  <si>
    <t xml:space="preserve">梦游的兔子</t>
    <phoneticPr fontId="1" type="noConversion" alignment="left"/>
  </si>
  <si>
    <t xml:space="preserve">‘75650108075</t>
    <phoneticPr fontId="1" type="noConversion" alignment="left"/>
  </si>
  <si>
    <t xml:space="preserve">https://www.douyin.com/share/user/75650108075</t>
    <phoneticPr fontId="1" type="noConversion" alignment="left"/>
  </si>
  <si>
    <t xml:space="preserve">江西构房筑家</t>
    <phoneticPr fontId="1" type="noConversion" alignment="left"/>
  </si>
  <si>
    <t xml:space="preserve">‘108634407256</t>
    <phoneticPr fontId="1" type="noConversion" alignment="left"/>
  </si>
  <si>
    <t xml:space="preserve">https://www.douyin.com/share/user/108634407256</t>
    <phoneticPr fontId="1" type="noConversion" alignment="left"/>
  </si>
  <si>
    <t xml:space="preserve">济南吃货攻略</t>
    <phoneticPr fontId="1" type="noConversion" alignment="left"/>
  </si>
  <si>
    <t xml:space="preserve">‘96962234905</t>
    <phoneticPr fontId="1" type="noConversion" alignment="left"/>
  </si>
  <si>
    <t xml:space="preserve">https://www.douyin.com/share/user/96962234905</t>
    <phoneticPr fontId="1" type="noConversion" alignment="left"/>
  </si>
  <si>
    <t xml:space="preserve">凯玲kellyn</t>
    <phoneticPr fontId="1" type="noConversion" alignment="left"/>
  </si>
  <si>
    <t xml:space="preserve">‘59619525438</t>
    <phoneticPr fontId="1" type="noConversion" alignment="left"/>
  </si>
  <si>
    <t xml:space="preserve">https://www.douyin.com/share/user/59619525438</t>
    <phoneticPr fontId="1" type="noConversion" alignment="left"/>
  </si>
  <si>
    <t xml:space="preserve">叶成</t>
    <phoneticPr fontId="1" type="noConversion" alignment="left"/>
  </si>
  <si>
    <t xml:space="preserve">‘102895225437</t>
    <phoneticPr fontId="1" type="noConversion" alignment="left"/>
  </si>
  <si>
    <t xml:space="preserve">https://www.douyin.com/share/user/102895225437</t>
    <phoneticPr fontId="1" type="noConversion" alignment="left"/>
  </si>
  <si>
    <t xml:space="preserve">诸克伟服饰</t>
    <phoneticPr fontId="1" type="noConversion" alignment="left"/>
  </si>
  <si>
    <t xml:space="preserve">‘76736654835</t>
    <phoneticPr fontId="1" type="noConversion" alignment="left"/>
  </si>
  <si>
    <t xml:space="preserve">https://www.douyin.com/share/user/76736654835</t>
    <phoneticPr fontId="1" type="noConversion" alignment="left"/>
  </si>
  <si>
    <t xml:space="preserve">陈不羞</t>
    <phoneticPr fontId="1" type="noConversion" alignment="left"/>
  </si>
  <si>
    <t xml:space="preserve">‘92989098686</t>
    <phoneticPr fontId="1" type="noConversion" alignment="left"/>
  </si>
  <si>
    <t xml:space="preserve">https://www.douyin.com/share/user/92989098686</t>
    <phoneticPr fontId="1" type="noConversion" alignment="left"/>
  </si>
  <si>
    <t xml:space="preserve">重庆美食研究所</t>
    <phoneticPr fontId="1" type="noConversion" alignment="left"/>
  </si>
  <si>
    <t xml:space="preserve">‘94378331246</t>
    <phoneticPr fontId="1" type="noConversion" alignment="left"/>
  </si>
  <si>
    <t xml:space="preserve">https://www.douyin.com/share/user/94378331246</t>
    <phoneticPr fontId="1" type="noConversion" alignment="left"/>
  </si>
  <si>
    <t xml:space="preserve">设计师锦鲤</t>
    <phoneticPr fontId="1" type="noConversion" alignment="left"/>
  </si>
  <si>
    <t xml:space="preserve">‘71758885905</t>
    <phoneticPr fontId="1" type="noConversion" alignment="left"/>
  </si>
  <si>
    <t xml:space="preserve">https://www.douyin.com/share/user/71758885905</t>
    <phoneticPr fontId="1" type="noConversion" alignment="left"/>
  </si>
  <si>
    <t xml:space="preserve">塞尔维亚-康哥</t>
    <phoneticPr fontId="1" type="noConversion" alignment="left"/>
  </si>
  <si>
    <t xml:space="preserve">‘93076831184</t>
    <phoneticPr fontId="1" type="noConversion" alignment="left"/>
  </si>
  <si>
    <t xml:space="preserve">https://www.douyin.com/share/user/93076831184</t>
    <phoneticPr fontId="1" type="noConversion" alignment="left"/>
  </si>
  <si>
    <t xml:space="preserve">小马奇石馆</t>
    <phoneticPr fontId="1" type="noConversion" alignment="left"/>
  </si>
  <si>
    <t xml:space="preserve">‘96496641876</t>
    <phoneticPr fontId="1" type="noConversion" alignment="left"/>
  </si>
  <si>
    <t xml:space="preserve">https://www.douyin.com/share/user/96496641876</t>
    <phoneticPr fontId="1" type="noConversion" alignment="left"/>
  </si>
  <si>
    <t xml:space="preserve">爱烘焙的烤拉姐姐</t>
    <phoneticPr fontId="1" type="noConversion" alignment="left"/>
  </si>
  <si>
    <t xml:space="preserve">‘12793731619559</t>
    <phoneticPr fontId="1" type="noConversion" alignment="left"/>
  </si>
  <si>
    <t xml:space="preserve">https://www.douyin.com/share/user/12793731619559</t>
    <phoneticPr fontId="1" type="noConversion" alignment="left"/>
  </si>
  <si>
    <t xml:space="preserve">爱史日常生活用品</t>
    <phoneticPr fontId="1" type="noConversion" alignment="left"/>
  </si>
  <si>
    <t xml:space="preserve">‘100243950292</t>
    <phoneticPr fontId="1" type="noConversion" alignment="left"/>
  </si>
  <si>
    <t xml:space="preserve">https://www.douyin.com/share/user/100243950292</t>
    <phoneticPr fontId="1" type="noConversion" alignment="left"/>
  </si>
  <si>
    <t xml:space="preserve">晴天、雨天</t>
    <phoneticPr fontId="1" type="noConversion" alignment="left"/>
  </si>
  <si>
    <t xml:space="preserve">‘1402575192342379</t>
    <phoneticPr fontId="1" type="noConversion" alignment="left"/>
  </si>
  <si>
    <t xml:space="preserve">https://www.douyin.com/share/user/1402575192342379</t>
    <phoneticPr fontId="1" type="noConversion" alignment="left"/>
  </si>
  <si>
    <t xml:space="preserve">南昌打假王</t>
    <phoneticPr fontId="1" type="noConversion" alignment="left"/>
  </si>
  <si>
    <t xml:space="preserve">‘1349796371377070</t>
    <phoneticPr fontId="1" type="noConversion" alignment="left"/>
  </si>
  <si>
    <t xml:space="preserve">https://www.douyin.com/share/user/1349796371377070</t>
    <phoneticPr fontId="1" type="noConversion" alignment="left"/>
  </si>
  <si>
    <t xml:space="preserve">婷妹减脂餐</t>
    <phoneticPr fontId="1" type="noConversion" alignment="left"/>
  </si>
  <si>
    <t xml:space="preserve">‘1138703032131965</t>
    <phoneticPr fontId="1" type="noConversion" alignment="left"/>
  </si>
  <si>
    <t xml:space="preserve">https://www.douyin.com/share/user/1138703032131965</t>
    <phoneticPr fontId="1" type="noConversion" alignment="left"/>
  </si>
  <si>
    <t xml:space="preserve">厨侠现捞</t>
    <phoneticPr fontId="1" type="noConversion" alignment="left"/>
  </si>
  <si>
    <t xml:space="preserve">‘111627489233</t>
    <phoneticPr fontId="1" type="noConversion" alignment="left"/>
  </si>
  <si>
    <t xml:space="preserve">https://www.douyin.com/share/user/111627489233</t>
    <phoneticPr fontId="1" type="noConversion" alignment="left"/>
  </si>
  <si>
    <t xml:space="preserve">四哥美食</t>
    <phoneticPr fontId="1" type="noConversion" alignment="left"/>
  </si>
  <si>
    <t xml:space="preserve">‘106107626721</t>
    <phoneticPr fontId="1" type="noConversion" alignment="left"/>
  </si>
  <si>
    <t xml:space="preserve">https://www.douyin.com/share/user/106107626721</t>
    <phoneticPr fontId="1" type="noConversion" alignment="left"/>
  </si>
  <si>
    <t xml:space="preserve">浅淡锝苦笑――</t>
    <phoneticPr fontId="1" type="noConversion" alignment="left"/>
  </si>
  <si>
    <t xml:space="preserve">‘50684638257</t>
    <phoneticPr fontId="1" type="noConversion" alignment="left"/>
  </si>
  <si>
    <t xml:space="preserve">https://www.douyin.com/share/user/50684638257</t>
    <phoneticPr fontId="1" type="noConversion" alignment="left"/>
  </si>
  <si>
    <t xml:space="preserve">盐甜文化.</t>
    <phoneticPr fontId="1" type="noConversion" alignment="left"/>
  </si>
  <si>
    <t xml:space="preserve">‘2941944699827486</t>
    <phoneticPr fontId="1" type="noConversion" alignment="left"/>
  </si>
  <si>
    <t xml:space="preserve">https://www.douyin.com/share/user/2941944699827486</t>
    <phoneticPr fontId="1" type="noConversion" alignment="left"/>
  </si>
  <si>
    <t xml:space="preserve">济宁市上和室内设计</t>
    <phoneticPr fontId="1" type="noConversion" alignment="left"/>
  </si>
  <si>
    <t xml:space="preserve">‘58511305520</t>
    <phoneticPr fontId="1" type="noConversion" alignment="left"/>
  </si>
  <si>
    <t xml:space="preserve">https://www.douyin.com/share/user/58511305520</t>
    <phoneticPr fontId="1" type="noConversion" alignment="left"/>
  </si>
  <si>
    <t xml:space="preserve">小石头摄影</t>
    <phoneticPr fontId="1" type="noConversion" alignment="left"/>
  </si>
  <si>
    <t xml:space="preserve">‘93904032388</t>
    <phoneticPr fontId="1" type="noConversion" alignment="left"/>
  </si>
  <si>
    <t xml:space="preserve">https://www.douyin.com/share/user/93904032388</t>
    <phoneticPr fontId="1" type="noConversion" alignment="left"/>
  </si>
  <si>
    <t xml:space="preserve">美家优品</t>
    <phoneticPr fontId="1" type="noConversion" alignment="left"/>
  </si>
  <si>
    <t xml:space="preserve">‘63951349423</t>
    <phoneticPr fontId="1" type="noConversion" alignment="left"/>
  </si>
  <si>
    <t xml:space="preserve">https://www.douyin.com/share/user/63951349423</t>
    <phoneticPr fontId="1" type="noConversion" alignment="left"/>
  </si>
  <si>
    <t xml:space="preserve">美绿除甲醛</t>
    <phoneticPr fontId="1" type="noConversion" alignment="left"/>
  </si>
  <si>
    <t xml:space="preserve">‘106589086520</t>
    <phoneticPr fontId="1" type="noConversion" alignment="left"/>
  </si>
  <si>
    <t xml:space="preserve">https://www.douyin.com/share/user/106589086520</t>
    <phoneticPr fontId="1" type="noConversion" alignment="left"/>
  </si>
  <si>
    <t xml:space="preserve">张哥(教做菜)</t>
    <phoneticPr fontId="1" type="noConversion" alignment="left"/>
  </si>
  <si>
    <t xml:space="preserve">‘105752196026</t>
    <phoneticPr fontId="1" type="noConversion" alignment="left"/>
  </si>
  <si>
    <t xml:space="preserve">https://www.douyin.com/share/user/105752196026</t>
    <phoneticPr fontId="1" type="noConversion" alignment="left"/>
  </si>
  <si>
    <t xml:space="preserve">:crown:艾儿</t>
    <phoneticPr fontId="1" type="noConversion" alignment="left"/>
  </si>
  <si>
    <t xml:space="preserve">‘61270035067</t>
    <phoneticPr fontId="1" type="noConversion" alignment="left"/>
  </si>
  <si>
    <t xml:space="preserve">https://www.douyin.com/share/user/61270035067</t>
    <phoneticPr fontId="1" type="noConversion" alignment="left"/>
  </si>
  <si>
    <t xml:space="preserve">70后张姐</t>
    <phoneticPr fontId="1" type="noConversion" alignment="left"/>
  </si>
  <si>
    <t xml:space="preserve">‘108617067446</t>
    <phoneticPr fontId="1" type="noConversion" alignment="left"/>
  </si>
  <si>
    <t xml:space="preserve">https://www.douyin.com/share/user/108617067446</t>
    <phoneticPr fontId="1" type="noConversion" alignment="left"/>
  </si>
  <si>
    <t xml:space="preserve">装修：蜗牛之家:house:</t>
    <phoneticPr fontId="1" type="noConversion" alignment="left"/>
  </si>
  <si>
    <t xml:space="preserve">‘106751562926</t>
    <phoneticPr fontId="1" type="noConversion" alignment="left"/>
  </si>
  <si>
    <t xml:space="preserve">https://www.douyin.com/share/user/106751562926</t>
    <phoneticPr fontId="1" type="noConversion" alignment="left"/>
  </si>
  <si>
    <t xml:space="preserve">铺帮网平台</t>
    <phoneticPr fontId="1" type="noConversion" alignment="left"/>
  </si>
  <si>
    <t xml:space="preserve">‘89200795773</t>
    <phoneticPr fontId="1" type="noConversion" alignment="left"/>
  </si>
  <si>
    <t xml:space="preserve">https://www.douyin.com/share/user/89200795773</t>
    <phoneticPr fontId="1" type="noConversion" alignment="left"/>
  </si>
  <si>
    <t xml:space="preserve">极有家整体家居</t>
    <phoneticPr fontId="1" type="noConversion" alignment="left"/>
  </si>
  <si>
    <t xml:space="preserve">‘95093408874</t>
    <phoneticPr fontId="1" type="noConversion" alignment="left"/>
  </si>
  <si>
    <t xml:space="preserve">https://www.douyin.com/share/user/95093408874</t>
    <phoneticPr fontId="1" type="noConversion" alignment="left"/>
  </si>
  <si>
    <t xml:space="preserve">焦作街探</t>
    <phoneticPr fontId="1" type="noConversion" alignment="left"/>
  </si>
  <si>
    <t xml:space="preserve">‘101928618137</t>
    <phoneticPr fontId="1" type="noConversion" alignment="left"/>
  </si>
  <si>
    <t xml:space="preserve">https://www.douyin.com/share/user/101928618137</t>
    <phoneticPr fontId="1" type="noConversion" alignment="left"/>
  </si>
  <si>
    <t xml:space="preserve">心简单~世界就简单</t>
    <phoneticPr fontId="1" type="noConversion" alignment="left"/>
  </si>
  <si>
    <t xml:space="preserve">‘62459683356</t>
    <phoneticPr fontId="1" type="noConversion" alignment="left"/>
  </si>
  <si>
    <t xml:space="preserve">https://www.douyin.com/share/user/62459683356</t>
    <phoneticPr fontId="1" type="noConversion" alignment="left"/>
  </si>
  <si>
    <t xml:space="preserve">欧拉电商好物</t>
    <phoneticPr fontId="1" type="noConversion" alignment="left"/>
  </si>
  <si>
    <t xml:space="preserve">‘110081715867</t>
    <phoneticPr fontId="1" type="noConversion" alignment="left"/>
  </si>
  <si>
    <t xml:space="preserve">https://www.douyin.com/share/user/110081715867</t>
    <phoneticPr fontId="1" type="noConversion" alignment="left"/>
  </si>
  <si>
    <t xml:space="preserve">妞姐头号物品</t>
    <phoneticPr fontId="1" type="noConversion" alignment="left"/>
  </si>
  <si>
    <t xml:space="preserve">‘1393813622103294</t>
    <phoneticPr fontId="1" type="noConversion" alignment="left"/>
  </si>
  <si>
    <t xml:space="preserve">https://www.douyin.com/share/user/1393813622103294</t>
    <phoneticPr fontId="1" type="noConversion" alignment="left"/>
  </si>
  <si>
    <t xml:space="preserve">花开月正圆</t>
    <phoneticPr fontId="1" type="noConversion" alignment="left"/>
  </si>
  <si>
    <t xml:space="preserve">‘80615953083</t>
    <phoneticPr fontId="1" type="noConversion" alignment="left"/>
  </si>
  <si>
    <t xml:space="preserve">https://www.douyin.com/share/user/80615953083</t>
    <phoneticPr fontId="1" type="noConversion" alignment="left"/>
  </si>
  <si>
    <t xml:space="preserve">??章鱼同学??</t>
    <phoneticPr fontId="1" type="noConversion" alignment="left"/>
  </si>
  <si>
    <t xml:space="preserve">‘109466693944</t>
    <phoneticPr fontId="1" type="noConversion" alignment="left"/>
  </si>
  <si>
    <t xml:space="preserve">https://www.douyin.com/share/user/109466693944</t>
    <phoneticPr fontId="1" type="noConversion" alignment="left"/>
  </si>
  <si>
    <t xml:space="preserve">木子的减脂日记</t>
    <phoneticPr fontId="1" type="noConversion" alignment="left"/>
  </si>
  <si>
    <t xml:space="preserve">‘3768781674921598</t>
    <phoneticPr fontId="1" type="noConversion" alignment="left"/>
  </si>
  <si>
    <t xml:space="preserve">https://www.douyin.com/share/user/3768781674921598</t>
    <phoneticPr fontId="1" type="noConversion" alignment="left"/>
  </si>
  <si>
    <t xml:space="preserve">小阿七</t>
    <phoneticPr fontId="1" type="noConversion" alignment="left"/>
  </si>
  <si>
    <t xml:space="preserve">‘108725733507</t>
    <phoneticPr fontId="1" type="noConversion" alignment="left"/>
  </si>
  <si>
    <t xml:space="preserve">https://www.douyin.com/share/user/108725733507</t>
    <phoneticPr fontId="1" type="noConversion" alignment="left"/>
  </si>
  <si>
    <t xml:space="preserve">二哥带你吃保定</t>
    <phoneticPr fontId="1" type="noConversion" alignment="left"/>
  </si>
  <si>
    <t xml:space="preserve">‘53268163805</t>
    <phoneticPr fontId="1" type="noConversion" alignment="left"/>
  </si>
  <si>
    <t xml:space="preserve">https://www.douyin.com/share/user/53268163805</t>
    <phoneticPr fontId="1" type="noConversion" alignment="left"/>
  </si>
  <si>
    <t xml:space="preserve">鼎力显示LED互动地砖屏厂家</t>
    <phoneticPr fontId="1" type="noConversion" alignment="left"/>
  </si>
  <si>
    <t xml:space="preserve">‘11137148683</t>
    <phoneticPr fontId="1" type="noConversion" alignment="left"/>
  </si>
  <si>
    <t xml:space="preserve">https://www.douyin.com/share/user/11137148683</t>
    <phoneticPr fontId="1" type="noConversion" alignment="left"/>
  </si>
  <si>
    <t xml:space="preserve">倩倩</t>
    <phoneticPr fontId="1" type="noConversion" alignment="left"/>
  </si>
  <si>
    <t xml:space="preserve">‘96135047053</t>
    <phoneticPr fontId="1" type="noConversion" alignment="left"/>
  </si>
  <si>
    <t xml:space="preserve">https://www.douyin.com/share/user/96135047053</t>
    <phoneticPr fontId="1" type="noConversion" alignment="left"/>
  </si>
  <si>
    <t xml:space="preserve">芜湖凉皮陕味扯面馆</t>
    <phoneticPr fontId="1" type="noConversion" alignment="left"/>
  </si>
  <si>
    <t xml:space="preserve">‘62200605374</t>
    <phoneticPr fontId="1" type="noConversion" alignment="left"/>
  </si>
  <si>
    <t xml:space="preserve">https://www.douyin.com/share/user/62200605374</t>
    <phoneticPr fontId="1" type="noConversion" alignment="left"/>
  </si>
  <si>
    <t xml:space="preserve">塞纳春天装修</t>
    <phoneticPr fontId="1" type="noConversion" alignment="left"/>
  </si>
  <si>
    <t xml:space="preserve">‘2176636830359703</t>
    <phoneticPr fontId="1" type="noConversion" alignment="left"/>
  </si>
  <si>
    <t xml:space="preserve">https://www.douyin.com/share/user/2176636830359703</t>
    <phoneticPr fontId="1" type="noConversion" alignment="left"/>
  </si>
  <si>
    <t xml:space="preserve">妈妈留给我的味道</t>
    <phoneticPr fontId="1" type="noConversion" alignment="left"/>
  </si>
  <si>
    <t xml:space="preserve">‘62983649588</t>
    <phoneticPr fontId="1" type="noConversion" alignment="left"/>
  </si>
  <si>
    <t xml:space="preserve">https://www.douyin.com/share/user/62983649588</t>
    <phoneticPr fontId="1" type="noConversion" alignment="left"/>
  </si>
  <si>
    <t xml:space="preserve">杭州湘湖境庐酒店</t>
    <phoneticPr fontId="1" type="noConversion" alignment="left"/>
  </si>
  <si>
    <t xml:space="preserve">‘102166484346</t>
    <phoneticPr fontId="1" type="noConversion" alignment="left"/>
  </si>
  <si>
    <t xml:space="preserve">https://www.douyin.com/share/user/102166484346</t>
    <phoneticPr fontId="1" type="noConversion" alignment="left"/>
  </si>
  <si>
    <t xml:space="preserve">雕妹开箱</t>
    <phoneticPr fontId="1" type="noConversion" alignment="left"/>
  </si>
  <si>
    <t xml:space="preserve">‘2862738484768531</t>
    <phoneticPr fontId="1" type="noConversion" alignment="left"/>
  </si>
  <si>
    <t xml:space="preserve">https://www.douyin.com/share/user/2862738484768531</t>
    <phoneticPr fontId="1" type="noConversion" alignment="left"/>
  </si>
  <si>
    <t xml:space="preserve">壹伍壹食</t>
    <phoneticPr fontId="1" type="noConversion" alignment="left"/>
  </si>
  <si>
    <t xml:space="preserve">‘105131162793</t>
    <phoneticPr fontId="1" type="noConversion" alignment="left"/>
  </si>
  <si>
    <t xml:space="preserve">https://www.douyin.com/share/user/105131162793</t>
    <phoneticPr fontId="1" type="noConversion" alignment="left"/>
  </si>
  <si>
    <t xml:space="preserve">喜饭姐姐</t>
    <phoneticPr fontId="1" type="noConversion" alignment="left"/>
  </si>
  <si>
    <t xml:space="preserve">‘1596099035673255</t>
    <phoneticPr fontId="1" type="noConversion" alignment="left"/>
  </si>
  <si>
    <t xml:space="preserve">https://www.douyin.com/share/user/1596099035673255</t>
    <phoneticPr fontId="1" type="noConversion" alignment="left"/>
  </si>
  <si>
    <t xml:space="preserve">义乌市拓航贸易</t>
    <phoneticPr fontId="1" type="noConversion" alignment="left"/>
  </si>
  <si>
    <t xml:space="preserve">‘77100967507</t>
    <phoneticPr fontId="1" type="noConversion" alignment="left"/>
  </si>
  <si>
    <t xml:space="preserve">https://www.douyin.com/share/user/77100967507</t>
    <phoneticPr fontId="1" type="noConversion" alignment="left"/>
  </si>
  <si>
    <t xml:space="preserve">法蓝西西点烘焙蛋糕艺术培训</t>
    <phoneticPr fontId="1" type="noConversion" alignment="left"/>
  </si>
  <si>
    <t xml:space="preserve">‘74749425241</t>
    <phoneticPr fontId="1" type="noConversion" alignment="left"/>
  </si>
  <si>
    <t xml:space="preserve">https://www.douyin.com/share/user/74749425241</t>
    <phoneticPr fontId="1" type="noConversion" alignment="left"/>
  </si>
  <si>
    <t xml:space="preserve">小五小六服装店</t>
    <phoneticPr fontId="1" type="noConversion" alignment="left"/>
  </si>
  <si>
    <t xml:space="preserve">‘3689551838056253</t>
    <phoneticPr fontId="1" type="noConversion" alignment="left"/>
  </si>
  <si>
    <t xml:space="preserve">https://www.douyin.com/share/user/3689551838056253</t>
    <phoneticPr fontId="1" type="noConversion" alignment="left"/>
  </si>
  <si>
    <t xml:space="preserve">是熙哥吖:thinking_face:</t>
    <phoneticPr fontId="1" type="noConversion" alignment="left"/>
  </si>
  <si>
    <t xml:space="preserve">‘74295642916</t>
    <phoneticPr fontId="1" type="noConversion" alignment="left"/>
  </si>
  <si>
    <t xml:space="preserve">https://www.douyin.com/share/user/74295642916</t>
    <phoneticPr fontId="1" type="noConversion" alignment="left"/>
  </si>
  <si>
    <t xml:space="preserve">莫棋凱/萬悟天機</t>
    <phoneticPr fontId="1" type="noConversion" alignment="left"/>
  </si>
  <si>
    <t xml:space="preserve">‘54257825651</t>
    <phoneticPr fontId="1" type="noConversion" alignment="left"/>
  </si>
  <si>
    <t xml:space="preserve">https://www.douyin.com/share/user/54257825651</t>
    <phoneticPr fontId="1" type="noConversion" alignment="left"/>
  </si>
  <si>
    <t xml:space="preserve">Daiay-怡怡:sparkles:【师 : 恬田】</t>
    <phoneticPr fontId="1" type="noConversion" alignment="left"/>
  </si>
  <si>
    <t xml:space="preserve">‘102830832857</t>
    <phoneticPr fontId="1" type="noConversion" alignment="left"/>
  </si>
  <si>
    <t xml:space="preserve">https://www.douyin.com/share/user/102830832857</t>
    <phoneticPr fontId="1" type="noConversion" alignment="left"/>
  </si>
  <si>
    <t xml:space="preserve">巧手好物</t>
    <phoneticPr fontId="1" type="noConversion" alignment="left"/>
  </si>
  <si>
    <t xml:space="preserve">‘1209079631972487</t>
    <phoneticPr fontId="1" type="noConversion" alignment="left"/>
  </si>
  <si>
    <t xml:space="preserve">https://www.douyin.com/share/user/1209079631972487</t>
    <phoneticPr fontId="1" type="noConversion" alignment="left"/>
  </si>
  <si>
    <t xml:space="preserve">云爷爱生活</t>
    <phoneticPr fontId="1" type="noConversion" alignment="left"/>
  </si>
  <si>
    <t xml:space="preserve">‘4989900592</t>
    <phoneticPr fontId="1" type="noConversion" alignment="left"/>
  </si>
  <si>
    <t xml:space="preserve">https://www.douyin.com/share/user/4989900592</t>
    <phoneticPr fontId="1" type="noConversion" alignment="left"/>
  </si>
  <si>
    <t xml:space="preserve">青岛一鲁鲜食品</t>
    <phoneticPr fontId="1" type="noConversion" alignment="left"/>
  </si>
  <si>
    <t xml:space="preserve">‘522983656390807</t>
    <phoneticPr fontId="1" type="noConversion" alignment="left"/>
  </si>
  <si>
    <t xml:space="preserve">https://www.douyin.com/share/user/522983656390807</t>
    <phoneticPr fontId="1" type="noConversion" alignment="left"/>
  </si>
  <si>
    <t xml:space="preserve">住小帮看户型</t>
    <phoneticPr fontId="1" type="noConversion" alignment="left"/>
  </si>
  <si>
    <t xml:space="preserve">‘106819693024</t>
    <phoneticPr fontId="1" type="noConversion" alignment="left"/>
  </si>
  <si>
    <t xml:space="preserve">https://www.douyin.com/share/user/106819693024</t>
    <phoneticPr fontId="1" type="noConversion" alignment="left"/>
  </si>
  <si>
    <t xml:space="preserve">宜家家居哈尔滨商场</t>
    <phoneticPr fontId="1" type="noConversion" alignment="left"/>
  </si>
  <si>
    <t xml:space="preserve">‘88198650463</t>
    <phoneticPr fontId="1" type="noConversion" alignment="left"/>
  </si>
  <si>
    <t xml:space="preserve">https://www.douyin.com/share/user/88198650463</t>
    <phoneticPr fontId="1" type="noConversion" alignment="left"/>
  </si>
  <si>
    <t xml:space="preserve">十六话壁纸◎</t>
    <phoneticPr fontId="1" type="noConversion" alignment="left"/>
  </si>
  <si>
    <t xml:space="preserve">‘742898092747923</t>
    <phoneticPr fontId="1" type="noConversion" alignment="left"/>
  </si>
  <si>
    <t xml:space="preserve">https://www.douyin.com/share/user/742898092747923</t>
    <phoneticPr fontId="1" type="noConversion" alignment="left"/>
  </si>
  <si>
    <t xml:space="preserve">小芳家常菜</t>
    <phoneticPr fontId="1" type="noConversion" alignment="left"/>
  </si>
  <si>
    <t xml:space="preserve">‘74004558498</t>
    <phoneticPr fontId="1" type="noConversion" alignment="left"/>
  </si>
  <si>
    <t xml:space="preserve">https://www.douyin.com/share/user/74004558498</t>
    <phoneticPr fontId="1" type="noConversion" alignment="left"/>
  </si>
  <si>
    <t xml:space="preserve">饥饿日记</t>
    <phoneticPr fontId="1" type="noConversion" alignment="left"/>
  </si>
  <si>
    <t xml:space="preserve">‘452616328318851</t>
    <phoneticPr fontId="1" type="noConversion" alignment="left"/>
  </si>
  <si>
    <t xml:space="preserve">https://www.douyin.com/share/user/452616328318851</t>
    <phoneticPr fontId="1" type="noConversion" alignment="left"/>
  </si>
  <si>
    <t xml:space="preserve">野马小酒窝</t>
    <phoneticPr fontId="1" type="noConversion" alignment="left"/>
  </si>
  <si>
    <t xml:space="preserve">‘171123282548478</t>
    <phoneticPr fontId="1" type="noConversion" alignment="left"/>
  </si>
  <si>
    <t xml:space="preserve">https://www.douyin.com/share/user/171123282548478</t>
    <phoneticPr fontId="1" type="noConversion" alignment="left"/>
  </si>
  <si>
    <t xml:space="preserve">新乡舌尖美食</t>
    <phoneticPr fontId="1" type="noConversion" alignment="left"/>
  </si>
  <si>
    <t xml:space="preserve">‘3320118689926140</t>
    <phoneticPr fontId="1" type="noConversion" alignment="left"/>
  </si>
  <si>
    <t xml:space="preserve">https://www.douyin.com/share/user/3320118689926140</t>
    <phoneticPr fontId="1" type="noConversion" alignment="left"/>
  </si>
  <si>
    <t xml:space="preserve">迷人的蔡十三</t>
    <phoneticPr fontId="1" type="noConversion" alignment="left"/>
  </si>
  <si>
    <t xml:space="preserve">‘97440740305</t>
    <phoneticPr fontId="1" type="noConversion" alignment="left"/>
  </si>
  <si>
    <t xml:space="preserve">https://www.douyin.com/share/user/97440740305</t>
    <phoneticPr fontId="1" type="noConversion" alignment="left"/>
  </si>
  <si>
    <t xml:space="preserve">真聪明玩具</t>
    <phoneticPr fontId="1" type="noConversion" alignment="left"/>
  </si>
  <si>
    <t xml:space="preserve">‘24567072458</t>
    <phoneticPr fontId="1" type="noConversion" alignment="left"/>
  </si>
  <si>
    <t xml:space="preserve">https://www.douyin.com/share/user/24567072458</t>
    <phoneticPr fontId="1" type="noConversion" alignment="left"/>
  </si>
  <si>
    <t xml:space="preserve">阳光生活</t>
    <phoneticPr fontId="1" type="noConversion" alignment="left"/>
  </si>
  <si>
    <t xml:space="preserve">‘3073866540267832</t>
    <phoneticPr fontId="1" type="noConversion" alignment="left"/>
  </si>
  <si>
    <t xml:space="preserve">https://www.douyin.com/share/user/3073866540267832</t>
    <phoneticPr fontId="1" type="noConversion" alignment="left"/>
  </si>
  <si>
    <t xml:space="preserve">百变开箱</t>
    <phoneticPr fontId="1" type="noConversion" alignment="left"/>
  </si>
  <si>
    <t xml:space="preserve">‘540586512220557</t>
    <phoneticPr fontId="1" type="noConversion" alignment="left"/>
  </si>
  <si>
    <t xml:space="preserve">https://www.douyin.com/share/user/540586512220557</t>
    <phoneticPr fontId="1" type="noConversion" alignment="left"/>
  </si>
  <si>
    <t xml:space="preserve">静姐海鲜:lobster:</t>
    <phoneticPr fontId="1" type="noConversion" alignment="left"/>
  </si>
  <si>
    <t xml:space="preserve">‘60714847002</t>
    <phoneticPr fontId="1" type="noConversion" alignment="left"/>
  </si>
  <si>
    <t xml:space="preserve">https://www.douyin.com/share/user/60714847002</t>
    <phoneticPr fontId="1" type="noConversion" alignment="left"/>
  </si>
  <si>
    <t xml:space="preserve">中华有好物</t>
    <phoneticPr fontId="1" type="noConversion" alignment="left"/>
  </si>
  <si>
    <t xml:space="preserve">https://www.douyin.com/share/user/3759951966907084</t>
    <phoneticPr fontId="1" type="noConversion" alignment="left"/>
  </si>
  <si>
    <t xml:space="preserve">天合良衣时装</t>
    <phoneticPr fontId="1" type="noConversion" alignment="left"/>
  </si>
  <si>
    <t xml:space="preserve">https://www.douyin.com/share/user/10898169596</t>
    <phoneticPr fontId="1" type="noConversion" alignment="left"/>
  </si>
  <si>
    <t xml:space="preserve">一家之煮</t>
    <phoneticPr fontId="1" type="noConversion" alignment="left"/>
  </si>
  <si>
    <t xml:space="preserve">https://www.douyin.com/share/user/101923750684</t>
    <phoneticPr fontId="1" type="noConversion" alignment="left"/>
  </si>
  <si>
    <t xml:space="preserve">https://www.douyin.com/share/user/100384469303</t>
    <phoneticPr fontId="1" type="noConversion" alignment="left"/>
  </si>
  <si>
    <t xml:space="preserve">https://www.douyin.com/share/user/2695649780831363</t>
    <phoneticPr fontId="1" type="noConversion" alignment="left"/>
  </si>
  <si>
    <t xml:space="preserve">https://www.douyin.com/share/user/60053429090</t>
    <phoneticPr fontId="1" type="noConversion" alignment="left"/>
  </si>
  <si>
    <t xml:space="preserve">https://www.douyin.com/share/user/3144209157588061</t>
    <phoneticPr fontId="1" type="noConversion" alignment="left"/>
  </si>
  <si>
    <t xml:space="preserve">青岛美食情报站:magnifying_glass_tilted_right:</t>
    <phoneticPr fontId="1" type="noConversion" alignment="left"/>
  </si>
  <si>
    <t xml:space="preserve">https://www.douyin.com/share/user/874849357818894</t>
    <phoneticPr fontId="1" type="noConversion" alignment="left"/>
  </si>
  <si>
    <t xml:space="preserve">https://www.douyin.com/share/user/4463654178392887</t>
    <phoneticPr fontId="1" type="noConversion" alignment="left"/>
  </si>
  <si>
    <t xml:space="preserve">https://www.douyin.com/share/user/61492469445</t>
    <phoneticPr fontId="1" type="noConversion" alignment="left"/>
  </si>
  <si>
    <t xml:space="preserve">七七游戏达人</t>
    <phoneticPr fontId="1" type="noConversion" alignment="left"/>
  </si>
  <si>
    <t xml:space="preserve">https://www.douyin.com/share/user/4182149661465547</t>
    <phoneticPr fontId="1" type="noConversion" alignment="left"/>
  </si>
  <si>
    <t xml:space="preserve">古古南红</t>
    <phoneticPr fontId="1" type="noConversion" alignment="left"/>
  </si>
  <si>
    <t xml:space="preserve">https://www.douyin.com/share/user/93952641425</t>
    <phoneticPr fontId="1" type="noConversion" alignment="left"/>
  </si>
  <si>
    <t xml:space="preserve">治愈系厨房</t>
    <phoneticPr fontId="1" type="noConversion" alignment="left"/>
  </si>
  <si>
    <t xml:space="preserve">https://www.douyin.com/share/user/2440554679383582</t>
    <phoneticPr fontId="1" type="noConversion" alignment="left"/>
  </si>
  <si>
    <t xml:space="preserve">https://www.douyin.com/share/user/103629124159</t>
    <phoneticPr fontId="1" type="noConversion" alignment="left"/>
  </si>
  <si>
    <t xml:space="preserve">https://www.douyin.com/share/user/5005974960</t>
    <phoneticPr fontId="1" type="noConversion" alignment="left"/>
  </si>
  <si>
    <t xml:space="preserve">你的美味</t>
    <phoneticPr fontId="1" type="noConversion" alignment="left"/>
  </si>
  <si>
    <t xml:space="preserve">https://www.douyin.com/share/user/59101231641</t>
    <phoneticPr fontId="1" type="noConversion" alignment="left"/>
  </si>
  <si>
    <t xml:space="preserve">https://www.douyin.com/share/user/1068333624735416</t>
    <phoneticPr fontId="1" type="noConversion" alignment="left"/>
  </si>
  <si>
    <t xml:space="preserve">https://www.douyin.com/share/user/3944669718519251</t>
    <phoneticPr fontId="1" type="noConversion" alignment="left"/>
  </si>
  <si>
    <t xml:space="preserve">成华区一叶菩提工艺品店官方</t>
    <phoneticPr fontId="1" type="noConversion" alignment="left"/>
  </si>
  <si>
    <t xml:space="preserve">https://www.douyin.com/share/user/93336922410</t>
    <phoneticPr fontId="1" type="noConversion" alignment="left"/>
  </si>
  <si>
    <t xml:space="preserve">https://www.douyin.com/share/user/1508171971308295</t>
    <phoneticPr fontId="1" type="noConversion" alignment="left"/>
  </si>
  <si>
    <t xml:space="preserve">https://www.douyin.com/share/user/92356179285</t>
    <phoneticPr fontId="1" type="noConversion" alignment="left"/>
  </si>
  <si>
    <t xml:space="preserve">https://www.douyin.com/share/user/3953455072030259</t>
    <phoneticPr fontId="1" type="noConversion" alignment="left"/>
  </si>
  <si>
    <t xml:space="preserve">https://www.douyin.com/share/user/2458146826884376</t>
    <phoneticPr fontId="1" type="noConversion" alignment="left"/>
  </si>
  <si>
    <t xml:space="preserve">https://www.douyin.com/share/user/2370188086348327</t>
    <phoneticPr fontId="1" type="noConversion" alignment="left"/>
  </si>
  <si>
    <t xml:space="preserve">https://www.douyin.com/share/user/171124051164044</t>
    <phoneticPr fontId="1" type="noConversion" alignment="left"/>
  </si>
  <si>
    <t xml:space="preserve">小李的牛排课</t>
    <phoneticPr fontId="1" type="noConversion" alignment="left"/>
  </si>
  <si>
    <t xml:space="preserve">https://www.douyin.com/share/user/2475727051569064</t>
    <phoneticPr fontId="1" type="noConversion" alignment="left"/>
  </si>
  <si>
    <t xml:space="preserve">https://www.douyin.com/share/user/2669236030801907</t>
    <phoneticPr fontId="1" type="noConversion" alignment="left"/>
  </si>
  <si>
    <t xml:space="preserve">https://www.douyin.com/share/user/1455393318115607</t>
    <phoneticPr fontId="1" type="noConversion" alignment="left"/>
  </si>
  <si>
    <t xml:space="preserve">https://www.douyin.com/share/user/108332665422</t>
    <phoneticPr fontId="1" type="noConversion" alignment="left"/>
  </si>
  <si>
    <t xml:space="preserve">https://www.douyin.com/share/user/68717549551</t>
    <phoneticPr fontId="1" type="noConversion" alignment="left"/>
  </si>
  <si>
    <t xml:space="preserve">https://www.douyin.com/share/user/66833504480</t>
    <phoneticPr fontId="1" type="noConversion" alignment="left"/>
  </si>
  <si>
    <t xml:space="preserve">https://www.douyin.com/share/user/63315144508</t>
    <phoneticPr fontId="1" type="noConversion" alignment="left"/>
  </si>
  <si>
    <t xml:space="preserve">https://www.douyin.com/share/user/7040615955</t>
    <phoneticPr fontId="1" type="noConversion" alignment="left"/>
  </si>
  <si>
    <t xml:space="preserve">https://www.douyin.com/share/user/59419760163</t>
    <phoneticPr fontId="1" type="noConversion" alignment="left"/>
  </si>
  <si>
    <t xml:space="preserve">https://www.douyin.com/share/user/105146132863</t>
    <phoneticPr fontId="1" type="noConversion" alignment="left"/>
  </si>
  <si>
    <t xml:space="preserve">https://www.douyin.com/share/user/108057492238</t>
    <phoneticPr fontId="1" type="noConversion" alignment="left"/>
  </si>
  <si>
    <t xml:space="preserve">https://www.douyin.com/share/user/99912899130</t>
    <phoneticPr fontId="1" type="noConversion" alignment="left"/>
  </si>
  <si>
    <t xml:space="preserve">https://www.douyin.com/share/user/63188037136</t>
    <phoneticPr fontId="1" type="noConversion" alignment="left"/>
  </si>
  <si>
    <t xml:space="preserve">https://www.douyin.com/share/user/109070714230</t>
    <phoneticPr fontId="1" type="noConversion" alignment="left"/>
  </si>
  <si>
    <t xml:space="preserve">https://www.douyin.com/share/user/98765389651</t>
    <phoneticPr fontId="1" type="noConversion" alignment="left"/>
  </si>
  <si>
    <t xml:space="preserve">https://www.douyin.com/share/user/60615517097</t>
    <phoneticPr fontId="1" type="noConversion" alignment="left"/>
  </si>
  <si>
    <t xml:space="preserve">https://www.douyin.com/share/user/108917185908</t>
    <phoneticPr fontId="1" type="noConversion" alignment="left"/>
  </si>
  <si>
    <t xml:space="preserve">https://www.douyin.com/share/user/95090700674</t>
    <phoneticPr fontId="1" type="noConversion" alignment="left"/>
  </si>
  <si>
    <t xml:space="preserve">https://www.douyin.com/share/user/59838452571</t>
    <phoneticPr fontId="1" type="noConversion" alignment="left"/>
  </si>
  <si>
    <t xml:space="preserve">https://www.douyin.com/share/user/72661779245</t>
    <phoneticPr fontId="1" type="noConversion" alignment="left"/>
  </si>
  <si>
    <t xml:space="preserve">https://www.douyin.com/share/user/94772688419</t>
    <phoneticPr fontId="1" type="noConversion" alignment="left"/>
  </si>
  <si>
    <t xml:space="preserve">https://www.douyin.com/share/user/77059479233</t>
    <phoneticPr fontId="1" type="noConversion" alignment="left"/>
  </si>
  <si>
    <t xml:space="preserve">我是胖丁-传媒</t>
    <phoneticPr fontId="1" type="noConversion" alignment="left"/>
  </si>
  <si>
    <t xml:space="preserve">https://www.douyin.com/share/user/108278008861</t>
    <phoneticPr fontId="1" type="noConversion" alignment="left"/>
  </si>
  <si>
    <t xml:space="preserve">https://www.douyin.com/share/user/69426888258</t>
    <phoneticPr fontId="1" type="noConversion" alignment="left"/>
  </si>
  <si>
    <t xml:space="preserve">https://www.douyin.com/share/user/85155842884</t>
    <phoneticPr fontId="1" type="noConversion" alignment="left"/>
  </si>
  <si>
    <t xml:space="preserve">https://www.douyin.com/share/user/89923470088</t>
    <phoneticPr fontId="1" type="noConversion" alignment="left"/>
  </si>
  <si>
    <t xml:space="preserve">太仓市人民北路相约烧烤吧总店</t>
    <phoneticPr fontId="1" type="noConversion" alignment="left"/>
  </si>
  <si>
    <t xml:space="preserve">https://www.douyin.com/share/user/96381001356</t>
    <phoneticPr fontId="1" type="noConversion" alignment="left"/>
  </si>
  <si>
    <t xml:space="preserve">https://www.douyin.com/share/user/81162956357</t>
    <phoneticPr fontId="1" type="noConversion" alignment="left"/>
  </si>
  <si>
    <t xml:space="preserve">https://www.douyin.com/share/user/110434673612</t>
    <phoneticPr fontId="1" type="noConversion" alignment="left"/>
  </si>
  <si>
    <t xml:space="preserve">https://www.douyin.com/share/user/110211733200</t>
    <phoneticPr fontId="1" type="noConversion" alignment="left"/>
  </si>
  <si>
    <t xml:space="preserve">https://www.douyin.com/share/user/82467947620</t>
    <phoneticPr fontId="1" type="noConversion" alignment="left"/>
  </si>
  <si>
    <t xml:space="preserve">https://www.douyin.com/share/user/103306568682</t>
    <phoneticPr fontId="1" type="noConversion" alignment="left"/>
  </si>
  <si>
    <t xml:space="preserve">https://www.douyin.com/share/user/2396555033450244</t>
    <phoneticPr fontId="1" type="noConversion" alignment="left"/>
  </si>
  <si>
    <t xml:space="preserve">https://www.douyin.com/share/user/93516683002</t>
    <phoneticPr fontId="1" type="noConversion" alignment="left"/>
  </si>
  <si>
    <t xml:space="preserve">https://www.douyin.com/share/user/94075129360</t>
    <phoneticPr fontId="1" type="noConversion" alignment="left"/>
  </si>
  <si>
    <t xml:space="preserve">跟着叶子玩转上海:leaf_fluttering_in_wind:</t>
    <phoneticPr fontId="1" type="noConversion" alignment="left"/>
  </si>
  <si>
    <t xml:space="preserve">https://www.douyin.com/share/user/108214526313</t>
    <phoneticPr fontId="1" type="noConversion" alignment="left"/>
  </si>
  <si>
    <t xml:space="preserve">https://www.douyin.com/share/user/97659427673</t>
    <phoneticPr fontId="1" type="noConversion" alignment="left"/>
  </si>
  <si>
    <t xml:space="preserve">https://www.douyin.com/share/user/52044408878</t>
    <phoneticPr fontId="1" type="noConversion" alignment="left"/>
  </si>
  <si>
    <t xml:space="preserve">https://www.douyin.com/share/user/95918336202</t>
    <phoneticPr fontId="1" type="noConversion" alignment="left"/>
  </si>
  <si>
    <t xml:space="preserve">https://www.douyin.com/share/user/109101911701</t>
    <phoneticPr fontId="1" type="noConversion" alignment="left"/>
  </si>
  <si>
    <t xml:space="preserve">https://www.douyin.com/share/user/58721870991</t>
    <phoneticPr fontId="1" type="noConversion" alignment="left"/>
  </si>
  <si>
    <t xml:space="preserve">https://www.douyin.com/share/user/76993404887</t>
    <phoneticPr fontId="1" type="noConversion" alignment="left"/>
  </si>
  <si>
    <t xml:space="preserve">https://www.douyin.com/share/user/58779462638</t>
    <phoneticPr fontId="1" type="noConversion" alignment="left"/>
  </si>
  <si>
    <t xml:space="preserve">南阳兴达明润烤鸭</t>
    <phoneticPr fontId="1" type="noConversion" alignment="left"/>
  </si>
  <si>
    <t xml:space="preserve">https://www.douyin.com/share/user/66042480494</t>
    <phoneticPr fontId="1" type="noConversion" alignment="left"/>
  </si>
  <si>
    <t xml:space="preserve">https://www.douyin.com/share/user/98533915934</t>
    <phoneticPr fontId="1" type="noConversion" alignment="left"/>
  </si>
  <si>
    <t xml:space="preserve">https://www.douyin.com/share/user/55129259828</t>
    <phoneticPr fontId="1" type="noConversion" alignment="left"/>
  </si>
  <si>
    <t xml:space="preserve">https://www.douyin.com/share/user/65410934107</t>
    <phoneticPr fontId="1" type="noConversion" alignment="left"/>
  </si>
  <si>
    <t xml:space="preserve">https://www.douyin.com/share/user/100484569910</t>
    <phoneticPr fontId="1" type="noConversion" alignment="left"/>
  </si>
  <si>
    <t xml:space="preserve">https://www.douyin.com/share/user/96364753342</t>
    <phoneticPr fontId="1" type="noConversion" alignment="left"/>
  </si>
  <si>
    <t xml:space="preserve">https://www.douyin.com/share/user/62973536349</t>
    <phoneticPr fontId="1" type="noConversion" alignment="left"/>
  </si>
  <si>
    <t xml:space="preserve">https://www.douyin.com/share/user/102735612999</t>
    <phoneticPr fontId="1" type="noConversion" alignment="left"/>
  </si>
  <si>
    <t xml:space="preserve">济南骄龙牧羊人家</t>
    <phoneticPr fontId="1" type="noConversion" alignment="left"/>
  </si>
  <si>
    <t xml:space="preserve">https://www.douyin.com/share/user/65248549726</t>
    <phoneticPr fontId="1" type="noConversion" alignment="left"/>
  </si>
  <si>
    <t xml:space="preserve">https://www.douyin.com/share/user/79478522166</t>
    <phoneticPr fontId="1" type="noConversion" alignment="left"/>
  </si>
  <si>
    <t xml:space="preserve">https://www.douyin.com/share/user/74807074293</t>
    <phoneticPr fontId="1" type="noConversion" alignment="left"/>
  </si>
  <si>
    <t xml:space="preserve">https://www.douyin.com/share/user/103151631918</t>
    <phoneticPr fontId="1" type="noConversion" alignment="left"/>
  </si>
  <si>
    <t xml:space="preserve">https://www.douyin.com/share/user/82078526524</t>
    <phoneticPr fontId="1" type="noConversion" alignment="left"/>
  </si>
  <si>
    <t xml:space="preserve">权哥哥-幼儿园大V</t>
    <phoneticPr fontId="1" type="noConversion" alignment="left"/>
  </si>
  <si>
    <t xml:space="preserve">https://www.douyin.com/share/user/64334409712</t>
    <phoneticPr fontId="1" type="noConversion" alignment="left"/>
  </si>
  <si>
    <t xml:space="preserve">休宁乡墅建筑设计</t>
    <phoneticPr fontId="1" type="noConversion" alignment="left"/>
  </si>
  <si>
    <t xml:space="preserve">https://www.douyin.com/share/user/100811743138</t>
    <phoneticPr fontId="1" type="noConversion" alignment="left"/>
  </si>
  <si>
    <t xml:space="preserve">安顺三叶石装饰</t>
    <phoneticPr fontId="1" type="noConversion" alignment="left"/>
  </si>
  <si>
    <t xml:space="preserve">https://www.douyin.com/share/user/108071548272</t>
    <phoneticPr fontId="1" type="noConversion" alignment="left"/>
  </si>
  <si>
    <t xml:space="preserve">爱下厨的夏夏:dim_button:</t>
    <phoneticPr fontId="1" type="noConversion" alignment="left"/>
  </si>
  <si>
    <t xml:space="preserve">https://www.douyin.com/share/user/61593925013</t>
    <phoneticPr fontId="1" type="noConversion" alignment="left"/>
  </si>
  <si>
    <t xml:space="preserve">https://www.douyin.com/share/user/95109826100</t>
    <phoneticPr fontId="1" type="noConversion" alignment="left"/>
  </si>
  <si>
    <t xml:space="preserve">https://www.douyin.com/share/user/63803179265</t>
    <phoneticPr fontId="1" type="noConversion" alignment="left"/>
  </si>
  <si>
    <t xml:space="preserve">https://www.douyin.com/share/user/71425125568</t>
    <phoneticPr fontId="1" type="noConversion" alignment="left"/>
  </si>
  <si>
    <t xml:space="preserve">https://www.douyin.com/share/user/62914121980</t>
    <phoneticPr fontId="1" type="noConversion" alignment="left"/>
  </si>
  <si>
    <t xml:space="preserve">https://www.douyin.com/share/user/102147579737</t>
    <phoneticPr fontId="1" type="noConversion" alignment="left"/>
  </si>
  <si>
    <t xml:space="preserve">https://www.douyin.com/share/user/97830418827</t>
    <phoneticPr fontId="1" type="noConversion" alignment="left"/>
  </si>
  <si>
    <t xml:space="preserve">https://www.douyin.com/share/user/95827352047</t>
    <phoneticPr fontId="1" type="noConversion" alignment="left"/>
  </si>
  <si>
    <t xml:space="preserve">https://www.douyin.com/share/user/276712256711267</t>
    <phoneticPr fontId="1" type="noConversion" alignment="left"/>
  </si>
  <si>
    <t xml:space="preserve">https://www.douyin.com/share/user/70307429943</t>
    <phoneticPr fontId="1" type="noConversion" alignment="left"/>
  </si>
  <si>
    <t xml:space="preserve">https://www.douyin.com/share/user/71395241997</t>
    <phoneticPr fontId="1" type="noConversion" alignment="left"/>
  </si>
  <si>
    <t xml:space="preserve">https://www.douyin.com/share/user/1824826336482606</t>
    <phoneticPr fontId="1" type="noConversion" alignment="left"/>
  </si>
  <si>
    <t xml:space="preserve">丑丑的减脂餐</t>
    <phoneticPr fontId="1" type="noConversion" alignment="left"/>
  </si>
  <si>
    <t xml:space="preserve">‘60571424512</t>
    <phoneticPr fontId="1" type="noConversion" alignment="left"/>
  </si>
  <si>
    <t xml:space="preserve">https://www.douyin.com/share/user/60571424512</t>
    <phoneticPr fontId="1" type="noConversion" alignment="left"/>
  </si>
  <si>
    <t xml:space="preserve">金满地乐园</t>
    <phoneticPr fontId="1" type="noConversion" alignment="left"/>
  </si>
  <si>
    <t xml:space="preserve">星星科技屋</t>
    <phoneticPr fontId="1" type="noConversion" alignment="left"/>
  </si>
  <si>
    <t xml:space="preserve">‘997999206473927</t>
    <phoneticPr fontId="1" type="noConversion" alignment="left"/>
  </si>
  <si>
    <t xml:space="preserve">https://www.douyin.com/share/user/997999206473927</t>
    <phoneticPr fontId="1" type="noConversion" alignment="left"/>
  </si>
  <si>
    <t xml:space="preserve">猪仔偷吃</t>
    <phoneticPr fontId="1" type="noConversion" alignment="left"/>
  </si>
  <si>
    <t xml:space="preserve">‘4393286947309752</t>
    <phoneticPr fontId="1" type="noConversion" alignment="left"/>
  </si>
  <si>
    <t xml:space="preserve">https://www.douyin.com/share/user/4393286947309752</t>
    <phoneticPr fontId="1" type="noConversion" alignment="left"/>
  </si>
  <si>
    <t xml:space="preserve">哆哆吃不胖</t>
    <phoneticPr fontId="1" type="noConversion" alignment="left"/>
  </si>
  <si>
    <t xml:space="preserve">‘3214590346794926</t>
    <phoneticPr fontId="1" type="noConversion" alignment="left"/>
  </si>
  <si>
    <t xml:space="preserve">https://www.douyin.com/share/user/3214590346794926</t>
    <phoneticPr fontId="1" type="noConversion" alignment="left"/>
  </si>
  <si>
    <t xml:space="preserve">一个喜欢布置的80后</t>
    <phoneticPr fontId="1" type="noConversion" alignment="left"/>
  </si>
  <si>
    <t xml:space="preserve">‘3795141902733837</t>
    <phoneticPr fontId="1" type="noConversion" alignment="left"/>
  </si>
  <si>
    <t xml:space="preserve">https://www.douyin.com/share/user/3795141902733837</t>
    <phoneticPr fontId="1" type="noConversion" alignment="left"/>
  </si>
  <si>
    <t xml:space="preserve">威威减脂餐:stuffed_flatbread:</t>
    <phoneticPr fontId="1" type="noConversion" alignment="left"/>
  </si>
  <si>
    <t xml:space="preserve">‘3232202398897991</t>
    <phoneticPr fontId="1" type="noConversion" alignment="left"/>
  </si>
  <si>
    <t xml:space="preserve">https://www.douyin.com/share/user/3232202398897991</t>
    <phoneticPr fontId="1" type="noConversion" alignment="left"/>
  </si>
  <si>
    <t xml:space="preserve">你柠</t>
    <phoneticPr fontId="1" type="noConversion" alignment="left"/>
  </si>
  <si>
    <t xml:space="preserve">‘3654419354755111</t>
    <phoneticPr fontId="1" type="noConversion" alignment="left"/>
  </si>
  <si>
    <t xml:space="preserve">https://www.douyin.com/share/user/3654419354755111</t>
    <phoneticPr fontId="1" type="noConversion" alignment="left"/>
  </si>
  <si>
    <t xml:space="preserve">德阳味道</t>
    <phoneticPr fontId="1" type="noConversion" alignment="left"/>
  </si>
  <si>
    <t xml:space="preserve">‘2211841698176627</t>
    <phoneticPr fontId="1" type="noConversion" alignment="left"/>
  </si>
  <si>
    <t xml:space="preserve">https://www.douyin.com/share/user/2211841698176627</t>
    <phoneticPr fontId="1" type="noConversion" alignment="left"/>
  </si>
  <si>
    <t xml:space="preserve">影音回放</t>
    <phoneticPr fontId="1" type="noConversion" alignment="left"/>
  </si>
  <si>
    <t xml:space="preserve">‘98923965083</t>
    <phoneticPr fontId="1" type="noConversion" alignment="left"/>
  </si>
  <si>
    <t xml:space="preserve">https://www.douyin.com/share/user/98923965083</t>
    <phoneticPr fontId="1" type="noConversion" alignment="left"/>
  </si>
  <si>
    <t xml:space="preserve">土木狗别墅</t>
    <phoneticPr fontId="1" type="noConversion" alignment="left"/>
  </si>
  <si>
    <t xml:space="preserve">‘96004283707</t>
    <phoneticPr fontId="1" type="noConversion" alignment="left"/>
  </si>
  <si>
    <t xml:space="preserve">https://www.douyin.com/share/user/96004283707</t>
    <phoneticPr fontId="1" type="noConversion" alignment="left"/>
  </si>
  <si>
    <t xml:space="preserve">博裕达智能</t>
    <phoneticPr fontId="1" type="noConversion" alignment="left"/>
  </si>
  <si>
    <t xml:space="preserve">‘93833017814</t>
    <phoneticPr fontId="1" type="noConversion" alignment="left"/>
  </si>
  <si>
    <t xml:space="preserve">https://www.douyin.com/share/user/93833017814</t>
    <phoneticPr fontId="1" type="noConversion" alignment="left"/>
  </si>
  <si>
    <t xml:space="preserve">地泽天然煲汤料</t>
    <phoneticPr fontId="1" type="noConversion" alignment="left"/>
  </si>
  <si>
    <t xml:space="preserve">‘2774800774211725</t>
    <phoneticPr fontId="1" type="noConversion" alignment="left"/>
  </si>
  <si>
    <t xml:space="preserve">https://www.douyin.com/share/user/2774800774211725</t>
    <phoneticPr fontId="1" type="noConversion" alignment="left"/>
  </si>
  <si>
    <t xml:space="preserve">超仔一人餐</t>
    <phoneticPr fontId="1" type="noConversion" alignment="left"/>
  </si>
  <si>
    <t xml:space="preserve">‘3021096796032429</t>
    <phoneticPr fontId="1" type="noConversion" alignment="left"/>
  </si>
  <si>
    <t xml:space="preserve">https://www.douyin.com/share/user/3021096796032429</t>
    <phoneticPr fontId="1" type="noConversion" alignment="left"/>
  </si>
  <si>
    <t xml:space="preserve">大喜a</t>
    <phoneticPr fontId="1" type="noConversion" alignment="left"/>
  </si>
  <si>
    <t xml:space="preserve">‘4375690601573469</t>
    <phoneticPr fontId="1" type="noConversion" alignment="left"/>
  </si>
  <si>
    <t xml:space="preserve">https://www.douyin.com/share/user/4375690601573469</t>
    <phoneticPr fontId="1" type="noConversion" alignment="left"/>
  </si>
  <si>
    <t xml:space="preserve">香香姐的减脂餐</t>
    <phoneticPr fontId="1" type="noConversion" alignment="left"/>
  </si>
  <si>
    <t xml:space="preserve">‘3689583179465123</t>
    <phoneticPr fontId="1" type="noConversion" alignment="left"/>
  </si>
  <si>
    <t xml:space="preserve">https://www.douyin.com/share/user/3689583179465123</t>
    <phoneticPr fontId="1" type="noConversion" alignment="left"/>
  </si>
  <si>
    <t xml:space="preserve">霸气中国</t>
    <phoneticPr fontId="1" type="noConversion" alignment="left"/>
  </si>
  <si>
    <t xml:space="preserve">‘2141493438450583</t>
    <phoneticPr fontId="1" type="noConversion" alignment="left"/>
  </si>
  <si>
    <t xml:space="preserve">https://www.douyin.com/share/user/2141493438450583</t>
    <phoneticPr fontId="1" type="noConversion" alignment="left"/>
  </si>
  <si>
    <t xml:space="preserve">大胃王胖姐姐</t>
    <phoneticPr fontId="1" type="noConversion" alignment="left"/>
  </si>
  <si>
    <t xml:space="preserve">‘3320164781926747</t>
    <phoneticPr fontId="1" type="noConversion" alignment="left"/>
  </si>
  <si>
    <t xml:space="preserve">https://www.douyin.com/share/user/3320164781926747</t>
    <phoneticPr fontId="1" type="noConversion" alignment="left"/>
  </si>
  <si>
    <t xml:space="preserve">西瓜妹妹:watermelon:</t>
    <phoneticPr fontId="1" type="noConversion" alignment="left"/>
  </si>
  <si>
    <t xml:space="preserve">‘3971074742554891</t>
    <phoneticPr fontId="1" type="noConversion" alignment="left"/>
  </si>
  <si>
    <t xml:space="preserve">https://www.douyin.com/share/user/3971074742554891</t>
    <phoneticPr fontId="1" type="noConversion" alignment="left"/>
  </si>
  <si>
    <t xml:space="preserve">梓沐美食DIY</t>
    <phoneticPr fontId="1" type="noConversion" alignment="left"/>
  </si>
  <si>
    <t xml:space="preserve">‘3935877685853123</t>
    <phoneticPr fontId="1" type="noConversion" alignment="left"/>
  </si>
  <si>
    <t xml:space="preserve">https://www.douyin.com/share/user/3935877685853123</t>
    <phoneticPr fontId="1" type="noConversion" alignment="left"/>
  </si>
  <si>
    <t xml:space="preserve">小茜爱测评</t>
    <phoneticPr fontId="1" type="noConversion" alignment="left"/>
  </si>
  <si>
    <t xml:space="preserve">‘751660476926356</t>
    <phoneticPr fontId="1" type="noConversion" alignment="left"/>
  </si>
  <si>
    <t xml:space="preserve">https://www.douyin.com/share/user/751660476926356</t>
    <phoneticPr fontId="1" type="noConversion" alignment="left"/>
  </si>
  <si>
    <t xml:space="preserve">暴躁彪老板Coffee:hot_beverage:</t>
    <phoneticPr fontId="1" type="noConversion" alignment="left"/>
  </si>
  <si>
    <t xml:space="preserve">‘79961264662</t>
    <phoneticPr fontId="1" type="noConversion" alignment="left"/>
  </si>
  <si>
    <t xml:space="preserve">https://www.douyin.com/share/user/79961264662</t>
    <phoneticPr fontId="1" type="noConversion" alignment="left"/>
  </si>
  <si>
    <t xml:space="preserve">铁锤行动</t>
    <phoneticPr fontId="1" type="noConversion" alignment="left"/>
  </si>
  <si>
    <t xml:space="preserve">‘94920667370</t>
    <phoneticPr fontId="1" type="noConversion" alignment="left"/>
  </si>
  <si>
    <t xml:space="preserve">https://www.douyin.com/share/user/94920667370</t>
    <phoneticPr fontId="1" type="noConversion" alignment="left"/>
  </si>
  <si>
    <t xml:space="preserve">粉李记</t>
    <phoneticPr fontId="1" type="noConversion" alignment="left"/>
  </si>
  <si>
    <t xml:space="preserve">‘52758980199</t>
    <phoneticPr fontId="1" type="noConversion" alignment="left"/>
  </si>
  <si>
    <t xml:space="preserve">https://www.douyin.com/share/user/52758980199</t>
    <phoneticPr fontId="1" type="noConversion" alignment="left"/>
  </si>
  <si>
    <t xml:space="preserve">宜兴攻略</t>
    <phoneticPr fontId="1" type="noConversion" alignment="left"/>
  </si>
  <si>
    <t xml:space="preserve">‘101563989783</t>
    <phoneticPr fontId="1" type="noConversion" alignment="left"/>
  </si>
  <si>
    <t xml:space="preserve">https://www.douyin.com/share/user/101563989783</t>
    <phoneticPr fontId="1" type="noConversion" alignment="left"/>
  </si>
  <si>
    <t xml:space="preserve">焦祥龍烧烤</t>
    <phoneticPr fontId="1" type="noConversion" alignment="left"/>
  </si>
  <si>
    <t xml:space="preserve">‘76178395305</t>
    <phoneticPr fontId="1" type="noConversion" alignment="left"/>
  </si>
  <si>
    <t xml:space="preserve">https://www.douyin.com/share/user/76178395305</t>
    <phoneticPr fontId="1" type="noConversion" alignment="left"/>
  </si>
  <si>
    <t xml:space="preserve">沈阳美食研究所</t>
    <phoneticPr fontId="1" type="noConversion" alignment="left"/>
  </si>
  <si>
    <t xml:space="preserve">‘59683551223</t>
    <phoneticPr fontId="1" type="noConversion" alignment="left"/>
  </si>
  <si>
    <t xml:space="preserve">https://www.douyin.com/share/user/59683551223</t>
    <phoneticPr fontId="1" type="noConversion" alignment="left"/>
  </si>
  <si>
    <t xml:space="preserve">鹿克科技</t>
    <phoneticPr fontId="1" type="noConversion" alignment="left"/>
  </si>
  <si>
    <t xml:space="preserve">‘82654817287</t>
    <phoneticPr fontId="1" type="noConversion" alignment="left"/>
  </si>
  <si>
    <t xml:space="preserve">https://www.douyin.com/share/user/82654817287</t>
    <phoneticPr fontId="1" type="noConversion" alignment="left"/>
  </si>
  <si>
    <t xml:space="preserve">开封展昭</t>
    <phoneticPr fontId="1" type="noConversion" alignment="left"/>
  </si>
  <si>
    <t xml:space="preserve">‘108296901778</t>
    <phoneticPr fontId="1" type="noConversion" alignment="left"/>
  </si>
  <si>
    <t xml:space="preserve">https://www.douyin.com/share/user/108296901778</t>
    <phoneticPr fontId="1" type="noConversion" alignment="left"/>
  </si>
  <si>
    <t xml:space="preserve">倩儿爷</t>
    <phoneticPr fontId="1" type="noConversion" alignment="left"/>
  </si>
  <si>
    <t xml:space="preserve">‘66526428714</t>
    <phoneticPr fontId="1" type="noConversion" alignment="left"/>
  </si>
  <si>
    <t xml:space="preserve">https://www.douyin.com/share/user/66526428714</t>
    <phoneticPr fontId="1" type="noConversion" alignment="left"/>
  </si>
  <si>
    <t xml:space="preserve">通道黑老虎（杨昌宏）</t>
    <phoneticPr fontId="1" type="noConversion" alignment="left"/>
  </si>
  <si>
    <t xml:space="preserve">‘99421125400</t>
    <phoneticPr fontId="1" type="noConversion" alignment="left"/>
  </si>
  <si>
    <t xml:space="preserve">https://www.douyin.com/share/user/99421125400</t>
    <phoneticPr fontId="1" type="noConversion" alignment="left"/>
  </si>
  <si>
    <t xml:space="preserve">这里最鄂尔多斯</t>
    <phoneticPr fontId="1" type="noConversion" alignment="left"/>
  </si>
  <si>
    <t xml:space="preserve">‘105696680629</t>
    <phoneticPr fontId="1" type="noConversion" alignment="left"/>
  </si>
  <si>
    <t xml:space="preserve">https://www.douyin.com/share/user/105696680629</t>
    <phoneticPr fontId="1" type="noConversion" alignment="left"/>
  </si>
  <si>
    <t xml:space="preserve">亿港饰品定制</t>
    <phoneticPr fontId="1" type="noConversion" alignment="left"/>
  </si>
  <si>
    <t xml:space="preserve">‘98956108716</t>
    <phoneticPr fontId="1" type="noConversion" alignment="left"/>
  </si>
  <si>
    <t xml:space="preserve">https://www.douyin.com/share/user/98956108716</t>
    <phoneticPr fontId="1" type="noConversion" alignment="left"/>
  </si>
  <si>
    <t xml:space="preserve">成都好吃好耍</t>
    <phoneticPr fontId="1" type="noConversion" alignment="left"/>
  </si>
  <si>
    <t xml:space="preserve">‘99006666503</t>
    <phoneticPr fontId="1" type="noConversion" alignment="left"/>
  </si>
  <si>
    <t xml:space="preserve">https://www.douyin.com/share/user/99006666503</t>
    <phoneticPr fontId="1" type="noConversion" alignment="left"/>
  </si>
  <si>
    <t xml:space="preserve">蜗牛带你吃无锡:pot_of_food:</t>
    <phoneticPr fontId="1" type="noConversion" alignment="left"/>
  </si>
  <si>
    <t xml:space="preserve">‘83813696177</t>
    <phoneticPr fontId="1" type="noConversion" alignment="left"/>
  </si>
  <si>
    <t xml:space="preserve">https://www.douyin.com/share/user/83813696177</t>
    <phoneticPr fontId="1" type="noConversion" alignment="left"/>
  </si>
  <si>
    <t xml:space="preserve">天津市美业装修设计公司</t>
    <phoneticPr fontId="1" type="noConversion" alignment="left"/>
  </si>
  <si>
    <t xml:space="preserve">‘73439700284</t>
    <phoneticPr fontId="1" type="noConversion" alignment="left"/>
  </si>
  <si>
    <t xml:space="preserve">https://www.douyin.com/share/user/73439700284</t>
    <phoneticPr fontId="1" type="noConversion" alignment="left"/>
  </si>
  <si>
    <t xml:space="preserve">四合茗苑中式设计装修</t>
    <phoneticPr fontId="1" type="noConversion" alignment="left"/>
  </si>
  <si>
    <t xml:space="preserve">‘71785384514</t>
    <phoneticPr fontId="1" type="noConversion" alignment="left"/>
  </si>
  <si>
    <t xml:space="preserve">https://www.douyin.com/share/user/71785384514</t>
    <phoneticPr fontId="1" type="noConversion" alignment="left"/>
  </si>
  <si>
    <t xml:space="preserve">村小墅-4号店</t>
    <phoneticPr fontId="1" type="noConversion" alignment="left"/>
  </si>
  <si>
    <t xml:space="preserve">‘104380240068</t>
    <phoneticPr fontId="1" type="noConversion" alignment="left"/>
  </si>
  <si>
    <t xml:space="preserve">https://www.douyin.com/share/user/104380240068</t>
    <phoneticPr fontId="1" type="noConversion" alignment="left"/>
  </si>
  <si>
    <t xml:space="preserve">长春吃货萌一发</t>
    <phoneticPr fontId="1" type="noConversion" alignment="left"/>
  </si>
  <si>
    <t xml:space="preserve">‘99517473596</t>
    <phoneticPr fontId="1" type="noConversion" alignment="left"/>
  </si>
  <si>
    <t xml:space="preserve">https://www.douyin.com/share/user/99517473596</t>
    <phoneticPr fontId="1" type="noConversion" alignment="left"/>
  </si>
  <si>
    <t xml:space="preserve">迪麦格平移内倒系统门窗官方</t>
    <phoneticPr fontId="1" type="noConversion" alignment="left"/>
  </si>
  <si>
    <t xml:space="preserve">‘96042009210</t>
    <phoneticPr fontId="1" type="noConversion" alignment="left"/>
  </si>
  <si>
    <t xml:space="preserve">https://www.douyin.com/share/user/96042009210</t>
    <phoneticPr fontId="1" type="noConversion" alignment="left"/>
  </si>
  <si>
    <t xml:space="preserve">粉笔小哥哥</t>
    <phoneticPr fontId="1" type="noConversion" alignment="left"/>
  </si>
  <si>
    <t xml:space="preserve">‘65743328449</t>
    <phoneticPr fontId="1" type="noConversion" alignment="left"/>
  </si>
  <si>
    <t xml:space="preserve">https://www.douyin.com/share/user/65743328449</t>
    <phoneticPr fontId="1" type="noConversion" alignment="left"/>
  </si>
  <si>
    <t xml:space="preserve">火狸网络工作室</t>
    <phoneticPr fontId="1" type="noConversion" alignment="left"/>
  </si>
  <si>
    <t xml:space="preserve">‘101643871323</t>
    <phoneticPr fontId="1" type="noConversion" alignment="left"/>
  </si>
  <si>
    <t xml:space="preserve">https://www.douyin.com/share/user/101643871323</t>
    <phoneticPr fontId="1" type="noConversion" alignment="left"/>
  </si>
  <si>
    <t xml:space="preserve">阿凉吃西安</t>
    <phoneticPr fontId="1" type="noConversion" alignment="left"/>
  </si>
  <si>
    <t xml:space="preserve">‘96139252261</t>
    <phoneticPr fontId="1" type="noConversion" alignment="left"/>
  </si>
  <si>
    <t xml:space="preserve">https://www.douyin.com/share/user/96139252261</t>
    <phoneticPr fontId="1" type="noConversion" alignment="left"/>
  </si>
  <si>
    <t xml:space="preserve">大鸣の食记</t>
    <phoneticPr fontId="1" type="noConversion" alignment="left"/>
  </si>
  <si>
    <t xml:space="preserve">‘101716895200</t>
    <phoneticPr fontId="1" type="noConversion" alignment="left"/>
  </si>
  <si>
    <t xml:space="preserve">https://www.douyin.com/share/user/101716895200</t>
    <phoneticPr fontId="1" type="noConversion" alignment="left"/>
  </si>
  <si>
    <t xml:space="preserve">大东</t>
    <phoneticPr fontId="1" type="noConversion" alignment="left"/>
  </si>
  <si>
    <t xml:space="preserve">‘108602203371</t>
    <phoneticPr fontId="1" type="noConversion" alignment="left"/>
  </si>
  <si>
    <t xml:space="preserve">https://www.douyin.com/share/user/108602203371</t>
    <phoneticPr fontId="1" type="noConversion" alignment="left"/>
  </si>
  <si>
    <t xml:space="preserve">通辽探店</t>
    <phoneticPr fontId="1" type="noConversion" alignment="left"/>
  </si>
  <si>
    <t xml:space="preserve">‘94512203670</t>
    <phoneticPr fontId="1" type="noConversion" alignment="left"/>
  </si>
  <si>
    <t xml:space="preserve">https://www.douyin.com/share/user/94512203670</t>
    <phoneticPr fontId="1" type="noConversion" alignment="left"/>
  </si>
  <si>
    <t xml:space="preserve">远方小程鲜果</t>
    <phoneticPr fontId="1" type="noConversion" alignment="left"/>
  </si>
  <si>
    <t xml:space="preserve">‘109228777586</t>
    <phoneticPr fontId="1" type="noConversion" alignment="left"/>
  </si>
  <si>
    <t xml:space="preserve">https://www.douyin.com/share/user/109228777586</t>
    <phoneticPr fontId="1" type="noConversion" alignment="left"/>
  </si>
  <si>
    <t xml:space="preserve">爱创新的婷婷</t>
    <phoneticPr fontId="1" type="noConversion" alignment="left"/>
  </si>
  <si>
    <t xml:space="preserve">‘100264687479</t>
    <phoneticPr fontId="1" type="noConversion" alignment="left"/>
  </si>
  <si>
    <t xml:space="preserve">https://www.douyin.com/share/user/100264687479</t>
    <phoneticPr fontId="1" type="noConversion" alignment="left"/>
  </si>
  <si>
    <t xml:space="preserve">花匠赵大发</t>
    <phoneticPr fontId="1" type="noConversion" alignment="left"/>
  </si>
  <si>
    <t xml:space="preserve">‘106107003480</t>
    <phoneticPr fontId="1" type="noConversion" alignment="left"/>
  </si>
  <si>
    <t xml:space="preserve">https://www.douyin.com/share/user/106107003480</t>
    <phoneticPr fontId="1" type="noConversion" alignment="left"/>
  </si>
  <si>
    <t xml:space="preserve">酱油桃:peach:</t>
    <phoneticPr fontId="1" type="noConversion" alignment="left"/>
  </si>
  <si>
    <t xml:space="preserve">‘60485095024</t>
    <phoneticPr fontId="1" type="noConversion" alignment="left"/>
  </si>
  <si>
    <t xml:space="preserve">https://www.douyin.com/share/user/60485095024</t>
    <phoneticPr fontId="1" type="noConversion" alignment="left"/>
  </si>
  <si>
    <t xml:space="preserve">亚马逊的梦魇</t>
    <phoneticPr fontId="1" type="noConversion" alignment="left"/>
  </si>
  <si>
    <t xml:space="preserve">‘111522332903</t>
    <phoneticPr fontId="1" type="noConversion" alignment="left"/>
  </si>
  <si>
    <t xml:space="preserve">https://www.douyin.com/share/user/111522332903</t>
    <phoneticPr fontId="1" type="noConversion" alignment="left"/>
  </si>
  <si>
    <t xml:space="preserve">迷你:sparkles:茶憨憨</t>
    <phoneticPr fontId="1" type="noConversion" alignment="left"/>
  </si>
  <si>
    <t xml:space="preserve">‘60773720533</t>
    <phoneticPr fontId="1" type="noConversion" alignment="left"/>
  </si>
  <si>
    <t xml:space="preserve">https://www.douyin.com/share/user/60773720533</t>
    <phoneticPr fontId="1" type="noConversion" alignment="left"/>
  </si>
  <si>
    <t xml:space="preserve">设计师April</t>
    <phoneticPr fontId="1" type="noConversion" alignment="left"/>
  </si>
  <si>
    <t xml:space="preserve">‘110074662438</t>
    <phoneticPr fontId="1" type="noConversion" alignment="left"/>
  </si>
  <si>
    <t xml:space="preserve">https://www.douyin.com/share/user/110074662438</t>
    <phoneticPr fontId="1" type="noConversion" alignment="left"/>
  </si>
  <si>
    <t xml:space="preserve">杭州27度家居</t>
    <phoneticPr fontId="1" type="noConversion" alignment="left"/>
  </si>
  <si>
    <t xml:space="preserve">‘108156030130</t>
    <phoneticPr fontId="1" type="noConversion" alignment="left"/>
  </si>
  <si>
    <t xml:space="preserve">https://www.douyin.com/share/user/108156030130</t>
    <phoneticPr fontId="1" type="noConversion" alignment="left"/>
  </si>
  <si>
    <t xml:space="preserve">昌黎    方便哥</t>
    <phoneticPr fontId="1" type="noConversion" alignment="left"/>
  </si>
  <si>
    <t xml:space="preserve">‘111169223592</t>
    <phoneticPr fontId="1" type="noConversion" alignment="left"/>
  </si>
  <si>
    <t xml:space="preserve">https://www.douyin.com/share/user/111169223592</t>
    <phoneticPr fontId="1" type="noConversion" alignment="left"/>
  </si>
  <si>
    <t xml:space="preserve">沈阳方林装饰集团｜尚总监</t>
    <phoneticPr fontId="1" type="noConversion" alignment="left"/>
  </si>
  <si>
    <t xml:space="preserve">‘84864205947</t>
    <phoneticPr fontId="1" type="noConversion" alignment="left"/>
  </si>
  <si>
    <t xml:space="preserve">https://www.douyin.com/share/user/84864205947</t>
    <phoneticPr fontId="1" type="noConversion" alignment="left"/>
  </si>
  <si>
    <t xml:space="preserve">小北饮食减肥记</t>
    <phoneticPr fontId="1" type="noConversion" alignment="left"/>
  </si>
  <si>
    <t xml:space="preserve">‘109313249086</t>
    <phoneticPr fontId="1" type="noConversion" alignment="left"/>
  </si>
  <si>
    <t xml:space="preserve">https://www.douyin.com/share/user/109313249086</t>
    <phoneticPr fontId="1" type="noConversion" alignment="left"/>
  </si>
  <si>
    <t xml:space="preserve">沈小夕•山间吃货</t>
    <phoneticPr fontId="1" type="noConversion" alignment="left"/>
  </si>
  <si>
    <t xml:space="preserve">‘68042176877</t>
    <phoneticPr fontId="1" type="noConversion" alignment="left"/>
  </si>
  <si>
    <t xml:space="preserve">https://www.douyin.com/share/user/68042176877</t>
    <phoneticPr fontId="1" type="noConversion" alignment="left"/>
  </si>
  <si>
    <t xml:space="preserve">大东的吃货日记</t>
    <phoneticPr fontId="1" type="noConversion" alignment="left"/>
  </si>
  <si>
    <t xml:space="preserve">‘111157461151</t>
    <phoneticPr fontId="1" type="noConversion" alignment="left"/>
  </si>
  <si>
    <t xml:space="preserve">https://www.douyin.com/share/user/111157461151</t>
    <phoneticPr fontId="1" type="noConversion" alignment="left"/>
  </si>
  <si>
    <t xml:space="preserve">郫都夜馋锡纸烧</t>
    <phoneticPr fontId="1" type="noConversion" alignment="left"/>
  </si>
  <si>
    <t xml:space="preserve">‘4177960066</t>
    <phoneticPr fontId="1" type="noConversion" alignment="left"/>
  </si>
  <si>
    <t xml:space="preserve">https://www.douyin.com/share/user/4177960066</t>
    <phoneticPr fontId="1" type="noConversion" alignment="left"/>
  </si>
  <si>
    <t xml:space="preserve">舌尖上的顺德</t>
    <phoneticPr fontId="1" type="noConversion" alignment="left"/>
  </si>
  <si>
    <t xml:space="preserve">‘105124937827</t>
    <phoneticPr fontId="1" type="noConversion" alignment="left"/>
  </si>
  <si>
    <t xml:space="preserve">https://www.douyin.com/share/user/105124937827</t>
    <phoneticPr fontId="1" type="noConversion" alignment="left"/>
  </si>
  <si>
    <t xml:space="preserve">翰园别墅建筑设计</t>
    <phoneticPr fontId="1" type="noConversion" alignment="left"/>
  </si>
  <si>
    <t xml:space="preserve">‘111501213195</t>
    <phoneticPr fontId="1" type="noConversion" alignment="left"/>
  </si>
  <si>
    <t xml:space="preserve">https://www.douyin.com/share/user/111501213195</t>
    <phoneticPr fontId="1" type="noConversion" alignment="left"/>
  </si>
  <si>
    <t xml:space="preserve">蝶恋直播</t>
    <phoneticPr fontId="1" type="noConversion" alignment="left"/>
  </si>
  <si>
    <t xml:space="preserve">‘111361181470</t>
    <phoneticPr fontId="1" type="noConversion" alignment="left"/>
  </si>
  <si>
    <t xml:space="preserve">https://www.douyin.com/share/user/111361181470</t>
    <phoneticPr fontId="1" type="noConversion" alignment="left"/>
  </si>
  <si>
    <t xml:space="preserve">装修不糊涂</t>
    <phoneticPr fontId="1" type="noConversion" alignment="left"/>
  </si>
  <si>
    <t xml:space="preserve">‘3328940656311251</t>
    <phoneticPr fontId="1" type="noConversion" alignment="left"/>
  </si>
  <si>
    <t xml:space="preserve">https://www.douyin.com/share/user/3328940656311251</t>
    <phoneticPr fontId="1" type="noConversion" alignment="left"/>
  </si>
  <si>
    <t xml:space="preserve">滁州市天造地设装饰设计有限公司</t>
    <phoneticPr fontId="1" type="noConversion" alignment="left"/>
  </si>
  <si>
    <t xml:space="preserve">‘65478906178</t>
    <phoneticPr fontId="1" type="noConversion" alignment="left"/>
  </si>
  <si>
    <t xml:space="preserve">https://www.douyin.com/share/user/65478906178</t>
    <phoneticPr fontId="1" type="noConversion" alignment="left"/>
  </si>
  <si>
    <t xml:space="preserve">伟伟在路上</t>
    <phoneticPr fontId="1" type="noConversion" alignment="left"/>
  </si>
  <si>
    <t xml:space="preserve">‘66760642082</t>
    <phoneticPr fontId="1" type="noConversion" alignment="left"/>
  </si>
  <si>
    <t xml:space="preserve">https://www.douyin.com/share/user/66760642082</t>
    <phoneticPr fontId="1" type="noConversion" alignment="left"/>
  </si>
  <si>
    <t xml:space="preserve">匠墅居之家</t>
    <phoneticPr fontId="1" type="noConversion" alignment="left"/>
  </si>
  <si>
    <t xml:space="preserve">‘106115516254</t>
    <phoneticPr fontId="1" type="noConversion" alignment="left"/>
  </si>
  <si>
    <t xml:space="preserve">https://www.douyin.com/share/user/106115516254</t>
    <phoneticPr fontId="1" type="noConversion" alignment="left"/>
  </si>
  <si>
    <t xml:space="preserve">:kiss_mark: ღ 小糖糖</t>
    <phoneticPr fontId="1" type="noConversion" alignment="left"/>
  </si>
  <si>
    <t xml:space="preserve">‘66613306596</t>
    <phoneticPr fontId="1" type="noConversion" alignment="left"/>
  </si>
  <si>
    <t xml:space="preserve">https://www.douyin.com/share/user/66613306596</t>
    <phoneticPr fontId="1" type="noConversion" alignment="left"/>
  </si>
  <si>
    <t xml:space="preserve">西安美食指南</t>
    <phoneticPr fontId="1" type="noConversion" alignment="left"/>
  </si>
  <si>
    <t xml:space="preserve">‘59841097056</t>
    <phoneticPr fontId="1" type="noConversion" alignment="left"/>
  </si>
  <si>
    <t xml:space="preserve">https://www.douyin.com/share/user/59841097056</t>
    <phoneticPr fontId="1" type="noConversion" alignment="left"/>
  </si>
  <si>
    <t xml:space="preserve">版纳吖咪:coconut:【快乐声产线】</t>
    <phoneticPr fontId="1" type="noConversion" alignment="left"/>
  </si>
  <si>
    <t xml:space="preserve">‘71700608661</t>
    <phoneticPr fontId="1" type="noConversion" alignment="left"/>
  </si>
  <si>
    <t xml:space="preserve">https://www.douyin.com/share/user/71700608661</t>
    <phoneticPr fontId="1" type="noConversion" alignment="left"/>
  </si>
  <si>
    <t xml:space="preserve">傲客寻味厦门</t>
    <phoneticPr fontId="1" type="noConversion" alignment="left"/>
  </si>
  <si>
    <t xml:space="preserve">‘96554704395</t>
    <phoneticPr fontId="1" type="noConversion" alignment="left"/>
  </si>
  <si>
    <t xml:space="preserve">https://www.douyin.com/share/user/96554704395</t>
    <phoneticPr fontId="1" type="noConversion" alignment="left"/>
  </si>
  <si>
    <t xml:space="preserve">淘玉达人翡翠珠宝</t>
    <phoneticPr fontId="1" type="noConversion" alignment="left"/>
  </si>
  <si>
    <t xml:space="preserve">‘73142189419</t>
    <phoneticPr fontId="1" type="noConversion" alignment="left"/>
  </si>
  <si>
    <t xml:space="preserve">https://www.douyin.com/share/user/73142189419</t>
    <phoneticPr fontId="1" type="noConversion" alignment="left"/>
  </si>
  <si>
    <t xml:space="preserve">怡♪</t>
    <phoneticPr fontId="1" type="noConversion" alignment="left"/>
  </si>
  <si>
    <t xml:space="preserve">‘99186654975</t>
    <phoneticPr fontId="1" type="noConversion" alignment="left"/>
  </si>
  <si>
    <t xml:space="preserve">https://www.douyin.com/share/user/99186654975</t>
    <phoneticPr fontId="1" type="noConversion" alignment="left"/>
  </si>
  <si>
    <t xml:space="preserve">首尔大表哥</t>
    <phoneticPr fontId="1" type="noConversion" alignment="left"/>
  </si>
  <si>
    <t xml:space="preserve">‘108975528575</t>
    <phoneticPr fontId="1" type="noConversion" alignment="left"/>
  </si>
  <si>
    <t xml:space="preserve">https://www.douyin.com/share/user/108975528575</t>
    <phoneticPr fontId="1" type="noConversion" alignment="left"/>
  </si>
  <si>
    <t xml:space="preserve">明明姐</t>
    <phoneticPr fontId="1" type="noConversion" alignment="left"/>
  </si>
  <si>
    <t xml:space="preserve">‘100009521785</t>
    <phoneticPr fontId="1" type="noConversion" alignment="left"/>
  </si>
  <si>
    <t xml:space="preserve">https://www.douyin.com/share/user/100009521785</t>
    <phoneticPr fontId="1" type="noConversion" alignment="left"/>
  </si>
  <si>
    <t xml:space="preserve">乐思觅果蔬面艺</t>
    <phoneticPr fontId="1" type="noConversion" alignment="left"/>
  </si>
  <si>
    <t xml:space="preserve">‘64005781691</t>
    <phoneticPr fontId="1" type="noConversion" alignment="left"/>
  </si>
  <si>
    <t xml:space="preserve">https://www.douyin.com/share/user/64005781691</t>
    <phoneticPr fontId="1" type="noConversion" alignment="left"/>
  </si>
  <si>
    <t xml:space="preserve">北京好生活</t>
    <phoneticPr fontId="1" type="noConversion" alignment="left"/>
  </si>
  <si>
    <t xml:space="preserve">‘103059301178</t>
    <phoneticPr fontId="1" type="noConversion" alignment="left"/>
  </si>
  <si>
    <t xml:space="preserve">https://www.douyin.com/share/user/103059301178</t>
    <phoneticPr fontId="1" type="noConversion" alignment="left"/>
  </si>
  <si>
    <t xml:space="preserve">喜龙面馆</t>
    <phoneticPr fontId="1" type="noConversion" alignment="left"/>
  </si>
  <si>
    <t xml:space="preserve">‘84549177173</t>
    <phoneticPr fontId="1" type="noConversion" alignment="left"/>
  </si>
  <si>
    <t xml:space="preserve">https://www.douyin.com/share/user/84549177173</t>
    <phoneticPr fontId="1" type="noConversion" alignment="left"/>
  </si>
  <si>
    <t xml:space="preserve">永年美猴王棉花糖</t>
    <phoneticPr fontId="1" type="noConversion" alignment="left"/>
  </si>
  <si>
    <t xml:space="preserve">‘51918192993</t>
    <phoneticPr fontId="1" type="noConversion" alignment="left"/>
  </si>
  <si>
    <t xml:space="preserve">https://www.douyin.com/share/user/51918192993</t>
    <phoneticPr fontId="1" type="noConversion" alignment="left"/>
  </si>
  <si>
    <t xml:space="preserve">俄国老曲</t>
    <phoneticPr fontId="1" type="noConversion" alignment="left"/>
  </si>
  <si>
    <t xml:space="preserve">‘92202425015</t>
    <phoneticPr fontId="1" type="noConversion" alignment="left"/>
  </si>
  <si>
    <t xml:space="preserve">https://www.douyin.com/share/user/92202425015</t>
    <phoneticPr fontId="1" type="noConversion" alignment="left"/>
  </si>
  <si>
    <t xml:space="preserve">黑脸侦探测评</t>
    <phoneticPr fontId="1" type="noConversion" alignment="left"/>
  </si>
  <si>
    <t xml:space="preserve">‘7456076800</t>
    <phoneticPr fontId="1" type="noConversion" alignment="left"/>
  </si>
  <si>
    <t xml:space="preserve">https://www.douyin.com/share/user/7456076800</t>
    <phoneticPr fontId="1" type="noConversion" alignment="left"/>
  </si>
  <si>
    <t xml:space="preserve">鲜丰水果</t>
    <phoneticPr fontId="1" type="noConversion" alignment="left"/>
  </si>
  <si>
    <t xml:space="preserve">‘94076706061</t>
    <phoneticPr fontId="1" type="noConversion" alignment="left"/>
  </si>
  <si>
    <t xml:space="preserve">https://www.douyin.com/share/user/94076706061</t>
    <phoneticPr fontId="1" type="noConversion" alignment="left"/>
  </si>
  <si>
    <t xml:space="preserve">柚子吃天津</t>
    <phoneticPr fontId="1" type="noConversion" alignment="left"/>
  </si>
  <si>
    <t xml:space="preserve">‘64189029075</t>
    <phoneticPr fontId="1" type="noConversion" alignment="left"/>
  </si>
  <si>
    <t xml:space="preserve">https://www.douyin.com/share/user/64189029075</t>
    <phoneticPr fontId="1" type="noConversion" alignment="left"/>
  </si>
  <si>
    <t xml:space="preserve">壶尔摩斯-紫砂茶具茶杯</t>
    <phoneticPr fontId="1" type="noConversion" alignment="left"/>
  </si>
  <si>
    <t xml:space="preserve">‘109332513122</t>
    <phoneticPr fontId="1" type="noConversion" alignment="left"/>
  </si>
  <si>
    <t xml:space="preserve">https://www.douyin.com/share/user/109332513122</t>
    <phoneticPr fontId="1" type="noConversion" alignment="left"/>
  </si>
  <si>
    <t xml:space="preserve">吃货张星星:glowing_star:</t>
    <phoneticPr fontId="1" type="noConversion" alignment="left"/>
  </si>
  <si>
    <t xml:space="preserve">‘58627489654</t>
    <phoneticPr fontId="1" type="noConversion" alignment="left"/>
  </si>
  <si>
    <t xml:space="preserve">https://www.douyin.com/share/user/58627489654</t>
    <phoneticPr fontId="1" type="noConversion" alignment="left"/>
  </si>
  <si>
    <t xml:space="preserve">云鼎机电</t>
    <phoneticPr fontId="1" type="noConversion" alignment="left"/>
  </si>
  <si>
    <t xml:space="preserve">‘95392246361</t>
    <phoneticPr fontId="1" type="noConversion" alignment="left"/>
  </si>
  <si>
    <t xml:space="preserve">https://www.douyin.com/share/user/95392246361</t>
    <phoneticPr fontId="1" type="noConversion" alignment="left"/>
  </si>
  <si>
    <t xml:space="preserve">家和居装饰</t>
    <phoneticPr fontId="1" type="noConversion" alignment="left"/>
  </si>
  <si>
    <t xml:space="preserve">‘108657769208</t>
    <phoneticPr fontId="1" type="noConversion" alignment="left"/>
  </si>
  <si>
    <t xml:space="preserve">https://www.douyin.com/share/user/108657769208</t>
    <phoneticPr fontId="1" type="noConversion" alignment="left"/>
  </si>
  <si>
    <t xml:space="preserve">新余吃货工作室</t>
    <phoneticPr fontId="1" type="noConversion" alignment="left"/>
  </si>
  <si>
    <t xml:space="preserve">‘105115187388</t>
    <phoneticPr fontId="1" type="noConversion" alignment="left"/>
  </si>
  <si>
    <t xml:space="preserve">https://www.douyin.com/share/user/105115187388</t>
    <phoneticPr fontId="1" type="noConversion" alignment="left"/>
  </si>
  <si>
    <t xml:space="preserve">Gillian_萧萧</t>
    <phoneticPr fontId="1" type="noConversion" alignment="left"/>
  </si>
  <si>
    <t xml:space="preserve">‘94593785545</t>
    <phoneticPr fontId="1" type="noConversion" alignment="left"/>
  </si>
  <si>
    <t xml:space="preserve">https://www.douyin.com/share/user/94593785545</t>
    <phoneticPr fontId="1" type="noConversion" alignment="left"/>
  </si>
  <si>
    <t xml:space="preserve">金意猴哥设计</t>
    <phoneticPr fontId="1" type="noConversion" alignment="left"/>
  </si>
  <si>
    <t xml:space="preserve">‘99341157994</t>
    <phoneticPr fontId="1" type="noConversion" alignment="left"/>
  </si>
  <si>
    <t xml:space="preserve">https://www.douyin.com/share/user/99341157994</t>
    <phoneticPr fontId="1" type="noConversion" alignment="left"/>
  </si>
  <si>
    <t xml:space="preserve">金居美装饰韩小六</t>
    <phoneticPr fontId="1" type="noConversion" alignment="left"/>
  </si>
  <si>
    <t xml:space="preserve">‘104533215149</t>
    <phoneticPr fontId="1" type="noConversion" alignment="left"/>
  </si>
  <si>
    <t xml:space="preserve">https://www.douyin.com/share/user/104533215149</t>
    <phoneticPr fontId="1" type="noConversion" alignment="left"/>
  </si>
  <si>
    <t xml:space="preserve">伊人</t>
    <phoneticPr fontId="1" type="noConversion" alignment="left"/>
  </si>
  <si>
    <t xml:space="preserve">‘73025283395</t>
    <phoneticPr fontId="1" type="noConversion" alignment="left"/>
  </si>
  <si>
    <t xml:space="preserve">https://www.douyin.com/share/user/73025283395</t>
    <phoneticPr fontId="1" type="noConversion" alignment="left"/>
  </si>
  <si>
    <t xml:space="preserve">舌品天下专业餐饮一站式服务</t>
    <phoneticPr fontId="1" type="noConversion" alignment="left"/>
  </si>
  <si>
    <t xml:space="preserve">‘64375312669</t>
    <phoneticPr fontId="1" type="noConversion" alignment="left"/>
  </si>
  <si>
    <t xml:space="preserve">https://www.douyin.com/share/user/64375312669</t>
    <phoneticPr fontId="1" type="noConversion" alignment="left"/>
  </si>
  <si>
    <t xml:space="preserve">大蛇意匠创始人</t>
    <phoneticPr fontId="1" type="noConversion" alignment="left"/>
  </si>
  <si>
    <t xml:space="preserve">‘72818149470</t>
    <phoneticPr fontId="1" type="noConversion" alignment="left"/>
  </si>
  <si>
    <t xml:space="preserve">https://www.douyin.com/share/user/72818149470</t>
    <phoneticPr fontId="1" type="noConversion" alignment="left"/>
  </si>
  <si>
    <t xml:space="preserve">子龙「好物严选」</t>
    <phoneticPr fontId="1" type="noConversion" alignment="left"/>
  </si>
  <si>
    <t xml:space="preserve">‘96560492678</t>
    <phoneticPr fontId="1" type="noConversion" alignment="left"/>
  </si>
  <si>
    <t xml:space="preserve">https://www.douyin.com/share/user/96560492678</t>
    <phoneticPr fontId="1" type="noConversion" alignment="left"/>
  </si>
  <si>
    <t xml:space="preserve">毒夜</t>
    <phoneticPr fontId="1" type="noConversion" alignment="left"/>
  </si>
  <si>
    <t xml:space="preserve">‘69634105567</t>
    <phoneticPr fontId="1" type="noConversion" alignment="left"/>
  </si>
  <si>
    <t xml:space="preserve">https://www.douyin.com/share/user/69634105567</t>
    <phoneticPr fontId="1" type="noConversion" alignment="left"/>
  </si>
  <si>
    <t xml:space="preserve">豆音小哥哥小姐姐小食堂</t>
    <phoneticPr fontId="1" type="noConversion" alignment="left"/>
  </si>
  <si>
    <t xml:space="preserve">‘86560428964</t>
    <phoneticPr fontId="1" type="noConversion" alignment="left"/>
  </si>
  <si>
    <t xml:space="preserve">https://www.douyin.com/share/user/86560428964</t>
    <phoneticPr fontId="1" type="noConversion" alignment="left"/>
  </si>
  <si>
    <t xml:space="preserve">晒虎是小鸟胃</t>
    <phoneticPr fontId="1" type="noConversion" alignment="left"/>
  </si>
  <si>
    <t xml:space="preserve">‘65492473080</t>
    <phoneticPr fontId="1" type="noConversion" alignment="left"/>
  </si>
  <si>
    <t xml:space="preserve">https://www.douyin.com/share/user/65492473080</t>
    <phoneticPr fontId="1" type="noConversion" alignment="left"/>
  </si>
  <si>
    <t xml:space="preserve">橙子玩具屋（今晚七点直播）</t>
    <phoneticPr fontId="1" type="noConversion" alignment="left"/>
  </si>
  <si>
    <t xml:space="preserve">‘1209072236374100</t>
    <phoneticPr fontId="1" type="noConversion" alignment="left"/>
  </si>
  <si>
    <t xml:space="preserve">https://www.douyin.com/share/user/1209072236374100</t>
    <phoneticPr fontId="1" type="noConversion" alignment="left"/>
  </si>
  <si>
    <t xml:space="preserve">潮汐APP</t>
    <phoneticPr fontId="1" type="noConversion" alignment="left"/>
  </si>
  <si>
    <t xml:space="preserve">‘80942940594</t>
    <phoneticPr fontId="1" type="noConversion" alignment="left"/>
  </si>
  <si>
    <t xml:space="preserve">https://www.douyin.com/share/user/80942940594</t>
    <phoneticPr fontId="1" type="noConversion" alignment="left"/>
  </si>
  <si>
    <t xml:space="preserve">Wendy君</t>
    <phoneticPr fontId="1" type="noConversion" alignment="left"/>
  </si>
  <si>
    <t xml:space="preserve">‘96930263307</t>
    <phoneticPr fontId="1" type="noConversion" alignment="left"/>
  </si>
  <si>
    <t xml:space="preserve">https://www.douyin.com/share/user/96930263307</t>
    <phoneticPr fontId="1" type="noConversion" alignment="left"/>
  </si>
  <si>
    <t xml:space="preserve">《极小胡子·中古玩具研究所》</t>
    <phoneticPr fontId="1" type="noConversion" alignment="left"/>
  </si>
  <si>
    <t xml:space="preserve">‘68910671636</t>
    <phoneticPr fontId="1" type="noConversion" alignment="left"/>
  </si>
  <si>
    <t xml:space="preserve">https://www.douyin.com/share/user/68910671636</t>
    <phoneticPr fontId="1" type="noConversion" alignment="left"/>
  </si>
  <si>
    <t xml:space="preserve">QJAKQJAK</t>
    <phoneticPr fontId="1" type="noConversion" alignment="left"/>
  </si>
  <si>
    <t xml:space="preserve">‘92912096082</t>
    <phoneticPr fontId="1" type="noConversion" alignment="left"/>
  </si>
  <si>
    <t xml:space="preserve">https://www.douyin.com/share/user/92912096082</t>
    <phoneticPr fontId="1" type="noConversion" alignment="left"/>
  </si>
  <si>
    <t xml:space="preserve">卡卡吃深圳</t>
    <phoneticPr fontId="1" type="noConversion" alignment="left"/>
  </si>
  <si>
    <t xml:space="preserve">‘103050609107</t>
    <phoneticPr fontId="1" type="noConversion" alignment="left"/>
  </si>
  <si>
    <t xml:space="preserve">https://www.douyin.com/share/user/103050609107</t>
    <phoneticPr fontId="1" type="noConversion" alignment="left"/>
  </si>
  <si>
    <t xml:space="preserve">欧丝蒂烘焙</t>
    <phoneticPr fontId="1" type="noConversion" alignment="left"/>
  </si>
  <si>
    <t xml:space="preserve">‘94502031191</t>
    <phoneticPr fontId="1" type="noConversion" alignment="left"/>
  </si>
  <si>
    <t xml:space="preserve">https://www.douyin.com/share/user/94502031191</t>
    <phoneticPr fontId="1" type="noConversion" alignment="left"/>
  </si>
  <si>
    <t xml:space="preserve">墅研筑家</t>
    <phoneticPr fontId="1" type="noConversion" alignment="left"/>
  </si>
  <si>
    <t xml:space="preserve">‘105304827984</t>
    <phoneticPr fontId="1" type="noConversion" alignment="left"/>
  </si>
  <si>
    <t xml:space="preserve">https://www.douyin.com/share/user/105304827984</t>
    <phoneticPr fontId="1" type="noConversion" alignment="left"/>
  </si>
  <si>
    <t xml:space="preserve">小小的通</t>
    <phoneticPr fontId="1" type="noConversion" alignment="left"/>
  </si>
  <si>
    <t xml:space="preserve">‘1877566921123303</t>
    <phoneticPr fontId="1" type="noConversion" alignment="left"/>
  </si>
  <si>
    <t xml:space="preserve">https://www.douyin.com/share/user/1877566921123303</t>
    <phoneticPr fontId="1" type="noConversion" alignment="left"/>
  </si>
  <si>
    <t xml:space="preserve">punk3000</t>
    <phoneticPr fontId="1" type="noConversion" alignment="left"/>
  </si>
  <si>
    <t xml:space="preserve">‘3192573789211054</t>
    <phoneticPr fontId="1" type="noConversion" alignment="left"/>
  </si>
  <si>
    <t xml:space="preserve">https://www.douyin.com/share/user/3192573789211054</t>
    <phoneticPr fontId="1" type="noConversion" alignment="left"/>
  </si>
  <si>
    <t xml:space="preserve">文龙在鹅国:Russia:</t>
    <phoneticPr fontId="1" type="noConversion" alignment="left"/>
  </si>
  <si>
    <t xml:space="preserve">‘88455366483</t>
    <phoneticPr fontId="1" type="noConversion" alignment="left"/>
  </si>
  <si>
    <t xml:space="preserve">https://www.douyin.com/share/user/88455366483</t>
    <phoneticPr fontId="1" type="noConversion" alignment="left"/>
  </si>
  <si>
    <t xml:space="preserve">每天笑一笑</t>
    <phoneticPr fontId="1" type="noConversion" alignment="left"/>
  </si>
  <si>
    <t xml:space="preserve">‘96022834476</t>
    <phoneticPr fontId="1" type="noConversion" alignment="left"/>
  </si>
  <si>
    <t xml:space="preserve">https://www.douyin.com/share/user/96022834476</t>
    <phoneticPr fontId="1" type="noConversion" alignment="left"/>
  </si>
  <si>
    <t xml:space="preserve">之聪</t>
    <phoneticPr fontId="1" type="noConversion" alignment="left"/>
  </si>
  <si>
    <t xml:space="preserve">‘3003491057927293</t>
    <phoneticPr fontId="1" type="noConversion" alignment="left"/>
  </si>
  <si>
    <t xml:space="preserve">https://www.douyin.com/share/user/3003491057927293</t>
    <phoneticPr fontId="1" type="noConversion" alignment="left"/>
  </si>
  <si>
    <t xml:space="preserve">清菇凉</t>
    <phoneticPr fontId="1" type="noConversion" alignment="left"/>
  </si>
  <si>
    <t xml:space="preserve">‘109533517370</t>
    <phoneticPr fontId="1" type="noConversion" alignment="left"/>
  </si>
  <si>
    <t xml:space="preserve">https://www.douyin.com/share/user/109533517370</t>
    <phoneticPr fontId="1" type="noConversion" alignment="left"/>
  </si>
  <si>
    <t xml:space="preserve">谷子美食</t>
    <phoneticPr fontId="1" type="noConversion" alignment="left"/>
  </si>
  <si>
    <t xml:space="preserve">‘69377005056</t>
    <phoneticPr fontId="1" type="noConversion" alignment="left"/>
  </si>
  <si>
    <t xml:space="preserve">https://www.douyin.com/share/user/69377005056</t>
    <phoneticPr fontId="1" type="noConversion" alignment="left"/>
  </si>
  <si>
    <t xml:space="preserve">鱼静食品</t>
    <phoneticPr fontId="1" type="noConversion" alignment="left"/>
  </si>
  <si>
    <t xml:space="preserve">‘73628229232</t>
    <phoneticPr fontId="1" type="noConversion" alignment="left"/>
  </si>
  <si>
    <t xml:space="preserve">https://www.douyin.com/share/user/73628229232</t>
    <phoneticPr fontId="1" type="noConversion" alignment="left"/>
  </si>
  <si>
    <t xml:space="preserve">长沙好吃学妹</t>
    <phoneticPr fontId="1" type="noConversion" alignment="left"/>
  </si>
  <si>
    <t xml:space="preserve">‘111102927294</t>
    <phoneticPr fontId="1" type="noConversion" alignment="left"/>
  </si>
  <si>
    <t xml:space="preserve">https://www.douyin.com/share/user/111102927294</t>
    <phoneticPr fontId="1" type="noConversion" alignment="left"/>
  </si>
  <si>
    <t xml:space="preserve">玲玲减脂餐</t>
    <phoneticPr fontId="1" type="noConversion" alignment="left"/>
  </si>
  <si>
    <t xml:space="preserve">‘2968306479272423</t>
    <phoneticPr fontId="1" type="noConversion" alignment="left"/>
  </si>
  <si>
    <t xml:space="preserve">https://www.douyin.com/share/user/2968306479272423</t>
    <phoneticPr fontId="1" type="noConversion" alignment="left"/>
  </si>
  <si>
    <t xml:space="preserve">情小晴</t>
    <phoneticPr fontId="1" type="noConversion" alignment="left"/>
  </si>
  <si>
    <t xml:space="preserve">‘3575260334271133</t>
    <phoneticPr fontId="1" type="noConversion" alignment="left"/>
  </si>
  <si>
    <t xml:space="preserve">https://www.douyin.com/share/user/3575260334271133</t>
    <phoneticPr fontId="1" type="noConversion" alignment="left"/>
  </si>
  <si>
    <t xml:space="preserve">野先生y</t>
    <phoneticPr fontId="1" type="noConversion" alignment="left"/>
  </si>
  <si>
    <t xml:space="preserve">‘67823003794</t>
    <phoneticPr fontId="1" type="noConversion" alignment="left"/>
  </si>
  <si>
    <t xml:space="preserve">https://www.douyin.com/share/user/67823003794</t>
    <phoneticPr fontId="1" type="noConversion" alignment="left"/>
  </si>
  <si>
    <t xml:space="preserve">乐享人生在泰国:Thailand:</t>
    <phoneticPr fontId="1" type="noConversion" alignment="left"/>
  </si>
  <si>
    <t xml:space="preserve">‘4146992623923571</t>
    <phoneticPr fontId="1" type="noConversion" alignment="left"/>
  </si>
  <si>
    <t xml:space="preserve">https://www.douyin.com/share/user/4146992623923571</t>
    <phoneticPr fontId="1" type="noConversion" alignment="left"/>
  </si>
  <si>
    <t xml:space="preserve">小雨花珠宝</t>
    <phoneticPr fontId="1" type="noConversion" alignment="left"/>
  </si>
  <si>
    <t xml:space="preserve">‘3161831057931835</t>
    <phoneticPr fontId="1" type="noConversion" alignment="left"/>
  </si>
  <si>
    <t xml:space="preserve">https://www.douyin.com/share/user/3161831057931835</t>
    <phoneticPr fontId="1" type="noConversion" alignment="left"/>
  </si>
  <si>
    <t xml:space="preserve">??高兴??</t>
    <phoneticPr fontId="1" type="noConversion" alignment="left"/>
  </si>
  <si>
    <t xml:space="preserve">‘60646046669</t>
    <phoneticPr fontId="1" type="noConversion" alignment="left"/>
  </si>
  <si>
    <t xml:space="preserve">https://www.douyin.com/share/user/60646046669</t>
    <phoneticPr fontId="1" type="noConversion" alignment="left"/>
  </si>
  <si>
    <t xml:space="preserve">浩妈美食</t>
    <phoneticPr fontId="1" type="noConversion" alignment="left"/>
  </si>
  <si>
    <t xml:space="preserve">‘1385012188166707</t>
    <phoneticPr fontId="1" type="noConversion" alignment="left"/>
  </si>
  <si>
    <t xml:space="preserve">https://www.douyin.com/share/user/1385012188166707</t>
    <phoneticPr fontId="1" type="noConversion" alignment="left"/>
  </si>
  <si>
    <t xml:space="preserve">爱家宴</t>
    <phoneticPr fontId="1" type="noConversion" alignment="left"/>
  </si>
  <si>
    <t xml:space="preserve">‘92384559960</t>
    <phoneticPr fontId="1" type="noConversion" alignment="left"/>
  </si>
  <si>
    <t xml:space="preserve">https://www.douyin.com/share/user/92384559960</t>
    <phoneticPr fontId="1" type="noConversion" alignment="left"/>
  </si>
  <si>
    <t xml:space="preserve">上门女婿爱偷吃</t>
    <phoneticPr fontId="1" type="noConversion" alignment="left"/>
  </si>
  <si>
    <t xml:space="preserve">‘2669220869713491</t>
    <phoneticPr fontId="1" type="noConversion" alignment="left"/>
  </si>
  <si>
    <t xml:space="preserve">https://www.douyin.com/share/user/2669220869713491</t>
    <phoneticPr fontId="1" type="noConversion" alignment="left"/>
  </si>
  <si>
    <t xml:space="preserve">新奇好玩</t>
    <phoneticPr fontId="1" type="noConversion" alignment="left"/>
  </si>
  <si>
    <t xml:space="preserve">璇砸来了</t>
    <phoneticPr fontId="1" type="noConversion" alignment="left"/>
  </si>
  <si>
    <t xml:space="preserve">‘558175144656228</t>
    <phoneticPr fontId="1" type="noConversion" alignment="left"/>
  </si>
  <si>
    <t xml:space="preserve">https://www.douyin.com/share/user/558175144656228</t>
    <phoneticPr fontId="1" type="noConversion" alignment="left"/>
  </si>
  <si>
    <t xml:space="preserve">沐木-来阁设计</t>
    <phoneticPr fontId="1" type="noConversion" alignment="left"/>
  </si>
  <si>
    <t xml:space="preserve">‘1402604628478088</t>
    <phoneticPr fontId="1" type="noConversion" alignment="left"/>
  </si>
  <si>
    <t xml:space="preserve">https://www.douyin.com/share/user/1402604628478088</t>
    <phoneticPr fontId="1" type="noConversion" alignment="left"/>
  </si>
  <si>
    <t xml:space="preserve">小豪家的海鲜</t>
    <phoneticPr fontId="1" type="noConversion" alignment="left"/>
  </si>
  <si>
    <t xml:space="preserve">‘10405181238</t>
    <phoneticPr fontId="1" type="noConversion" alignment="left"/>
  </si>
  <si>
    <t xml:space="preserve">https://www.douyin.com/share/user/10405181238</t>
    <phoneticPr fontId="1" type="noConversion" alignment="left"/>
  </si>
  <si>
    <t xml:space="preserve">最牛吃货</t>
    <phoneticPr fontId="1" type="noConversion" alignment="left"/>
  </si>
  <si>
    <t xml:space="preserve">‘2326186276425518</t>
    <phoneticPr fontId="1" type="noConversion" alignment="left"/>
  </si>
  <si>
    <t xml:space="preserve">https://www.douyin.com/share/user/2326186276425518</t>
    <phoneticPr fontId="1" type="noConversion" alignment="left"/>
  </si>
  <si>
    <t xml:space="preserve">壳商</t>
    <phoneticPr fontId="1" type="noConversion" alignment="left"/>
  </si>
  <si>
    <t xml:space="preserve">‘80419941952</t>
    <phoneticPr fontId="1" type="noConversion" alignment="left"/>
  </si>
  <si>
    <t xml:space="preserve">https://www.douyin.com/share/user/80419941952</t>
    <phoneticPr fontId="1" type="noConversion" alignment="left"/>
  </si>
  <si>
    <t xml:space="preserve">造墅工场别墅设计</t>
    <phoneticPr fontId="1" type="noConversion" alignment="left"/>
  </si>
  <si>
    <t xml:space="preserve">‘103712788424</t>
    <phoneticPr fontId="1" type="noConversion" alignment="left"/>
  </si>
  <si>
    <t xml:space="preserve">https://www.douyin.com/share/user/103712788424</t>
    <phoneticPr fontId="1" type="noConversion" alignment="left"/>
  </si>
  <si>
    <t xml:space="preserve">周周大揭秘</t>
    <phoneticPr fontId="1" type="noConversion" alignment="left"/>
  </si>
  <si>
    <t xml:space="preserve">‘98970427131</t>
    <phoneticPr fontId="1" type="noConversion" alignment="left"/>
  </si>
  <si>
    <t xml:space="preserve">https://www.douyin.com/share/user/98970427131</t>
    <phoneticPr fontId="1" type="noConversion" alignment="left"/>
  </si>
  <si>
    <t xml:space="preserve">小姐姐的自驾环球旅行</t>
    <phoneticPr fontId="1" type="noConversion" alignment="left"/>
  </si>
  <si>
    <t xml:space="preserve">‘97326268402</t>
    <phoneticPr fontId="1" type="noConversion" alignment="left"/>
  </si>
  <si>
    <t xml:space="preserve">https://www.douyin.com/share/user/97326268402</t>
    <phoneticPr fontId="1" type="noConversion" alignment="left"/>
  </si>
  <si>
    <t xml:space="preserve">花生娃</t>
    <phoneticPr fontId="1" type="noConversion" alignment="left"/>
  </si>
  <si>
    <t xml:space="preserve">‘82516327012</t>
    <phoneticPr fontId="1" type="noConversion" alignment="left"/>
  </si>
  <si>
    <t xml:space="preserve">https://www.douyin.com/share/user/82516327012</t>
    <phoneticPr fontId="1" type="noConversion" alignment="left"/>
  </si>
  <si>
    <t xml:space="preserve">呼市吃货小分队</t>
    <phoneticPr fontId="1" type="noConversion" alignment="left"/>
  </si>
  <si>
    <t xml:space="preserve">‘107855835512</t>
    <phoneticPr fontId="1" type="noConversion" alignment="left"/>
  </si>
  <si>
    <t xml:space="preserve">https://www.douyin.com/share/user/107855835512</t>
    <phoneticPr fontId="1" type="noConversion" alignment="left"/>
  </si>
  <si>
    <t xml:space="preserve">宝塔区天喜客卤味</t>
    <phoneticPr fontId="1" type="noConversion" alignment="left"/>
  </si>
  <si>
    <t xml:space="preserve">‘62442273678</t>
    <phoneticPr fontId="1" type="noConversion" alignment="left"/>
  </si>
  <si>
    <t xml:space="preserve">https://www.douyin.com/share/user/62442273678</t>
    <phoneticPr fontId="1" type="noConversion" alignment="left"/>
  </si>
  <si>
    <t xml:space="preserve">成都小乐哥</t>
    <phoneticPr fontId="1" type="noConversion" alignment="left"/>
  </si>
  <si>
    <t xml:space="preserve">‘100250040034</t>
    <phoneticPr fontId="1" type="noConversion" alignment="left"/>
  </si>
  <si>
    <t xml:space="preserve">https://www.douyin.com/share/user/100250040034</t>
    <phoneticPr fontId="1" type="noConversion" alignment="left"/>
  </si>
  <si>
    <t xml:space="preserve">洲星马蹄糕官方教学</t>
    <phoneticPr fontId="1" type="noConversion" alignment="left"/>
  </si>
  <si>
    <t xml:space="preserve">‘106273059071</t>
    <phoneticPr fontId="1" type="noConversion" alignment="left"/>
  </si>
  <si>
    <t xml:space="preserve">https://www.douyin.com/share/user/106273059071</t>
    <phoneticPr fontId="1" type="noConversion" alignment="left"/>
  </si>
  <si>
    <t xml:space="preserve">奶茶公开课</t>
    <phoneticPr fontId="1" type="noConversion" alignment="left"/>
  </si>
  <si>
    <t xml:space="preserve">‘87631900479</t>
    <phoneticPr fontId="1" type="noConversion" alignment="left"/>
  </si>
  <si>
    <t xml:space="preserve">https://www.douyin.com/share/user/87631900479</t>
    <phoneticPr fontId="1" type="noConversion" alignment="left"/>
  </si>
  <si>
    <t xml:space="preserve">美墅建筑设计</t>
    <phoneticPr fontId="1" type="noConversion" alignment="left"/>
  </si>
  <si>
    <t xml:space="preserve">‘106548501999</t>
    <phoneticPr fontId="1" type="noConversion" alignment="left"/>
  </si>
  <si>
    <t xml:space="preserve">https://www.douyin.com/share/user/106548501999</t>
    <phoneticPr fontId="1" type="noConversion" alignment="left"/>
  </si>
  <si>
    <t xml:space="preserve">易厨易店  （每天下午6点直播）</t>
    <phoneticPr fontId="1" type="noConversion" alignment="left"/>
  </si>
  <si>
    <t xml:space="preserve">‘88104951552</t>
    <phoneticPr fontId="1" type="noConversion" alignment="left"/>
  </si>
  <si>
    <t xml:space="preserve">https://www.douyin.com/share/user/88104951552</t>
    <phoneticPr fontId="1" type="noConversion" alignment="left"/>
  </si>
  <si>
    <t xml:space="preserve">7盼居家</t>
    <phoneticPr fontId="1" type="noConversion" alignment="left"/>
  </si>
  <si>
    <t xml:space="preserve">‘82845687677</t>
    <phoneticPr fontId="1" type="noConversion" alignment="left"/>
  </si>
  <si>
    <t xml:space="preserve">https://www.douyin.com/share/user/82845687677</t>
    <phoneticPr fontId="1" type="noConversion" alignment="left"/>
  </si>
  <si>
    <t xml:space="preserve">Ameng</t>
    <phoneticPr fontId="1" type="noConversion" alignment="left"/>
  </si>
  <si>
    <t xml:space="preserve">‘55996465515</t>
    <phoneticPr fontId="1" type="noConversion" alignment="left"/>
  </si>
  <si>
    <t xml:space="preserve">https://www.douyin.com/share/user/55996465515</t>
    <phoneticPr fontId="1" type="noConversion" alignment="left"/>
  </si>
  <si>
    <t xml:space="preserve">云南柔情女侠健康瘦</t>
    <phoneticPr fontId="1" type="noConversion" alignment="left"/>
  </si>
  <si>
    <t xml:space="preserve">‘105108879393</t>
    <phoneticPr fontId="1" type="noConversion" alignment="left"/>
  </si>
  <si>
    <t xml:space="preserve">https://www.douyin.com/share/user/105108879393</t>
    <phoneticPr fontId="1" type="noConversion" alignment="left"/>
  </si>
  <si>
    <t xml:space="preserve">世界历史宝爷</t>
    <phoneticPr fontId="1" type="noConversion" alignment="left"/>
  </si>
  <si>
    <t xml:space="preserve">‘69682486127</t>
    <phoneticPr fontId="1" type="noConversion" alignment="left"/>
  </si>
  <si>
    <t xml:space="preserve">https://www.douyin.com/share/user/69682486127</t>
    <phoneticPr fontId="1" type="noConversion" alignment="left"/>
  </si>
  <si>
    <t xml:space="preserve">聖域唐卡</t>
    <phoneticPr fontId="1" type="noConversion" alignment="left"/>
  </si>
  <si>
    <t xml:space="preserve">‘96641049802</t>
    <phoneticPr fontId="1" type="noConversion" alignment="left"/>
  </si>
  <si>
    <t xml:space="preserve">https://www.douyin.com/share/user/96641049802</t>
    <phoneticPr fontId="1" type="noConversion" alignment="left"/>
  </si>
  <si>
    <t xml:space="preserve">叫我丫头</t>
    <phoneticPr fontId="1" type="noConversion" alignment="left"/>
  </si>
  <si>
    <t xml:space="preserve">‘103850978078</t>
    <phoneticPr fontId="1" type="noConversion" alignment="left"/>
  </si>
  <si>
    <t xml:space="preserve">https://www.douyin.com/share/user/103850978078</t>
    <phoneticPr fontId="1" type="noConversion" alignment="left"/>
  </si>
  <si>
    <t xml:space="preserve">延边美食情报局</t>
    <phoneticPr fontId="1" type="noConversion" alignment="left"/>
  </si>
  <si>
    <t xml:space="preserve">‘84438367812</t>
    <phoneticPr fontId="1" type="noConversion" alignment="left"/>
  </si>
  <si>
    <t xml:space="preserve">https://www.douyin.com/share/user/84438367812</t>
    <phoneticPr fontId="1" type="noConversion" alignment="left"/>
  </si>
  <si>
    <t xml:space="preserve">奥利奥家+</t>
    <phoneticPr fontId="1" type="noConversion" alignment="left"/>
  </si>
  <si>
    <t xml:space="preserve">‘76051438221</t>
    <phoneticPr fontId="1" type="noConversion" alignment="left"/>
  </si>
  <si>
    <t xml:space="preserve">https://www.douyin.com/share/user/76051438221</t>
    <phoneticPr fontId="1" type="noConversion" alignment="left"/>
  </si>
  <si>
    <t xml:space="preserve">墅帮帮别墅设计</t>
    <phoneticPr fontId="1" type="noConversion" alignment="left"/>
  </si>
  <si>
    <t xml:space="preserve">‘107969180726</t>
    <phoneticPr fontId="1" type="noConversion" alignment="left"/>
  </si>
  <si>
    <t xml:space="preserve">https://www.douyin.com/share/user/107969180726</t>
    <phoneticPr fontId="1" type="noConversion" alignment="left"/>
  </si>
  <si>
    <t xml:space="preserve">带娃神器</t>
    <phoneticPr fontId="1" type="noConversion" alignment="left"/>
  </si>
  <si>
    <t xml:space="preserve">‘103361805575</t>
    <phoneticPr fontId="1" type="noConversion" alignment="left"/>
  </si>
  <si>
    <t xml:space="preserve">https://www.douyin.com/share/user/103361805575</t>
    <phoneticPr fontId="1" type="noConversion" alignment="left"/>
  </si>
  <si>
    <t xml:space="preserve">宏圣外设</t>
    <phoneticPr fontId="1" type="noConversion" alignment="left"/>
  </si>
  <si>
    <t xml:space="preserve">‘107972501865</t>
    <phoneticPr fontId="1" type="noConversion" alignment="left"/>
  </si>
  <si>
    <t xml:space="preserve">https://www.douyin.com/share/user/107972501865</t>
    <phoneticPr fontId="1" type="noConversion" alignment="left"/>
  </si>
  <si>
    <t xml:space="preserve">:United_States:大颖在美国:United_States:</t>
    <phoneticPr fontId="1" type="noConversion" alignment="left"/>
  </si>
  <si>
    <t xml:space="preserve">‘72228613053</t>
    <phoneticPr fontId="1" type="noConversion" alignment="left"/>
  </si>
  <si>
    <t xml:space="preserve">https://www.douyin.com/share/user/72228613053</t>
    <phoneticPr fontId="1" type="noConversion" alignment="left"/>
  </si>
  <si>
    <t xml:space="preserve">肉多漫云</t>
    <phoneticPr fontId="1" type="noConversion" alignment="left"/>
  </si>
  <si>
    <t xml:space="preserve">‘100588532536</t>
    <phoneticPr fontId="1" type="noConversion" alignment="left"/>
  </si>
  <si>
    <t xml:space="preserve">https://www.douyin.com/share/user/100588532536</t>
    <phoneticPr fontId="1" type="noConversion" alignment="left"/>
  </si>
  <si>
    <t xml:space="preserve">不务正业的扬子</t>
    <phoneticPr fontId="1" type="noConversion" alignment="left"/>
  </si>
  <si>
    <t xml:space="preserve">‘106018439491</t>
    <phoneticPr fontId="1" type="noConversion" alignment="left"/>
  </si>
  <si>
    <t xml:space="preserve">https://www.douyin.com/share/user/106018439491</t>
    <phoneticPr fontId="1" type="noConversion" alignment="left"/>
  </si>
  <si>
    <t xml:space="preserve">恒尚煌美缝剂</t>
    <phoneticPr fontId="1" type="noConversion" alignment="left"/>
  </si>
  <si>
    <t xml:space="preserve">‘94624798253</t>
    <phoneticPr fontId="1" type="noConversion" alignment="left"/>
  </si>
  <si>
    <t xml:space="preserve">https://www.douyin.com/share/user/94624798253</t>
    <phoneticPr fontId="1" type="noConversion" alignment="left"/>
  </si>
  <si>
    <t xml:space="preserve">๑是乳酸阿๑</t>
    <phoneticPr fontId="1" type="noConversion" alignment="left"/>
  </si>
  <si>
    <t xml:space="preserve">‘1719242105032526</t>
    <phoneticPr fontId="1" type="noConversion" alignment="left"/>
  </si>
  <si>
    <t xml:space="preserve">https://www.douyin.com/share/user/1719242105032526</t>
    <phoneticPr fontId="1" type="noConversion" alignment="left"/>
  </si>
  <si>
    <t xml:space="preserve">好物攻略101</t>
    <phoneticPr fontId="1" type="noConversion" alignment="left"/>
  </si>
  <si>
    <t xml:space="preserve">‘1543319875234407</t>
    <phoneticPr fontId="1" type="noConversion" alignment="left"/>
  </si>
  <si>
    <t xml:space="preserve">https://www.douyin.com/share/user/1543319875234407</t>
    <phoneticPr fontId="1" type="noConversion" alignment="left"/>
  </si>
  <si>
    <t xml:space="preserve">我是舒克:bright_button:</t>
    <phoneticPr fontId="1" type="noConversion" alignment="left"/>
  </si>
  <si>
    <t xml:space="preserve">‘98939342153</t>
    <phoneticPr fontId="1" type="noConversion" alignment="left"/>
  </si>
  <si>
    <t xml:space="preserve">https://www.douyin.com/share/user/98939342153</t>
    <phoneticPr fontId="1" type="noConversion" alignment="left"/>
  </si>
  <si>
    <t xml:space="preserve">菠菜七七</t>
    <phoneticPr fontId="1" type="noConversion" alignment="left"/>
  </si>
  <si>
    <t xml:space="preserve">‘57786128554</t>
    <phoneticPr fontId="1" type="noConversion" alignment="left"/>
  </si>
  <si>
    <t xml:space="preserve">https://www.douyin.com/share/user/57786128554</t>
    <phoneticPr fontId="1" type="noConversion" alignment="left"/>
  </si>
  <si>
    <t xml:space="preserve">娟儿:two_hearts:轻食记</t>
    <phoneticPr fontId="1" type="noConversion" alignment="left"/>
  </si>
  <si>
    <t xml:space="preserve">‘110501329584</t>
    <phoneticPr fontId="1" type="noConversion" alignment="left"/>
  </si>
  <si>
    <t xml:space="preserve">https://www.douyin.com/share/user/110501329584</t>
    <phoneticPr fontId="1" type="noConversion" alignment="left"/>
  </si>
  <si>
    <t xml:space="preserve">零重力Ralf</t>
    <phoneticPr fontId="1" type="noConversion" alignment="left"/>
  </si>
  <si>
    <t xml:space="preserve">‘70666254999</t>
    <phoneticPr fontId="1" type="noConversion" alignment="left"/>
  </si>
  <si>
    <t xml:space="preserve">https://www.douyin.com/share/user/70666254999</t>
    <phoneticPr fontId="1" type="noConversion" alignment="left"/>
  </si>
  <si>
    <t xml:space="preserve">广州友家家居自助超巿</t>
    <phoneticPr fontId="1" type="noConversion" alignment="left"/>
  </si>
  <si>
    <t xml:space="preserve">‘77645535980</t>
    <phoneticPr fontId="1" type="noConversion" alignment="left"/>
  </si>
  <si>
    <t xml:space="preserve">https://www.douyin.com/share/user/77645535980</t>
    <phoneticPr fontId="1" type="noConversion" alignment="left"/>
  </si>
  <si>
    <t xml:space="preserve">Mei Mei:revolving_hearts:爱生活</t>
    <phoneticPr fontId="1" type="noConversion" alignment="left"/>
  </si>
  <si>
    <t xml:space="preserve">‘1947928203369419</t>
    <phoneticPr fontId="1" type="noConversion" alignment="left"/>
  </si>
  <si>
    <t xml:space="preserve">https://www.douyin.com/share/user/1947928203369419</t>
    <phoneticPr fontId="1" type="noConversion" alignment="left"/>
  </si>
  <si>
    <t xml:space="preserve">迷你世界:sparkles:苏玖玖</t>
    <phoneticPr fontId="1" type="noConversion" alignment="left"/>
  </si>
  <si>
    <t xml:space="preserve">‘102090513098</t>
    <phoneticPr fontId="1" type="noConversion" alignment="left"/>
  </si>
  <si>
    <t xml:space="preserve">https://www.douyin.com/share/user/102090513098</t>
    <phoneticPr fontId="1" type="noConversion" alignment="left"/>
  </si>
  <si>
    <t xml:space="preserve">安徽省皖嫂家政服务中心</t>
    <phoneticPr fontId="1" type="noConversion" alignment="left"/>
  </si>
  <si>
    <t xml:space="preserve">‘101199942192</t>
    <phoneticPr fontId="1" type="noConversion" alignment="left"/>
  </si>
  <si>
    <t xml:space="preserve">https://www.douyin.com/share/user/101199942192</t>
    <phoneticPr fontId="1" type="noConversion" alignment="left"/>
  </si>
  <si>
    <t xml:space="preserve">村小宅别墅设计</t>
    <phoneticPr fontId="1" type="noConversion" alignment="left"/>
  </si>
  <si>
    <t xml:space="preserve">‘3795122143625988</t>
    <phoneticPr fontId="1" type="noConversion" alignment="left"/>
  </si>
  <si>
    <t xml:space="preserve">https://www.douyin.com/share/user/3795122143625988</t>
    <phoneticPr fontId="1" type="noConversion" alignment="left"/>
  </si>
  <si>
    <t xml:space="preserve">乐高科技:trade_mark:</t>
    <phoneticPr fontId="1" type="noConversion" alignment="left"/>
  </si>
  <si>
    <t xml:space="preserve">‘3742330147045639</t>
    <phoneticPr fontId="1" type="noConversion" alignment="left"/>
  </si>
  <si>
    <t xml:space="preserve">https://www.douyin.com/share/user/3742330147045639</t>
    <phoneticPr fontId="1" type="noConversion" alignment="left"/>
  </si>
  <si>
    <t xml:space="preserve">墅牛网图集</t>
    <phoneticPr fontId="1" type="noConversion" alignment="left"/>
  </si>
  <si>
    <t xml:space="preserve">‘3953451834816254</t>
    <phoneticPr fontId="1" type="noConversion" alignment="left"/>
  </si>
  <si>
    <t xml:space="preserve">https://www.douyin.com/share/user/3953451834816254</t>
    <phoneticPr fontId="1" type="noConversion" alignment="left"/>
  </si>
  <si>
    <t xml:space="preserve">墅牛网</t>
    <phoneticPr fontId="1" type="noConversion" alignment="left"/>
  </si>
  <si>
    <t xml:space="preserve">‘1983131294629959</t>
    <phoneticPr fontId="1" type="noConversion" alignment="left"/>
  </si>
  <si>
    <t xml:space="preserve">https://www.douyin.com/share/user/1983131294629959</t>
    <phoneticPr fontId="1" type="noConversion" alignment="left"/>
  </si>
  <si>
    <t xml:space="preserve">开不出隐藏的</t>
    <phoneticPr fontId="1" type="noConversion" alignment="left"/>
  </si>
  <si>
    <t xml:space="preserve">‘3372914933498412</t>
    <phoneticPr fontId="1" type="noConversion" alignment="left"/>
  </si>
  <si>
    <t xml:space="preserve">https://www.douyin.com/share/user/3372914933498412</t>
    <phoneticPr fontId="1" type="noConversion" alignment="left"/>
  </si>
  <si>
    <t xml:space="preserve">村小宅建筑设计</t>
    <phoneticPr fontId="1" type="noConversion" alignment="left"/>
  </si>
  <si>
    <t xml:space="preserve">‘106070887369</t>
    <phoneticPr fontId="1" type="noConversion" alignment="left"/>
  </si>
  <si>
    <t xml:space="preserve">https://www.douyin.com/share/user/106070887369</t>
    <phoneticPr fontId="1" type="noConversion" alignment="left"/>
  </si>
  <si>
    <t xml:space="preserve">爱做饭的妈妈</t>
    <phoneticPr fontId="1" type="noConversion" alignment="left"/>
  </si>
  <si>
    <t xml:space="preserve">‘97652136397</t>
    <phoneticPr fontId="1" type="noConversion" alignment="left"/>
  </si>
  <si>
    <t xml:space="preserve">https://www.douyin.com/share/user/97652136397</t>
    <phoneticPr fontId="1" type="noConversion" alignment="left"/>
  </si>
  <si>
    <t xml:space="preserve">TOP榜哥</t>
    <phoneticPr fontId="1" type="noConversion" alignment="left"/>
  </si>
  <si>
    <t xml:space="preserve">‘628557323447555</t>
    <phoneticPr fontId="1" type="noConversion" alignment="left"/>
  </si>
  <si>
    <t xml:space="preserve">https://www.douyin.com/share/user/628557323447555</t>
    <phoneticPr fontId="1" type="noConversion" alignment="left"/>
  </si>
  <si>
    <t xml:space="preserve">珠宝宝</t>
    <phoneticPr fontId="1" type="noConversion" alignment="left"/>
  </si>
  <si>
    <t xml:space="preserve">‘4120619703080955</t>
    <phoneticPr fontId="1" type="noConversion" alignment="left"/>
  </si>
  <si>
    <t xml:space="preserve">https://www.douyin.com/share/user/4120619703080955</t>
    <phoneticPr fontId="1" type="noConversion" alignment="left"/>
  </si>
  <si>
    <t xml:space="preserve">二姐日常减脂餐</t>
    <phoneticPr fontId="1" type="noConversion" alignment="left"/>
  </si>
  <si>
    <t xml:space="preserve">‘93477636554</t>
    <phoneticPr fontId="1" type="noConversion" alignment="left"/>
  </si>
  <si>
    <t xml:space="preserve">https://www.douyin.com/share/user/93477636554</t>
    <phoneticPr fontId="1" type="noConversion" alignment="left"/>
  </si>
  <si>
    <t xml:space="preserve">一点科学</t>
    <phoneticPr fontId="1" type="noConversion" alignment="left"/>
  </si>
  <si>
    <t xml:space="preserve">‘3478486806967783</t>
    <phoneticPr fontId="1" type="noConversion" alignment="left"/>
  </si>
  <si>
    <t xml:space="preserve">https://www.douyin.com/share/user/3478486806967783</t>
    <phoneticPr fontId="1" type="noConversion" alignment="left"/>
  </si>
  <si>
    <t xml:space="preserve">大东海鲜</t>
    <phoneticPr fontId="1" type="noConversion" alignment="left"/>
  </si>
  <si>
    <t xml:space="preserve">‘3276166605060696</t>
    <phoneticPr fontId="1" type="noConversion" alignment="left"/>
  </si>
  <si>
    <t xml:space="preserve">https://www.douyin.com/share/user/3276166605060696</t>
    <phoneticPr fontId="1" type="noConversion" alignment="left"/>
  </si>
  <si>
    <t xml:space="preserve">鑫鸿升潮汕牛肉丸</t>
    <phoneticPr fontId="1" type="noConversion" alignment="left"/>
  </si>
  <si>
    <t xml:space="preserve">‘1613713810137245</t>
    <phoneticPr fontId="1" type="noConversion" alignment="left"/>
  </si>
  <si>
    <t xml:space="preserve">https://www.douyin.com/share/user/1613713810137245</t>
    <phoneticPr fontId="1" type="noConversion" alignment="left"/>
  </si>
  <si>
    <t xml:space="preserve">少年&amp;觅食记</t>
    <phoneticPr fontId="1" type="noConversion" alignment="left"/>
  </si>
  <si>
    <t xml:space="preserve">‘2088707102876875</t>
    <phoneticPr fontId="1" type="noConversion" alignment="left"/>
  </si>
  <si>
    <t xml:space="preserve">https://www.douyin.com/share/user/2088707102876875</t>
    <phoneticPr fontId="1" type="noConversion" alignment="left"/>
  </si>
  <si>
    <t xml:space="preserve">游戏人特别</t>
    <phoneticPr fontId="1" type="noConversion" alignment="left"/>
  </si>
  <si>
    <t xml:space="preserve">‘62132304779</t>
    <phoneticPr fontId="1" type="noConversion" alignment="left"/>
  </si>
  <si>
    <t xml:space="preserve">https://www.douyin.com/share/user/62132304779</t>
    <phoneticPr fontId="1" type="noConversion" alignment="left"/>
  </si>
  <si>
    <t xml:space="preserve">筱松【好物种草】</t>
    <phoneticPr fontId="1" type="noConversion" alignment="left"/>
  </si>
  <si>
    <t xml:space="preserve">‘109782692879</t>
    <phoneticPr fontId="1" type="noConversion" alignment="left"/>
  </si>
  <si>
    <t xml:space="preserve">https://www.douyin.com/share/user/109782692879</t>
    <phoneticPr fontId="1" type="noConversion" alignment="left"/>
  </si>
  <si>
    <t xml:space="preserve">博森别墅设计</t>
    <phoneticPr fontId="1" type="noConversion" alignment="left"/>
  </si>
  <si>
    <t xml:space="preserve">‘96718497185</t>
    <phoneticPr fontId="1" type="noConversion" alignment="left"/>
  </si>
  <si>
    <t xml:space="preserve">https://www.douyin.com/share/user/96718497185</t>
    <phoneticPr fontId="1" type="noConversion" alignment="left"/>
  </si>
  <si>
    <t xml:space="preserve">昆明去哪</t>
    <phoneticPr fontId="1" type="noConversion" alignment="left"/>
  </si>
  <si>
    <t xml:space="preserve">‘110668626019</t>
    <phoneticPr fontId="1" type="noConversion" alignment="left"/>
  </si>
  <si>
    <t xml:space="preserve">https://www.douyin.com/share/user/110668626019</t>
    <phoneticPr fontId="1" type="noConversion" alignment="left"/>
  </si>
  <si>
    <t xml:space="preserve">熙米国际烘培</t>
    <phoneticPr fontId="1" type="noConversion" alignment="left"/>
  </si>
  <si>
    <t xml:space="preserve">‘97110969173</t>
    <phoneticPr fontId="1" type="noConversion" alignment="left"/>
  </si>
  <si>
    <t xml:space="preserve">https://www.douyin.com/share/user/97110969173</t>
    <phoneticPr fontId="1" type="noConversion" alignment="left"/>
  </si>
  <si>
    <t xml:space="preserve">能吃会睡</t>
    <phoneticPr fontId="1" type="noConversion" alignment="left"/>
  </si>
  <si>
    <t xml:space="preserve">‘54196889261</t>
    <phoneticPr fontId="1" type="noConversion" alignment="left"/>
  </si>
  <si>
    <t xml:space="preserve">https://www.douyin.com/share/user/54196889261</t>
    <phoneticPr fontId="1" type="noConversion" alignment="left"/>
  </si>
  <si>
    <t xml:space="preserve">吃玩成都</t>
    <phoneticPr fontId="1" type="noConversion" alignment="left"/>
  </si>
  <si>
    <t xml:space="preserve">‘100633075183</t>
    <phoneticPr fontId="1" type="noConversion" alignment="left"/>
  </si>
  <si>
    <t xml:space="preserve">https://www.douyin.com/share/user/100633075183</t>
    <phoneticPr fontId="1" type="noConversion" alignment="left"/>
  </si>
  <si>
    <t xml:space="preserve">云南木木花卉</t>
    <phoneticPr fontId="1" type="noConversion" alignment="left"/>
  </si>
  <si>
    <t xml:space="preserve">‘99211339135</t>
    <phoneticPr fontId="1" type="noConversion" alignment="left"/>
  </si>
  <si>
    <t xml:space="preserve">https://www.douyin.com/share/user/99211339135</t>
    <phoneticPr fontId="1" type="noConversion" alignment="left"/>
  </si>
  <si>
    <t xml:space="preserve">挑食小分队</t>
    <phoneticPr fontId="1" type="noConversion" alignment="left"/>
  </si>
  <si>
    <t xml:space="preserve">‘101187493074</t>
    <phoneticPr fontId="1" type="noConversion" alignment="left"/>
  </si>
  <si>
    <t xml:space="preserve">https://www.douyin.com/share/user/101187493074</t>
    <phoneticPr fontId="1" type="noConversion" alignment="left"/>
  </si>
  <si>
    <t xml:space="preserve">机器人十七</t>
    <phoneticPr fontId="1" type="noConversion" alignment="left"/>
  </si>
  <si>
    <t xml:space="preserve">‘99515952299</t>
    <phoneticPr fontId="1" type="noConversion" alignment="left"/>
  </si>
  <si>
    <t xml:space="preserve">https://www.douyin.com/share/user/99515952299</t>
    <phoneticPr fontId="1" type="noConversion" alignment="left"/>
  </si>
  <si>
    <t xml:space="preserve">方城一高校友墙</t>
    <phoneticPr fontId="1" type="noConversion" alignment="left"/>
  </si>
  <si>
    <t xml:space="preserve">‘100864229365</t>
    <phoneticPr fontId="1" type="noConversion" alignment="left"/>
  </si>
  <si>
    <t xml:space="preserve">https://www.douyin.com/share/user/100864229365</t>
    <phoneticPr fontId="1" type="noConversion" alignment="left"/>
  </si>
  <si>
    <t xml:space="preserve">长沙老纪熟食店</t>
    <phoneticPr fontId="1" type="noConversion" alignment="left"/>
  </si>
  <si>
    <t xml:space="preserve">‘104469957770</t>
    <phoneticPr fontId="1" type="noConversion" alignment="left"/>
  </si>
  <si>
    <t xml:space="preserve">https://www.douyin.com/share/user/104469957770</t>
    <phoneticPr fontId="1" type="noConversion" alignment="left"/>
  </si>
  <si>
    <t xml:space="preserve">欧丝蒂国际烘焙</t>
    <phoneticPr fontId="1" type="noConversion" alignment="left"/>
  </si>
  <si>
    <t xml:space="preserve">‘103617990414</t>
    <phoneticPr fontId="1" type="noConversion" alignment="left"/>
  </si>
  <si>
    <t xml:space="preserve">https://www.douyin.com/share/user/103617990414</t>
    <phoneticPr fontId="1" type="noConversion" alignment="left"/>
  </si>
  <si>
    <t xml:space="preserve">玩书</t>
    <phoneticPr fontId="1" type="noConversion" alignment="left"/>
  </si>
  <si>
    <t xml:space="preserve">‘106393911206</t>
    <phoneticPr fontId="1" type="noConversion" alignment="left"/>
  </si>
  <si>
    <t xml:space="preserve">https://www.douyin.com/share/user/106393911206</t>
    <phoneticPr fontId="1" type="noConversion" alignment="left"/>
  </si>
  <si>
    <t xml:space="preserve">好物小当家</t>
    <phoneticPr fontId="1" type="noConversion" alignment="left"/>
  </si>
  <si>
    <t xml:space="preserve">‘92357519803</t>
    <phoneticPr fontId="1" type="noConversion" alignment="left"/>
  </si>
  <si>
    <t xml:space="preserve">https://www.douyin.com/share/user/92357519803</t>
    <phoneticPr fontId="1" type="noConversion" alignment="left"/>
  </si>
  <si>
    <t xml:space="preserve">暖摄治愈馆</t>
    <phoneticPr fontId="1" type="noConversion" alignment="left"/>
  </si>
  <si>
    <t xml:space="preserve">‘106648021097</t>
    <phoneticPr fontId="1" type="noConversion" alignment="left"/>
  </si>
  <si>
    <t xml:space="preserve">https://www.douyin.com/share/user/106648021097</t>
    <phoneticPr fontId="1" type="noConversion" alignment="left"/>
  </si>
  <si>
    <t xml:space="preserve">风云帆设计工作室</t>
    <phoneticPr fontId="1" type="noConversion" alignment="left"/>
  </si>
  <si>
    <t xml:space="preserve">‘104347364775</t>
    <phoneticPr fontId="1" type="noConversion" alignment="left"/>
  </si>
  <si>
    <t xml:space="preserve">https://www.douyin.com/share/user/104347364775</t>
    <phoneticPr fontId="1" type="noConversion" alignment="left"/>
  </si>
  <si>
    <t xml:space="preserve">教语文的郑老师</t>
    <phoneticPr fontId="1" type="noConversion" alignment="left"/>
  </si>
  <si>
    <t xml:space="preserve">‘95104887498</t>
    <phoneticPr fontId="1" type="noConversion" alignment="left"/>
  </si>
  <si>
    <t xml:space="preserve">https://www.douyin.com/share/user/95104887498</t>
    <phoneticPr fontId="1" type="noConversion" alignment="left"/>
  </si>
  <si>
    <t xml:space="preserve">爱吃冰的:fire:小亮哥</t>
    <phoneticPr fontId="1" type="noConversion" alignment="left"/>
  </si>
  <si>
    <t xml:space="preserve">‘71872480059</t>
    <phoneticPr fontId="1" type="noConversion" alignment="left"/>
  </si>
  <si>
    <t xml:space="preserve">https://www.douyin.com/share/user/71872480059</t>
    <phoneticPr fontId="1" type="noConversion" alignment="left"/>
  </si>
  <si>
    <t xml:space="preserve">Daily Toys（每日玩具故事）</t>
    <phoneticPr fontId="1" type="noConversion" alignment="left"/>
  </si>
  <si>
    <t xml:space="preserve">‘101912023567</t>
    <phoneticPr fontId="1" type="noConversion" alignment="left"/>
  </si>
  <si>
    <t xml:space="preserve">https://www.douyin.com/share/user/101912023567</t>
    <phoneticPr fontId="1" type="noConversion" alignment="left"/>
  </si>
  <si>
    <t xml:space="preserve">吴梦菲</t>
    <phoneticPr fontId="1" type="noConversion" alignment="left"/>
  </si>
  <si>
    <t xml:space="preserve">‘53062768744</t>
    <phoneticPr fontId="1" type="noConversion" alignment="left"/>
  </si>
  <si>
    <t xml:space="preserve">https://www.douyin.com/share/user/53062768744</t>
    <phoneticPr fontId="1" type="noConversion" alignment="left"/>
  </si>
  <si>
    <t xml:space="preserve">美食天天秀东记</t>
    <phoneticPr fontId="1" type="noConversion" alignment="left"/>
  </si>
  <si>
    <t xml:space="preserve">‘104887432543</t>
    <phoneticPr fontId="1" type="noConversion" alignment="left"/>
  </si>
  <si>
    <t xml:space="preserve">https://www.douyin.com/share/user/104887432543</t>
    <phoneticPr fontId="1" type="noConversion" alignment="left"/>
  </si>
  <si>
    <t xml:space="preserve">@梁尚海（横县鱼生）</t>
    <phoneticPr fontId="1" type="noConversion" alignment="left"/>
  </si>
  <si>
    <t xml:space="preserve">‘97710795141</t>
    <phoneticPr fontId="1" type="noConversion" alignment="left"/>
  </si>
  <si>
    <t xml:space="preserve">https://www.douyin.com/share/user/97710795141</t>
    <phoneticPr fontId="1" type="noConversion" alignment="left"/>
  </si>
  <si>
    <t xml:space="preserve">苏州美食家</t>
    <phoneticPr fontId="1" type="noConversion" alignment="left"/>
  </si>
  <si>
    <t xml:space="preserve">‘105389867552</t>
    <phoneticPr fontId="1" type="noConversion" alignment="left"/>
  </si>
  <si>
    <t xml:space="preserve">https://www.douyin.com/share/user/105389867552</t>
    <phoneticPr fontId="1" type="noConversion" alignment="left"/>
  </si>
  <si>
    <t xml:space="preserve">何少烘焙～燕明</t>
    <phoneticPr fontId="1" type="noConversion" alignment="left"/>
  </si>
  <si>
    <t xml:space="preserve">‘95901219749</t>
    <phoneticPr fontId="1" type="noConversion" alignment="left"/>
  </si>
  <si>
    <t xml:space="preserve">https://www.douyin.com/share/user/95901219749</t>
    <phoneticPr fontId="1" type="noConversion" alignment="left"/>
  </si>
  <si>
    <t xml:space="preserve">广州柠檬妹</t>
    <phoneticPr fontId="1" type="noConversion" alignment="left"/>
  </si>
  <si>
    <t xml:space="preserve">‘106629077309</t>
    <phoneticPr fontId="1" type="noConversion" alignment="left"/>
  </si>
  <si>
    <t xml:space="preserve">https://www.douyin.com/share/user/106629077309</t>
    <phoneticPr fontId="1" type="noConversion" alignment="left"/>
  </si>
  <si>
    <t xml:space="preserve">小团子美食</t>
    <phoneticPr fontId="1" type="noConversion" alignment="left"/>
  </si>
  <si>
    <t xml:space="preserve">‘86096785733</t>
    <phoneticPr fontId="1" type="noConversion" alignment="left"/>
  </si>
  <si>
    <t xml:space="preserve">https://www.douyin.com/share/user/86096785733</t>
    <phoneticPr fontId="1" type="noConversion" alignment="left"/>
  </si>
  <si>
    <t xml:space="preserve">佛山创意产业园</t>
    <phoneticPr fontId="1" type="noConversion" alignment="left"/>
  </si>
  <si>
    <t xml:space="preserve">‘102425448097</t>
    <phoneticPr fontId="1" type="noConversion" alignment="left"/>
  </si>
  <si>
    <t xml:space="preserve">https://www.douyin.com/share/user/102425448097</t>
    <phoneticPr fontId="1" type="noConversion" alignment="left"/>
  </si>
  <si>
    <t xml:space="preserve">远景果蔬凉皮</t>
    <phoneticPr fontId="1" type="noConversion" alignment="left"/>
  </si>
  <si>
    <t xml:space="preserve">‘70094057763</t>
    <phoneticPr fontId="1" type="noConversion" alignment="left"/>
  </si>
  <si>
    <t xml:space="preserve">https://www.douyin.com/share/user/70094057763</t>
    <phoneticPr fontId="1" type="noConversion" alignment="left"/>
  </si>
  <si>
    <t xml:space="preserve">小贝饿了</t>
    <phoneticPr fontId="1" type="noConversion" alignment="left"/>
  </si>
  <si>
    <t xml:space="preserve">‘75321104328</t>
    <phoneticPr fontId="1" type="noConversion" alignment="left"/>
  </si>
  <si>
    <t xml:space="preserve">https://www.douyin.com/share/user/75321104328</t>
    <phoneticPr fontId="1" type="noConversion" alignment="left"/>
  </si>
  <si>
    <t xml:space="preserve">二货陪你</t>
    <phoneticPr fontId="1" type="noConversion" alignment="left"/>
  </si>
  <si>
    <t xml:space="preserve">‘64060996536</t>
    <phoneticPr fontId="1" type="noConversion" alignment="left"/>
  </si>
  <si>
    <t xml:space="preserve">https://www.douyin.com/share/user/64060996536</t>
    <phoneticPr fontId="1" type="noConversion" alignment="left"/>
  </si>
  <si>
    <t xml:space="preserve">BANG班兆博</t>
    <phoneticPr fontId="1" type="noConversion" alignment="left"/>
  </si>
  <si>
    <t xml:space="preserve">‘58542931432</t>
    <phoneticPr fontId="1" type="noConversion" alignment="left"/>
  </si>
  <si>
    <t xml:space="preserve">https://www.douyin.com/share/user/58542931432</t>
    <phoneticPr fontId="1" type="noConversion" alignment="left"/>
  </si>
  <si>
    <t xml:space="preserve">天津北辰吕大房餐饮管理</t>
    <phoneticPr fontId="1" type="noConversion" alignment="left"/>
  </si>
  <si>
    <t xml:space="preserve">‘109234754385</t>
    <phoneticPr fontId="1" type="noConversion" alignment="left"/>
  </si>
  <si>
    <t xml:space="preserve">https://www.douyin.com/share/user/109234754385</t>
    <phoneticPr fontId="1" type="noConversion" alignment="left"/>
  </si>
  <si>
    <t xml:space="preserve">子尧美食如意</t>
    <phoneticPr fontId="1" type="noConversion" alignment="left"/>
  </si>
  <si>
    <t xml:space="preserve">‘104244249897</t>
    <phoneticPr fontId="1" type="noConversion" alignment="left"/>
  </si>
  <si>
    <t xml:space="preserve">https://www.douyin.com/share/user/104244249897</t>
    <phoneticPr fontId="1" type="noConversion" alignment="left"/>
  </si>
  <si>
    <t xml:space="preserve">《上海筱宪聊房产》官方账号</t>
    <phoneticPr fontId="1" type="noConversion" alignment="left"/>
  </si>
  <si>
    <t xml:space="preserve">‘99598315340</t>
    <phoneticPr fontId="1" type="noConversion" alignment="left"/>
  </si>
  <si>
    <t xml:space="preserve">https://www.douyin.com/share/user/99598315340</t>
    <phoneticPr fontId="1" type="noConversion" alignment="left"/>
  </si>
  <si>
    <t xml:space="preserve">三亚万佳和房产</t>
    <phoneticPr fontId="1" type="noConversion" alignment="left"/>
  </si>
  <si>
    <t xml:space="preserve">‘51701528747</t>
    <phoneticPr fontId="1" type="noConversion" alignment="left"/>
  </si>
  <si>
    <t xml:space="preserve">https://www.douyin.com/share/user/51701528747</t>
    <phoneticPr fontId="1" type="noConversion" alignment="left"/>
  </si>
  <si>
    <t xml:space="preserve">小义吃不胖</t>
    <phoneticPr fontId="1" type="noConversion" alignment="left"/>
  </si>
  <si>
    <t xml:space="preserve">‘77992919352</t>
    <phoneticPr fontId="1" type="noConversion" alignment="left"/>
  </si>
  <si>
    <t xml:space="preserve">https://www.douyin.com/share/user/77992919352</t>
    <phoneticPr fontId="1" type="noConversion" alignment="left"/>
  </si>
  <si>
    <t xml:space="preserve">功德坊</t>
    <phoneticPr fontId="1" type="noConversion" alignment="left"/>
  </si>
  <si>
    <t xml:space="preserve">‘83881019947</t>
    <phoneticPr fontId="1" type="noConversion" alignment="left"/>
  </si>
  <si>
    <t xml:space="preserve">https://www.douyin.com/share/user/83881019947</t>
    <phoneticPr fontId="1" type="noConversion" alignment="left"/>
  </si>
  <si>
    <t xml:space="preserve">艺眼青岛</t>
    <phoneticPr fontId="1" type="noConversion" alignment="left"/>
  </si>
  <si>
    <t xml:space="preserve">‘84702282309</t>
    <phoneticPr fontId="1" type="noConversion" alignment="left"/>
  </si>
  <si>
    <t xml:space="preserve">https://www.douyin.com/share/user/84702282309</t>
    <phoneticPr fontId="1" type="noConversion" alignment="left"/>
  </si>
  <si>
    <t xml:space="preserve">模型玩家GN</t>
    <phoneticPr fontId="1" type="noConversion" alignment="left"/>
  </si>
  <si>
    <t xml:space="preserve">‘92892201171</t>
    <phoneticPr fontId="1" type="noConversion" alignment="left"/>
  </si>
  <si>
    <t xml:space="preserve">https://www.douyin.com/share/user/92892201171</t>
    <phoneticPr fontId="1" type="noConversion" alignment="left"/>
  </si>
</sst>
</file>

<file path=xl/styles.xml><?xml version="1.0" encoding="utf-8"?>
<style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numFmts count="4">
    <numFmt numFmtId="164" formatCode="0.0%"/>
    <numFmt numFmtId="165" formatCode="0_);[Red](0)"/>
    <numFmt numFmtId="166" formatCode="m&quot;月&quot;d&quot;日&quot;;@"/>
    <numFmt numFmtId="167" formatCode="yyyy&quot;.&quot;m&quot;.&quot;d"/>
  </numFmts>
  <fonts count="42">
    <font>
      <sz val="12.0"/>
      <color theme="1"/>
      <name val="宋体"/>
      <charset val="134"/>
      <scheme val="minor"/>
    </font>
    <font>
      <sz val="12.0"/>
      <color theme="1"/>
      <name val="微软雅黑"/>
      <charset val="134"/>
    </font>
    <font>
      <sz val="12.0"/>
      <color theme="1"/>
      <name val="华文仿宋"/>
      <charset val="134"/>
    </font>
    <font>
      <sz val="12.0"/>
      <color theme="1"/>
      <name val="华文楷体"/>
      <charset val="134"/>
    </font>
    <font>
      <sz val="12.0"/>
      <color theme="1"/>
      <name val="华文宋体"/>
      <charset val="134"/>
    </font>
    <font>
      <sz val="12.0"/>
      <color theme="1"/>
      <name val="Arial"/>
      <family val="2"/>
    </font>
    <font>
      <sz val="12.0"/>
      <color theme="1"/>
      <name val="Comic Sans MS"/>
      <family val="4"/>
    </font>
    <font>
      <sz val="12.0"/>
      <color theme="1"/>
      <name val="Courier New"/>
      <family val="3"/>
    </font>
    <font>
      <sz val="12.0"/>
      <color theme="1"/>
      <name val="Georgia"/>
      <family val="1"/>
    </font>
    <font>
      <sz val="12.0"/>
      <color theme="1"/>
      <name val="Impact"/>
      <family val="2"/>
    </font>
    <font>
      <sz val="12.0"/>
      <color theme="1"/>
      <name val="Times New Roman"/>
      <family val="1"/>
    </font>
    <font>
      <sz val="12.0"/>
      <color theme="1"/>
      <name val="Trebuchet MS"/>
      <family val="2"/>
    </font>
    <font>
      <sz val="12.0"/>
      <color theme="1"/>
      <name val="Verdana"/>
      <family val="2"/>
    </font>
    <font>
      <sz val="9.0"/>
      <name val="宋体"/>
      <charset val="134"/>
      <scheme val="minor"/>
    </font>
    <font>
      <name val="Helvetica Neue"/>
      <family val="0"/>
      <sz val="10.0"/>
      <color rgb="FFFFFFFF"/>
      <b val="true"/>
    </font>
    <font>
      <name val="微软雅黑"/>
      <family val="0"/>
      <sz val="10.0"/>
      <color rgb="FF000000"/>
    </font>
    <font>
      <name val="Microsoft YaHei"/>
      <family val="0"/>
      <sz val="10.0"/>
      <color rgb="FF000000"/>
    </font>
    <font>
      <name val="PingFang SC"/>
      <family val="0"/>
      <sz val="9.0"/>
      <color rgb="FF2B2B2B"/>
    </font>
    <font>
      <name val="Microsoft YaHei"/>
      <family val="0"/>
      <sz val="10.0"/>
      <color rgb="FF000000"/>
      <strike val="true"/>
    </font>
    <font>
      <name val="PingFang SC"/>
      <family val="0"/>
      <sz val="9.0"/>
      <color rgb="FF2B2B2B"/>
      <strike val="true"/>
    </font>
    <font>
      <name val="微软雅黑"/>
      <family val="0"/>
      <sz val="10.0"/>
      <color rgb="FF000000"/>
      <strike val="true"/>
    </font>
    <font>
      <name val="Microsoft YaHei"/>
      <family val="0"/>
      <sz val="10.0"/>
      <color rgb="FF000000"/>
      <b val="true"/>
    </font>
    <font>
      <name val="Arial"/>
      <family val="0"/>
      <sz val="10.0"/>
      <color rgb="FF112233"/>
      <b val="true"/>
    </font>
    <font>
      <name val="等线"/>
      <family val="0"/>
      <sz val="12.0"/>
      <color rgb="FF000000"/>
    </font>
    <font>
      <name val="等线"/>
      <family val="0"/>
      <sz val="12.0"/>
      <color rgb="FF0000FF"/>
      <u val="single"/>
    </font>
    <font>
      <name val="Microsoft YaHei"/>
      <family val="0"/>
      <sz val="12.0"/>
      <color rgb="FF000000"/>
    </font>
    <font>
      <name val="Helvetica Neue For Number"/>
      <family val="0"/>
      <sz val="10.0"/>
      <color rgb="FF595959"/>
    </font>
    <font>
      <name val="等线"/>
      <family val="0"/>
      <sz val="12.0"/>
      <color rgb="FF000000"/>
      <b val="true"/>
    </font>
    <font>
      <name val="等线"/>
      <family val="0"/>
      <sz val="12.0"/>
      <color rgb="FF0563C1"/>
      <u val="single"/>
    </font>
    <font>
      <name val="Microsoft YaHei"/>
      <family val="0"/>
      <sz val="10.0"/>
      <color rgb="FF0000FF"/>
      <u val="single"/>
    </font>
    <font>
      <name val="Arial"/>
      <family val="0"/>
      <sz val="10.0"/>
      <color rgb="FF000000"/>
    </font>
    <font>
      <name val="Microsoft YaHei"/>
      <family val="0"/>
      <sz val="10.0"/>
      <color rgb="FFFF0000"/>
    </font>
    <font>
      <name val="Microsoft YaHei"/>
      <family val="0"/>
      <sz val="10.0"/>
      <color rgb="FF678F00"/>
    </font>
    <font>
      <name val="Arial"/>
      <family val="0"/>
      <sz val="10.0"/>
      <color rgb="FF0000FF"/>
      <u val="single"/>
    </font>
    <font>
      <name val="等线"/>
      <family val="0"/>
      <sz val="12.0"/>
      <color rgb="FFFF0000"/>
    </font>
    <font>
      <name val="等线"/>
      <family val="0"/>
      <sz val="12.0"/>
      <color rgb="FFEF4E2F"/>
    </font>
    <font>
      <name val="等线"/>
      <family val="0"/>
      <sz val="10.0"/>
      <color rgb="FF000000"/>
    </font>
    <font>
      <name val="微软雅黑"/>
      <family val="0"/>
      <sz val="10.0"/>
      <color rgb="FFFF0000"/>
    </font>
    <font>
      <name val="Microsoft YaHei"/>
      <family val="0"/>
      <sz val="10.0"/>
      <color rgb="FFEF4E2F"/>
    </font>
    <font>
      <name val="等线"/>
      <family val="0"/>
      <sz val="12.0"/>
      <color rgb="FF000000"/>
      <u val="single"/>
    </font>
    <font>
      <name val="Microsoft YaHei"/>
      <family val="0"/>
      <sz val="10.0"/>
      <color rgb="FF000000"/>
      <u val="single"/>
    </font>
    <font>
      <name val="等线"/>
      <family val="0"/>
      <sz val="11.0"/>
      <color rgb="FF000000"/>
    </font>
  </fonts>
  <fills count="16">
    <fill>
      <patternFill patternType="none"/>
    </fill>
    <fill>
      <patternFill patternType="gray125"/>
    </fill>
    <fill>
      <patternFill patternType="solid">
        <fgColor rgb="FFFAD355"/>
        <bgColor indexed="64"/>
      </patternFill>
    </fill>
    <fill>
      <patternFill patternType="solid">
        <fgColor rgb="FFAD82F7"/>
        <bgColor indexed="64"/>
      </patternFill>
    </fill>
    <fill>
      <patternFill patternType="solid">
        <fgColor rgb="FFEE93F6"/>
        <bgColor indexed="64"/>
      </patternFill>
    </fill>
    <fill>
      <patternFill patternType="solid">
        <fgColor rgb="FFACDB7E"/>
        <bgColor indexed="64"/>
      </patternFill>
    </fill>
    <fill>
      <patternFill patternType="solid">
        <fgColor rgb="FFFC8DDA"/>
        <bgColor indexed="64"/>
      </patternFill>
    </fill>
    <fill>
      <patternFill patternType="solid">
        <fgColor rgb="FFD2F0FC"/>
        <bgColor indexed="64"/>
      </patternFill>
    </fill>
    <fill>
      <patternFill patternType="solid">
        <fgColor rgb="FFD9F5D6"/>
        <bgColor indexed="64"/>
      </patternFill>
    </fill>
    <fill>
      <patternFill patternType="solid">
        <fgColor rgb="FFECE2FE"/>
        <bgColor indexed="64"/>
      </patternFill>
    </fill>
    <fill>
      <patternFill patternType="solid">
        <fgColor rgb="FFF9CB9C"/>
        <bgColor indexed="64"/>
      </patternFill>
    </fill>
    <fill>
      <patternFill patternType="solid">
        <fgColor rgb="FFFAF1D1"/>
        <bgColor indexed="64"/>
      </patternFill>
    </fill>
    <fill>
      <patternFill patternType="solid">
        <fgColor rgb="FFFFFFFF"/>
        <bgColor indexed="64"/>
      </patternFill>
    </fill>
    <fill>
      <patternFill patternType="solid">
        <fgColor rgb="FFFFD966"/>
        <bgColor indexed="64"/>
      </patternFill>
    </fill>
    <fill>
      <patternFill patternType="solid">
        <fgColor rgb="FFFFF2CC"/>
        <bgColor indexed="64"/>
      </patternFill>
    </fill>
    <fill>
      <patternFill patternType="solid">
        <fgColor rgb="FFFFC8B8"/>
        <bgColor indexed="64"/>
      </patternFill>
    </fill>
  </fills>
  <borders count="5">
    <border>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alignment vertical="center"/>
    </xf>
  </cellStyleXfs>
  <cellXfs count="123">
    <xf numFmtId="0" fontId="0" fillId="0" borderId="0" xfId="0">
      <alignment vertical="center"/>
    </xf>
    <xf numFmtId="0" fontId="1" fillId="0" borderId="0" xfId="0" applyFont="true" applyAlignment="true">
      <alignment vertical="top" wrapText="true"/>
    </xf>
    <xf numFmtId="0" fontId="1" fillId="0" borderId="0" xfId="0" applyFont="true">
      <alignment vertical="center"/>
    </xf>
    <xf numFmtId="0" fontId="1" fillId="0" borderId="0" xfId="0" applyFont="true" applyAlignment="true">
      <alignment horizontal="left" vertical="top" wrapText="true"/>
    </xf>
    <xf numFmtId="0" fontId="2" fillId="0" borderId="0" xfId="0" applyFont="true">
      <alignment vertical="center"/>
    </xf>
    <xf numFmtId="0" fontId="1" fillId="0" borderId="0" xfId="0" applyFont="true" applyAlignment="true">
      <alignment horizontal="center" vertical="top" wrapText="true"/>
    </xf>
    <xf numFmtId="0" fontId="3" fillId="0" borderId="0" xfId="0" applyFont="true">
      <alignment vertical="center"/>
    </xf>
    <xf numFmtId="0" fontId="1" fillId="0" borderId="0" xfId="0" applyFont="true" applyAlignment="true">
      <alignment horizontal="right" vertical="top" wrapText="true"/>
    </xf>
    <xf numFmtId="0" fontId="4" fillId="0" borderId="0" xfId="0" applyFont="true">
      <alignment vertical="center"/>
    </xf>
    <xf numFmtId="0" fontId="1" fillId="0" borderId="0" xfId="0" applyFont="true" applyAlignment="true">
      <alignment horizontal="left" vertical="center" wrapText="true"/>
    </xf>
    <xf numFmtId="0" fontId="5" fillId="0" borderId="0" xfId="0" applyFont="true">
      <alignment vertical="center"/>
    </xf>
    <xf numFmtId="0" fontId="1" fillId="0" borderId="0" xfId="0" applyFont="true" applyAlignment="true">
      <alignment horizontal="center" vertical="center" wrapText="true"/>
    </xf>
    <xf numFmtId="0" fontId="6" fillId="0" borderId="0" xfId="0" applyFont="true">
      <alignment vertical="center"/>
    </xf>
    <xf numFmtId="0" fontId="1" fillId="0" borderId="0" xfId="0" applyFont="true" applyAlignment="true">
      <alignment horizontal="right" vertical="center" wrapText="true"/>
    </xf>
    <xf numFmtId="0" fontId="7" fillId="0" borderId="0" xfId="0" applyFont="true">
      <alignment vertical="center"/>
    </xf>
    <xf numFmtId="0" fontId="1" fillId="0" borderId="0" xfId="0" applyFont="true" applyAlignment="true">
      <alignment horizontal="left" wrapText="true"/>
    </xf>
    <xf numFmtId="0" fontId="8" fillId="0" borderId="0" xfId="0" applyFont="true">
      <alignment vertical="center"/>
    </xf>
    <xf numFmtId="0" fontId="1" fillId="0" borderId="0" xfId="0" applyFont="true" applyAlignment="true">
      <alignment horizontal="center" wrapText="true"/>
    </xf>
    <xf numFmtId="0" fontId="9" fillId="0" borderId="0" xfId="0" applyFont="true">
      <alignment vertical="center"/>
    </xf>
    <xf numFmtId="0" fontId="1" fillId="0" borderId="0" xfId="0" applyFont="true" applyAlignment="true">
      <alignment horizontal="right" wrapText="true"/>
    </xf>
    <xf numFmtId="0" fontId="10" fillId="0" borderId="0" xfId="0" applyFont="true">
      <alignment vertical="center"/>
    </xf>
    <xf numFmtId="0" fontId="11" fillId="0" borderId="0" xfId="0" applyFont="true">
      <alignment vertical="center"/>
    </xf>
    <xf numFmtId="0" fontId="12" fillId="0" borderId="0" xfId="0" applyFont="true">
      <alignment vertical="center"/>
    </xf>
    <xf numFmtId="0" fontId="14" fillId="2" borderId="0" applyNumberFormat="true" applyFont="false" applyBorder="true" applyAlignment="true">
      <alignment horizontal="center" vertical="center"/>
    </xf>
    <xf numFmtId="0" fontId="14" fillId="3" borderId="0" applyNumberFormat="true" applyFont="false" applyBorder="true" applyAlignment="true">
      <alignment horizontal="center" vertical="center"/>
    </xf>
    <xf numFmtId="0" fontId="15" fillId="0" borderId="0" applyNumberFormat="true" applyFont="false" applyBorder="true" applyAlignment="true">
      <alignment horizontal="center" vertical="center"/>
    </xf>
    <xf numFmtId="0" fontId="15" fillId="0" borderId="0" applyNumberFormat="true" applyFont="false" applyBorder="true">
      <alignment horizontal="general" vertical="center"/>
    </xf>
    <xf numFmtId="0" fontId="16" fillId="0" borderId="0" applyNumberFormat="true" applyFont="false" applyBorder="true" applyAlignment="true">
      <alignment horizontal="center" vertical="center"/>
    </xf>
    <xf numFmtId="0" fontId="17" fillId="0" borderId="0" applyNumberFormat="true" applyFont="false" applyBorder="true" applyAlignment="true">
      <alignment horizontal="center" vertical="center"/>
    </xf>
    <xf numFmtId="0" fontId="16" fillId="4" borderId="0" applyNumberFormat="true" applyFont="false" applyBorder="true" applyAlignment="true">
      <alignment horizontal="center" vertical="center"/>
    </xf>
    <xf numFmtId="0" fontId="18" fillId="4" borderId="0" applyNumberFormat="true" applyFont="false" applyBorder="true" applyAlignment="true">
      <alignment horizontal="center" vertical="center"/>
    </xf>
    <xf numFmtId="0" fontId="19" fillId="0" borderId="0" applyNumberFormat="true" applyFont="false" applyBorder="true" applyAlignment="true">
      <alignment horizontal="center" vertical="center"/>
    </xf>
    <xf numFmtId="0" fontId="20" fillId="0" borderId="0" applyNumberFormat="true" applyFont="false" applyBorder="true" applyAlignment="true">
      <alignment horizontal="center" vertical="center"/>
    </xf>
    <xf numFmtId="0" fontId="20" fillId="0" borderId="0" applyNumberFormat="true" applyFont="false" applyBorder="true" applyAlignment="true">
      <alignment horizontal="general" vertical="center"/>
    </xf>
    <xf numFmtId="0" fontId="21" fillId="0" borderId="0" applyNumberFormat="true" applyFont="false" applyBorder="true" applyAlignment="true">
      <alignment horizontal="center" vertical="center"/>
    </xf>
    <xf numFmtId="0" fontId="14" fillId="5" borderId="0" applyNumberFormat="true" applyFont="false" applyBorder="true" applyAlignment="true">
      <alignment horizontal="center" vertical="center"/>
    </xf>
    <xf numFmtId="0" fontId="14" fillId="6" borderId="0" applyNumberFormat="true" applyFont="false" applyBorder="true" applyAlignment="true">
      <alignment horizontal="center" vertical="center"/>
    </xf>
    <xf numFmtId="164" fontId="15" fillId="0" borderId="0" applyNumberFormat="true" applyFont="false" applyBorder="true" applyAlignment="true">
      <alignment horizontal="center" vertical="center"/>
    </xf>
    <xf numFmtId="164" fontId="20" fillId="0" borderId="0" applyNumberFormat="true" applyFont="false" applyBorder="true" applyAlignment="true">
      <alignment horizontal="center" vertical="center"/>
    </xf>
    <xf numFmtId="0" fontId="22" fillId="7" borderId="0" applyNumberFormat="true" applyFont="false" applyBorder="true" applyAlignment="true">
      <alignment horizontal="center" vertical="center"/>
    </xf>
    <xf numFmtId="0" fontId="22" fillId="8" borderId="0" applyNumberFormat="true" applyFont="false" applyBorder="true" applyAlignment="true">
      <alignment horizontal="center" vertical="center"/>
    </xf>
    <xf numFmtId="0" fontId="22" fillId="9" borderId="0" applyNumberFormat="true" applyFont="false" applyBorder="true" applyAlignment="true">
      <alignment horizontal="center" vertical="center"/>
    </xf>
    <xf numFmtId="0" fontId="22" fillId="10" borderId="0" applyNumberFormat="true" applyFont="false" applyBorder="true" applyAlignment="true">
      <alignment horizontal="center" vertical="center"/>
    </xf>
    <xf numFmtId="0" fontId="22" fillId="11" borderId="0" applyNumberFormat="true" applyFont="false" applyBorder="true" applyAlignment="true">
      <alignment horizontal="center" vertical="center"/>
    </xf>
    <xf numFmtId="0" fontId="23" fillId="0" borderId="0" applyNumberFormat="true" applyFont="false" applyBorder="true" applyAlignment="true">
      <alignment horizontal="center" vertical="center"/>
    </xf>
    <xf numFmtId="0" fontId="24" fillId="0" borderId="0" applyNumberFormat="true" applyFont="false" applyBorder="true" applyAlignment="true">
      <alignment horizontal="left" vertical="center"/>
    </xf>
    <xf numFmtId="0" fontId="23" fillId="0" borderId="0" applyNumberFormat="true" applyFont="false" applyBorder="true" applyAlignment="true">
      <alignment horizontal="left" vertical="center"/>
    </xf>
    <xf numFmtId="0" fontId="16" fillId="0" borderId="0" applyNumberFormat="true" applyFont="false" applyBorder="true" applyAlignment="true">
      <alignment horizontal="general" vertical="center"/>
    </xf>
    <xf numFmtId="0" fontId="15" fillId="0" borderId="0" applyNumberFormat="true" applyFont="false" applyBorder="true" applyAlignment="true">
      <alignment horizontal="general" vertical="center"/>
    </xf>
    <xf numFmtId="0" fontId="25" fillId="0" borderId="0" applyNumberFormat="true" applyFont="false" applyBorder="true" applyAlignment="true">
      <alignment horizontal="general" vertical="center"/>
    </xf>
    <xf numFmtId="0" fontId="26" fillId="0" borderId="0" applyNumberFormat="true" applyFont="false" applyBorder="true" applyAlignment="true">
      <alignment horizontal="left" vertical="center"/>
    </xf>
    <xf numFmtId="0" fontId="27" fillId="0" borderId="0" applyNumberFormat="true" applyFont="false" applyBorder="true" applyAlignment="true">
      <alignment horizontal="center" vertical="center"/>
    </xf>
    <xf numFmtId="0" fontId="28" fillId="0" borderId="0" applyNumberFormat="true" applyFont="false" applyBorder="true" applyAlignment="true">
      <alignment horizontal="left" vertical="center"/>
    </xf>
    <xf numFmtId="0" fontId="29" fillId="0" borderId="0" applyNumberFormat="true" applyFont="false" applyBorder="true" applyAlignment="true">
      <alignment horizontal="center" vertical="center"/>
    </xf>
    <xf numFmtId="0" fontId="15" fillId="0" borderId="1" applyNumberFormat="true" applyFont="false" applyBorder="true" applyAlignment="true">
      <alignment horizontal="center" vertical="center"/>
    </xf>
    <xf numFmtId="0" fontId="15" fillId="0" borderId="2" applyNumberFormat="true" applyFont="false" applyBorder="true" applyAlignment="true">
      <alignment horizontal="center" vertical="center"/>
    </xf>
    <xf numFmtId="165" fontId="15" fillId="0" borderId="2" applyNumberFormat="true" applyFont="false" applyBorder="true" applyAlignment="true">
      <alignment horizontal="center" vertical="center"/>
    </xf>
    <xf numFmtId="166" fontId="16" fillId="0" borderId="0" applyNumberFormat="true" applyFont="false" applyBorder="true" applyAlignment="true">
      <alignment horizontal="center" vertical="center"/>
    </xf>
    <xf numFmtId="0" fontId="29" fillId="0" borderId="2" applyNumberFormat="true" applyFont="false" applyBorder="true" applyAlignment="true">
      <alignment horizontal="center" vertical="center"/>
    </xf>
    <xf numFmtId="0" fontId="16" fillId="0" borderId="2" applyNumberFormat="true" applyFont="false" applyBorder="true" applyAlignment="true">
      <alignment horizontal="center" vertical="center"/>
    </xf>
    <xf numFmtId="0" fontId="16" fillId="0" borderId="2" applyNumberFormat="true" applyFont="false" applyBorder="true">
      <alignment horizontal="center" vertical="center" wrapText="true"/>
    </xf>
    <xf numFmtId="0" fontId="30" fillId="0" borderId="0" applyNumberFormat="true" applyFont="false" applyBorder="true" applyAlignment="true">
      <alignment horizontal="general" vertical="center"/>
    </xf>
    <xf numFmtId="0" fontId="31" fillId="0" borderId="0" applyNumberFormat="true" applyFont="false" applyBorder="true" applyAlignment="true">
      <alignment horizontal="center" vertical="center"/>
    </xf>
    <xf numFmtId="0" fontId="29" fillId="0" borderId="0" applyNumberFormat="true" applyFont="false" applyBorder="true" applyAlignment="true">
      <alignment horizontal="left" vertical="center"/>
    </xf>
    <xf numFmtId="167" fontId="15" fillId="0" borderId="0" applyNumberFormat="true" applyFont="false" applyBorder="true" applyAlignment="true">
      <alignment horizontal="general" vertical="center"/>
    </xf>
    <xf numFmtId="22" fontId="15" fillId="0" borderId="0" applyNumberFormat="true" applyFont="false" applyBorder="true" applyAlignment="true">
      <alignment horizontal="general" vertical="center"/>
    </xf>
    <xf numFmtId="49" fontId="16" fillId="0" borderId="0" applyNumberFormat="true" applyFont="false" applyBorder="true" applyAlignment="true">
      <alignment horizontal="general" vertical="center"/>
    </xf>
    <xf numFmtId="49" fontId="26" fillId="0" borderId="0" applyNumberFormat="true" applyFont="false" applyBorder="true" applyAlignment="true">
      <alignment horizontal="left" vertical="center"/>
    </xf>
    <xf numFmtId="49" fontId="30" fillId="0" borderId="0" applyNumberFormat="true" applyFont="false" applyBorder="true" applyAlignment="true">
      <alignment horizontal="general" vertical="center"/>
    </xf>
    <xf numFmtId="0" fontId="31" fillId="0" borderId="2" applyNumberFormat="true" applyFont="false" applyBorder="true" applyAlignment="true">
      <alignment horizontal="center" vertical="center"/>
    </xf>
    <xf numFmtId="0" fontId="30" fillId="0" borderId="2" applyNumberFormat="true" applyFont="false" applyBorder="true" applyAlignment="true">
      <alignment horizontal="center" vertical="center"/>
    </xf>
    <xf numFmtId="0" fontId="16" fillId="0" borderId="0" applyNumberFormat="true" applyFont="false" applyBorder="true">
      <alignment horizontal="general" vertical="center" wrapText="true"/>
    </xf>
    <xf numFmtId="0" fontId="32" fillId="0" borderId="2" applyNumberFormat="true" applyFont="false" applyBorder="true" applyAlignment="true">
      <alignment horizontal="center" vertical="center"/>
    </xf>
    <xf numFmtId="0" fontId="32" fillId="0" borderId="1" applyNumberFormat="true" applyFont="false" applyBorder="true" applyAlignment="true">
      <alignment horizontal="center" vertical="center"/>
    </xf>
    <xf numFmtId="0" fontId="33" fillId="0" borderId="2" applyNumberFormat="true" applyFont="false" applyBorder="true" applyAlignment="true">
      <alignment horizontal="center" vertical="center"/>
    </xf>
    <xf numFmtId="0" fontId="34" fillId="0" borderId="0" applyNumberFormat="true" applyFont="false" applyBorder="true" applyAlignment="true">
      <alignment horizontal="center" vertical="center"/>
    </xf>
    <xf numFmtId="0" fontId="35" fillId="0" borderId="0" applyNumberFormat="true" applyFont="false" applyBorder="true" applyAlignment="true">
      <alignment horizontal="center" vertical="center"/>
    </xf>
    <xf numFmtId="0" fontId="26" fillId="0" borderId="0" applyNumberFormat="true" applyFont="false" applyBorder="true" applyAlignment="true">
      <alignment horizontal="center" vertical="center"/>
    </xf>
    <xf numFmtId="0" fontId="23" fillId="12" borderId="0" applyNumberFormat="true" applyFont="false" applyBorder="true" applyAlignment="true">
      <alignment horizontal="center" vertical="center"/>
    </xf>
    <xf numFmtId="0" fontId="15" fillId="12" borderId="0" applyNumberFormat="true" applyFont="false" applyBorder="true" applyAlignment="true">
      <alignment horizontal="center" vertical="center"/>
    </xf>
    <xf numFmtId="0" fontId="24" fillId="0" borderId="0" applyNumberFormat="true" applyFont="false" applyBorder="true" applyAlignment="true">
      <alignment horizontal="center" vertical="center"/>
    </xf>
    <xf numFmtId="0" fontId="36" fillId="0" borderId="0" applyNumberFormat="true" applyFont="false" applyBorder="true" applyAlignment="true">
      <alignment horizontal="center" vertical="center"/>
    </xf>
    <xf numFmtId="0" fontId="37" fillId="0" borderId="0" applyNumberFormat="true" applyFont="false" applyBorder="true" applyAlignment="true">
      <alignment horizontal="center" vertical="center"/>
    </xf>
    <xf numFmtId="165" fontId="16" fillId="0" borderId="0" applyNumberFormat="true" applyFont="false" applyBorder="true" applyAlignment="true">
      <alignment horizontal="center" vertical="center"/>
    </xf>
    <xf numFmtId="0" fontId="38" fillId="0" borderId="0" applyNumberFormat="true" applyFont="false" applyBorder="true" applyAlignment="true">
      <alignment horizontal="center" vertical="center"/>
    </xf>
    <xf numFmtId="0" fontId="29" fillId="0" borderId="0" applyNumberFormat="true" applyFont="false" applyBorder="true" applyAlignment="true">
      <alignment horizontal="general" vertical="center"/>
    </xf>
    <xf numFmtId="0" fontId="30" fillId="0" borderId="0" applyNumberFormat="true" applyFont="false" applyBorder="true" applyAlignment="true">
      <alignment horizontal="center" vertical="center"/>
    </xf>
    <xf numFmtId="0" fontId="33" fillId="0" borderId="0" applyNumberFormat="true" applyFont="false" applyBorder="true" applyAlignment="true">
      <alignment horizontal="general" vertical="center"/>
    </xf>
    <xf numFmtId="0" fontId="15" fillId="0" borderId="0" applyNumberFormat="true" applyFont="false" applyBorder="true" applyAlignment="true">
      <alignment horizontal="left" vertical="center"/>
    </xf>
    <xf numFmtId="0" fontId="15" fillId="13" borderId="0" applyNumberFormat="true" applyFont="false" applyBorder="true" applyAlignment="true">
      <alignment horizontal="center" vertical="center"/>
    </xf>
    <xf numFmtId="0" fontId="17" fillId="0" borderId="0" applyNumberFormat="true" applyFont="false" applyBorder="true" applyAlignment="true">
      <alignment horizontal="general" vertical="center"/>
    </xf>
    <xf numFmtId="0" fontId="17" fillId="0" borderId="0" applyNumberFormat="true" applyFont="false" applyBorder="true" applyAlignment="true">
      <alignment horizontal="left" vertical="center"/>
    </xf>
    <xf numFmtId="0" fontId="15" fillId="13" borderId="0" applyNumberFormat="true" applyFont="false" applyBorder="true" applyAlignment="true">
      <alignment horizontal="general" vertical="center"/>
    </xf>
    <xf numFmtId="0" fontId="16" fillId="13" borderId="0" applyNumberFormat="true" applyFont="false" applyBorder="true" applyAlignment="true">
      <alignment horizontal="general" vertical="center"/>
    </xf>
    <xf numFmtId="0" fontId="22" fillId="13" borderId="0" applyNumberFormat="true" applyFont="false" applyBorder="true">
      <alignment horizontal="center" vertical="center" wrapText="true"/>
    </xf>
    <xf numFmtId="0" fontId="15" fillId="0" borderId="0" applyNumberFormat="true" applyFont="false" applyBorder="true">
      <alignment horizontal="general" vertical="center" wrapText="true"/>
    </xf>
    <xf numFmtId="0" fontId="22" fillId="14" borderId="0" applyNumberFormat="true" applyFont="false" applyBorder="true" applyAlignment="true">
      <alignment horizontal="center" vertical="center"/>
    </xf>
    <xf numFmtId="0" fontId="16" fillId="15" borderId="0" applyNumberFormat="true" applyFont="false" applyBorder="true" applyAlignment="true">
      <alignment horizontal="center" vertical="center"/>
    </xf>
    <xf numFmtId="0" fontId="15" fillId="15" borderId="0" applyNumberFormat="true" applyFont="false" applyBorder="true" applyAlignment="true">
      <alignment horizontal="center" vertical="center"/>
    </xf>
    <xf numFmtId="0" fontId="23" fillId="15" borderId="0" applyNumberFormat="true" applyFont="false" applyBorder="true" applyAlignment="true">
      <alignment horizontal="center" vertical="center"/>
    </xf>
    <xf numFmtId="0" fontId="26" fillId="15" borderId="0" applyNumberFormat="true" applyFont="false" applyBorder="true" applyAlignment="true">
      <alignment horizontal="center" vertical="center"/>
    </xf>
    <xf numFmtId="0" fontId="24" fillId="15" borderId="0" applyNumberFormat="true" applyFont="false" applyBorder="true" applyAlignment="true">
      <alignment horizontal="center" vertical="center"/>
    </xf>
    <xf numFmtId="0" fontId="29" fillId="15" borderId="0" applyNumberFormat="true" applyFont="false" applyBorder="true" applyAlignment="true">
      <alignment horizontal="center" vertical="center"/>
    </xf>
    <xf numFmtId="0" fontId="23" fillId="15" borderId="0" applyNumberFormat="true" applyFont="false" applyBorder="true" applyAlignment="true">
      <alignment horizontal="left" vertical="center"/>
    </xf>
    <xf numFmtId="0" fontId="16" fillId="15" borderId="0" applyNumberFormat="true" applyFont="false" applyBorder="true" applyAlignment="true">
      <alignment horizontal="general" vertical="center"/>
    </xf>
    <xf numFmtId="0" fontId="15" fillId="15" borderId="0" applyNumberFormat="true" applyFont="false" applyBorder="true" applyAlignment="true">
      <alignment horizontal="general" vertical="center"/>
    </xf>
    <xf numFmtId="0" fontId="36" fillId="15" borderId="0" applyNumberFormat="true" applyFont="false" applyBorder="true" applyAlignment="true">
      <alignment horizontal="center" vertical="center"/>
    </xf>
    <xf numFmtId="0" fontId="26" fillId="15" borderId="0" applyNumberFormat="true" applyFont="false" applyBorder="true" applyAlignment="true">
      <alignment horizontal="left" vertical="center"/>
    </xf>
    <xf numFmtId="0" fontId="24" fillId="15" borderId="0" applyNumberFormat="true" applyFont="false" applyBorder="true" applyAlignment="true">
      <alignment horizontal="left" vertical="center"/>
    </xf>
    <xf numFmtId="49" fontId="16" fillId="15" borderId="0" applyNumberFormat="true" applyFont="false" applyBorder="true" applyAlignment="true">
      <alignment horizontal="center" vertical="center"/>
    </xf>
    <xf numFmtId="49" fontId="23" fillId="15" borderId="0" applyNumberFormat="true" applyFont="false" applyBorder="true" applyAlignment="true">
      <alignment horizontal="center" vertical="center"/>
    </xf>
    <xf numFmtId="0" fontId="39" fillId="15" borderId="0" applyNumberFormat="true" applyFont="false" applyBorder="true" applyAlignment="true">
      <alignment horizontal="left" vertical="center"/>
    </xf>
    <xf numFmtId="0" fontId="40" fillId="15" borderId="0" applyNumberFormat="true" applyFont="false" applyBorder="true" applyAlignment="true">
      <alignment horizontal="center" vertical="center"/>
    </xf>
    <xf numFmtId="0" fontId="39" fillId="15" borderId="0" applyNumberFormat="true" applyFont="false" applyBorder="true" applyAlignment="true">
      <alignment horizontal="center" vertical="center"/>
    </xf>
    <xf numFmtId="0" fontId="29" fillId="15" borderId="0" applyNumberFormat="true" applyFont="false" applyBorder="true" applyAlignment="true">
      <alignment horizontal="left" vertical="center"/>
    </xf>
    <xf numFmtId="0" fontId="16" fillId="0" borderId="3" applyNumberFormat="true" applyFont="false" applyBorder="true" applyAlignment="true">
      <alignment horizontal="center" vertical="center"/>
    </xf>
    <xf numFmtId="0" fontId="16" fillId="0" borderId="4" applyNumberFormat="true" applyFont="false" applyBorder="true" applyAlignment="true">
      <alignment horizontal="center" vertical="center"/>
    </xf>
    <xf numFmtId="165" fontId="16" fillId="0" borderId="4" applyNumberFormat="true" applyFont="false" applyBorder="true" applyAlignment="true">
      <alignment horizontal="center" vertical="center"/>
    </xf>
    <xf numFmtId="0" fontId="16" fillId="0" borderId="1" applyNumberFormat="true" applyFont="false" applyBorder="true" applyAlignment="true">
      <alignment horizontal="center" vertical="center"/>
    </xf>
    <xf numFmtId="165" fontId="16" fillId="0" borderId="2" applyNumberFormat="true" applyFont="false" applyBorder="true" applyAlignment="true">
      <alignment horizontal="center" vertical="center"/>
    </xf>
    <xf numFmtId="0" fontId="15" fillId="0" borderId="3" applyNumberFormat="true" applyFont="false" applyBorder="true" applyAlignment="true">
      <alignment horizontal="center" vertical="center"/>
    </xf>
    <xf numFmtId="0" fontId="15" fillId="0" borderId="4" applyNumberFormat="true" applyFont="false" applyBorder="true" applyAlignment="true">
      <alignment horizontal="center" vertical="center"/>
    </xf>
    <xf numFmtId="165" fontId="15" fillId="0" borderId="4" applyNumberFormat="true" applyFont="false" applyBorder="true" applyAlignment="true">
      <alignment horizontal="center" vertical="center"/>
    </xf>
    <xf numFmtId="0" fontId="41" fillId="0" borderId="0" applyNumberFormat="true" applyFont="false" applyBorder="true" applyAlignment="true">
      <alignment horizontal="general" vertical="center"/>
    </xf>
  </cellXfs>
  <cellStyles count="1">
    <cellStyle name="常规" xfId="0" builtinId="0"/>
  </cellStyles>
  <dxfs count="0"/>
  <tableStyles count="0" defaultTableStyle="TableStyleMedium9" defaultPivotStyle="PivotStyleLight16"/>
  <extLst>
    <ext uri="{EB79DEF2-80B8-43e5-95BD-54CBDDF9020C}">
      <x14:slicerStyles xmlns:x14="http://schemas.microsoft.com/office/spreadsheetml/2009/9/main" xmlns:mc="http://schemas.openxmlformats.org/markup-compatibility/2006" xmlns:x14ac="http://schemas.microsoft.com/office/spreadsheetml/2009/9/ac" xmlns:x16r2="http://schemas.microsoft.com/office/spreadsheetml/2015/02/main" xmlns:xr="http://schemas.microsoft.com/office/spreadsheetml/2014/revision" defaultSlicerStyle="SlicerStyleLight1"/>
    </ext>
    <ext uri="{9260A510-F301-46a8-8635-F512D64BE5F5}">
      <x15:timelineStyles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defaultTimelineStyle="TimeSlicerStyleLight1"/>
    </ext>
  </extLst>
</styleSheet>
</file>

<file path=xl/_rels/workbook.xml.rels><?xml version="1.0" encoding="UTF-8" standalone="yes"?><Relationships xmlns="http://schemas.openxmlformats.org/package/2006/relationships"><Relationship Target="styles.xml" Type="http://schemas.openxmlformats.org/officeDocument/2006/relationships/styles" Id="rId3"/><Relationship Target="theme/theme1.xml" Type="http://schemas.openxmlformats.org/officeDocument/2006/relationships/theme" Id="rId2"/><Relationship Target="worksheets/sheet1.xml" Type="http://schemas.openxmlformats.org/officeDocument/2006/relationships/worksheet" Id="rId1"/><Relationship Target="sharedStrings.xml" Type="http://schemas.openxmlformats.org/officeDocument/2006/relationships/sharedStrings" Id="rId4"/><Relationship Target="worksheets/sheet2.xml" Type="http://schemas.openxmlformats.org/officeDocument/2006/relationships/worksheet" Id="rId5"/><Relationship Target="worksheets/sheet3.xml" Type="http://schemas.openxmlformats.org/officeDocument/2006/relationships/worksheet" Id="rId6"/><Relationship Target="worksheets/sheet4.xml" Type="http://schemas.openxmlformats.org/officeDocument/2006/relationships/worksheet" Id="rId7"/><Relationship Target="worksheets/sheet5.xml" Type="http://schemas.openxmlformats.org/officeDocument/2006/relationships/worksheet" Id="rId8"/><Relationship Target="worksheets/sheet6.xml" Type="http://schemas.openxmlformats.org/officeDocument/2006/relationships/worksheet" Id="rId9"/><Relationship Target="worksheets/sheet7.xml" Type="http://schemas.openxmlformats.org/officeDocument/2006/relationships/worksheet" Id="rId10"/><Relationship Target="worksheets/sheet8.xml" Type="http://schemas.openxmlformats.org/officeDocument/2006/relationships/worksheet" Id="rId11"/><Relationship Target="worksheets/sheet9.xml" Type="http://schemas.openxmlformats.org/officeDocument/2006/relationships/worksheet" Id="rId12"/><Relationship Target="worksheets/sheet10.xml" Type="http://schemas.openxmlformats.org/officeDocument/2006/relationships/worksheet" Id="rId13"/><Relationship Target="worksheets/sheet11.xml" Type="http://schemas.openxmlformats.org/officeDocument/2006/relationships/worksheet" Id="rId14"/><Relationship Target="worksheets/sheet12.xml" Type="http://schemas.openxmlformats.org/officeDocument/2006/relationships/worksheet" Id="rId15"/><Relationship Target="worksheets/sheet13.xml" Type="http://schemas.openxmlformats.org/officeDocument/2006/relationships/worksheet" Id="rId16"/><Relationship Target="worksheets/sheet14.xml" Type="http://schemas.openxmlformats.org/officeDocument/2006/relationships/worksheet" Id="rId17"/><Relationship Target="worksheets/sheet15.xml" Type="http://schemas.openxmlformats.org/officeDocument/2006/relationships/worksheet" Id="rId18"/></Relationships>
</file>

<file path=xl/drawings/_rels/drawing1.xml.rels><?xml version="1.0" encoding="UTF-8" standalone="yes"?><Relationships xmlns="http://schemas.openxmlformats.org/package/2006/relationships"><Relationship Target="../media/image1.png" Type="http://schemas.openxmlformats.org/officeDocument/2006/relationships/image" Id="rId1"/></Relationships>
</file>

<file path=xl/drawings/drawing1.xml><?xml version="1.0" encoding="utf-8"?>
<xdr:wsDr xmlns:r="http://schemas.openxmlformats.org/officeDocument/2006/relationships" xmlns:w="http://schemas.openxmlformats.org/wordprocessingml/2006/main" xmlns:w15="http://schemas.microsoft.com/office/word/2012/wordml"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mc="http://schemas.openxmlformats.org/markup-compatibility/2006" xmlns:ns10="http://schemas.openxmlformats.org/schemaLibrary/2006/main" xmlns:wne="http://schemas.microsoft.com/office/word/2006/wordml" xmlns:c="http://schemas.openxmlformats.org/drawingml/2006/chart" xmlns:ns13="http://schemas.openxmlformats.org/drawingml/2006/chartDrawing" xmlns:dgm="http://schemas.openxmlformats.org/drawingml/2006/diagram" xmlns:pic="http://schemas.openxmlformats.org/drawingml/2006/picture" xmlns:xdr="http://schemas.openxmlformats.org/drawingml/2006/spreadsheetDrawing" xmlns:dsp="http://schemas.microsoft.com/office/drawing/2008/diagram" xmlns:v="urn:schemas-microsoft-com:vml" xmlns:o="urn:schemas-microsoft-com:office:office" xmlns:ns20="urn:schemas-microsoft-com:office:excel" xmlns:w10="urn:schemas-microsoft-com:office:word" xmlns:ns22="urn:schemas-microsoft-com:office:powerpoint" xmlns:ns24="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etp="http://schemas.microsoft.com/office/webextensions/taskpanes/2010/11" xmlns:we="http://schemas.microsoft.com/office/webextensions/webextension/2010/11" xmlns:ns34="http://schemas.openxmlformats.org/drawingml/2006/compatibility" xmlns:ns35="http://schemas.openxmlformats.org/drawingml/2006/lockedCanvas">
  <xdr:twoCellAnchor editAs="oneCell">
    <xdr:from>
      <xdr:col>6</xdr:col>
      <xdr:colOff>0</xdr:colOff>
      <xdr:row>0</xdr:row>
      <xdr:rowOff>0</xdr:rowOff>
    </xdr:from>
    <xdr:to>
      <xdr:col>6</xdr:col>
      <xdr:colOff>333333</xdr:colOff>
      <xdr:row>0</xdr:row>
      <xdr:rowOff>266667</xdr:rowOff>
    </xdr:to>
    <xdr:pic>
      <xdr:nvPicPr>
        <xdr:cNvPr id="2" name="图片 1">
          <a:extLst>
            <a:ext uri="{FF2B5EF4-FFF2-40B4-BE49-F238E27FC236}">
              <a16:creationId xmlns:a16="http://schemas.microsoft.com/office/drawing/2014/main" id="{FA7A2E12-C0FD-4650-A0B4-3A34B20C2471}"/>
            </a:ext>
          </a:extLst>
        </xdr:cNvPr>
        <xdr:cNvPicPr>
          <a:picLocks noChangeAspect="true"/>
        </xdr:cNvPicPr>
      </xdr:nvPicPr>
      <xdr:blipFill>
        <a:blip r:embed="rId1"/>
        <a:stretch>
          <a:fillRect/>
        </a:stretch>
      </xdr:blipFill>
      <xdr:spPr>
        <a:xfrm>
          <a:off x="6949440" y="0"/>
          <a:ext cx="333333" cy="266667"/>
        </a:xfrm>
        <a:prstGeom prst="rect">
          <a:avLst/>
        </a:prstGeom>
      </xdr:spPr>
    </xdr:pic>
    <xdr:clientData/>
  </xdr:twoCellAnchor>
</xdr:wsDr>
</file>

<file path=xl/theme/theme1.xml><?xml version="1.0" encoding="utf-8"?>
<a:theme xmlns:r="http://schemas.openxmlformats.org/officeDocument/2006/relationships" xmlns:w="http://schemas.openxmlformats.org/wordprocessingml/2006/main" xmlns:w15="http://schemas.microsoft.com/office/word/2012/wordml"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mc="http://schemas.openxmlformats.org/markup-compatibility/2006" xmlns:ns10="http://schemas.openxmlformats.org/schemaLibrary/2006/main" xmlns:wne="http://schemas.microsoft.com/office/word/2006/wordml" xmlns:c="http://schemas.openxmlformats.org/drawingml/2006/chart" xmlns:ns13="http://schemas.openxmlformats.org/drawingml/2006/chartDrawing" xmlns:dgm="http://schemas.openxmlformats.org/drawingml/2006/diagram" xmlns:pic="http://schemas.openxmlformats.org/drawingml/2006/picture" xmlns:xdr="http://schemas.openxmlformats.org/drawingml/2006/spreadsheetDrawing" xmlns:dsp="http://schemas.microsoft.com/office/drawing/2008/diagram" xmlns:v="urn:schemas-microsoft-com:vml" xmlns:o="urn:schemas-microsoft-com:office:office" xmlns:ns20="urn:schemas-microsoft-com:office:excel" xmlns:w10="urn:schemas-microsoft-com:office:word" xmlns:ns22="urn:schemas-microsoft-com:office:powerpoint" xmlns:ns24="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etp="http://schemas.microsoft.com/office/webextensions/taskpanes/2010/11" xmlns:we="http://schemas.microsoft.com/office/webextensions/webextension/2010/11" xmlns:ns34="http://schemas.openxmlformats.org/drawingml/2006/compatibility" xmlns:ns35="http://schemas.openxmlformats.org/drawingml/2006/lockedCanvas"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drawings/drawing1.xml" Type="http://schemas.openxmlformats.org/officeDocument/2006/relationships/drawing" Id="rId1"/></Relationships>
</file>

<file path=xl/worksheets/_rels/sheet10.xml.rels><?xml version="1.0" encoding="UTF-8" standalone="yes"?><Relationships xmlns="http://schemas.openxmlformats.org/package/2006/relationships"><Relationship TargetMode="External" Target="https://www.douyin.com/share/user/69610052764" Type="http://schemas.openxmlformats.org/officeDocument/2006/relationships/hyperlink" Id="rId1"/><Relationship TargetMode="External" Target="https://www.douyin.com/share/user/4287726751851591" Type="http://schemas.openxmlformats.org/officeDocument/2006/relationships/hyperlink" Id="rId2"/></Relationships>
</file>

<file path=xl/worksheets/_rels/sheet11.xml.rels><?xml version="1.0" encoding="UTF-8" standalone="yes"?><Relationships xmlns="http://schemas.openxmlformats.org/package/2006/relationships"><Relationship TargetMode="External" Target="https://space.bilibili.com/16397777" Type="http://schemas.openxmlformats.org/officeDocument/2006/relationships/hyperlink" Id="rId1"/><Relationship TargetMode="External" Target="https://space.bilibili.com/384320015" Type="http://schemas.openxmlformats.org/officeDocument/2006/relationships/hyperlink" Id="rId2"/><Relationship TargetMode="External" Target="https://space.bilibili.com/212560701" Type="http://schemas.openxmlformats.org/officeDocument/2006/relationships/hyperlink" Id="rId3"/><Relationship TargetMode="External" Target="https://v.douyin.com/J6XCH8n/" Type="http://schemas.openxmlformats.org/officeDocument/2006/relationships/hyperlink" Id="rId4"/><Relationship TargetMode="External" Target="https://www.douyin.com/share/user/64596776290" Type="http://schemas.openxmlformats.org/officeDocument/2006/relationships/hyperlink" Id="rId5"/><Relationship TargetMode="External" Target="https://www.douyin.com/share/user/60053429090" Type="http://schemas.openxmlformats.org/officeDocument/2006/relationships/hyperlink" Id="rId6"/><Relationship TargetMode="External" Target="https://www.douyin.com/share/user/65274157680" Type="http://schemas.openxmlformats.org/officeDocument/2006/relationships/hyperlink" Id="rId7"/><Relationship TargetMode="External" Target="https://www.douyin.com/share/user/95241005978" Type="http://schemas.openxmlformats.org/officeDocument/2006/relationships/hyperlink" Id="rId8"/><Relationship TargetMode="External" Target="https://www.douyin.com/share/user/734062388453420" Type="http://schemas.openxmlformats.org/officeDocument/2006/relationships/hyperlink" Id="rId9"/><Relationship TargetMode="External" Target="https://www.douyin.com/share/user/58375445643" Type="http://schemas.openxmlformats.org/officeDocument/2006/relationships/hyperlink" Id="rId10"/><Relationship TargetMode="External" Target="https://v.douyin.com/JMu5AWr/" Type="http://schemas.openxmlformats.org/officeDocument/2006/relationships/hyperlink" Id="rId11"/><Relationship TargetMode="External" Target="https://www.douyin.com/share/user/108371988129" Type="http://schemas.openxmlformats.org/officeDocument/2006/relationships/hyperlink" Id="rId12"/><Relationship TargetMode="External" Target="https://www.douyin.com/share/user/1402608646366316" Type="http://schemas.openxmlformats.org/officeDocument/2006/relationships/hyperlink" Id="rId13"/><Relationship TargetMode="External" Target="https://www.douyin.com/share/user/1402608646366316" Type="http://schemas.openxmlformats.org/officeDocument/2006/relationships/hyperlink" Id="rId14"/><Relationship TargetMode="External" Target="https://space.bilibili.com/37889997" Type="http://schemas.openxmlformats.org/officeDocument/2006/relationships/hyperlink" Id="rId15"/><Relationship TargetMode="External" Target="https://www.douyin.com/share/user/4234921834447069" Type="http://schemas.openxmlformats.org/officeDocument/2006/relationships/hyperlink" Id="rId16"/><Relationship TargetMode="External" Target="https://www.douyin.com/share/user/54374699660" Type="http://schemas.openxmlformats.org/officeDocument/2006/relationships/hyperlink" Id="rId17"/></Relationships>
</file>

<file path=xl/worksheets/_rels/sheet12.xml.rels><?xml version="1.0" encoding="UTF-8" standalone="yes"?><Relationships xmlns="http://schemas.openxmlformats.org/package/2006/relationships"><Relationship TargetMode="External" Target="https://space.bilibili.com/87502148" Type="http://schemas.openxmlformats.org/officeDocument/2006/relationships/hyperlink" Id="rId1"/><Relationship TargetMode="External" Target="https://www.douyin.com/share/user/95406496111" Type="http://schemas.openxmlformats.org/officeDocument/2006/relationships/hyperlink" Id="rId2"/><Relationship TargetMode="External" Target="https://www.douyin.com/share/user/97547854942" Type="http://schemas.openxmlformats.org/officeDocument/2006/relationships/hyperlink" Id="rId3"/></Relationships>
</file>

<file path=xl/worksheets/_rels/sheet14.xml.rels><?xml version="1.0" encoding="UTF-8" standalone="yes"?><Relationships xmlns="http://schemas.openxmlformats.org/package/2006/relationships"><Relationship TargetMode="External" Target="https://space.bilibili.com/15817387" Type="http://schemas.openxmlformats.org/officeDocument/2006/relationships/hyperlink" Id="rId1"/><Relationship TargetMode="External" Target="https://space.bilibili.com/87502148" Type="http://schemas.openxmlformats.org/officeDocument/2006/relationships/hyperlink" Id="rId2"/><Relationship TargetMode="External" Target="https://space.bilibili.com/435359840" Type="http://schemas.openxmlformats.org/officeDocument/2006/relationships/hyperlink" Id="rId3"/></Relationships>
</file>

<file path=xl/worksheets/_rels/sheet15.xml.rels><?xml version="1.0" encoding="UTF-8" standalone="yes"?><Relationships xmlns="http://schemas.openxmlformats.org/package/2006/relationships"><Relationship TargetMode="External" Target="https://www.douyin.com/share/user/71647309230" Type="http://schemas.openxmlformats.org/officeDocument/2006/relationships/hyperlink" Id="rId1"/></Relationships>
</file>

<file path=xl/worksheets/_rels/sheet2.xml.rels><?xml version="1.0" encoding="UTF-8" standalone="yes"?><Relationships xmlns="http://schemas.openxmlformats.org/package/2006/relationships"><Relationship TargetMode="External" Target="https://space.bilibili.com/15817387" Type="http://schemas.openxmlformats.org/officeDocument/2006/relationships/hyperlink" Id="rId1"/><Relationship TargetMode="External" Target="https://space.bilibili.com/87502148" Type="http://schemas.openxmlformats.org/officeDocument/2006/relationships/hyperlink" Id="rId2"/><Relationship TargetMode="External" Target="https://space.bilibili.com/10950538" Type="http://schemas.openxmlformats.org/officeDocument/2006/relationships/hyperlink" Id="rId3"/><Relationship TargetMode="External" Target="https://space.bilibili.com/435359840" Type="http://schemas.openxmlformats.org/officeDocument/2006/relationships/hyperlink" Id="rId4"/><Relationship TargetMode="External" Target="https://space.bilibili.com/361471422" Type="http://schemas.openxmlformats.org/officeDocument/2006/relationships/hyperlink" Id="rId5"/><Relationship TargetMode="External" Target="https://space.bilibili.com/18739124" Type="http://schemas.openxmlformats.org/officeDocument/2006/relationships/hyperlink" Id="rId6"/><Relationship TargetMode="External" Target="https://www.douyin.com/share/user/57408395015" Type="http://schemas.openxmlformats.org/officeDocument/2006/relationships/hyperlink" Id="rId7"/><Relationship TargetMode="External" Target="https://www.douyin.com/share/user/79498657145" Type="http://schemas.openxmlformats.org/officeDocument/2006/relationships/hyperlink" Id="rId8"/><Relationship TargetMode="External" Target="https://www.douyin.com/share/user/52865887398" Type="http://schemas.openxmlformats.org/officeDocument/2006/relationships/hyperlink" Id="rId9"/><Relationship TargetMode="External" Target="https://www.douyin.com/share/user/91761132685" Type="http://schemas.openxmlformats.org/officeDocument/2006/relationships/hyperlink" Id="rId10"/><Relationship TargetMode="External" Target="https://www.douyin.com/share/user/73770279727" Type="http://schemas.openxmlformats.org/officeDocument/2006/relationships/hyperlink" Id="rId11"/><Relationship TargetMode="External" Target="https://www.douyin.com/share/user/110060545098" Type="http://schemas.openxmlformats.org/officeDocument/2006/relationships/hyperlink" Id="rId12"/><Relationship TargetMode="External" Target="https://www.douyin.com/share/user/102030492682" Type="http://schemas.openxmlformats.org/officeDocument/2006/relationships/hyperlink" Id="rId13"/><Relationship TargetMode="External" Target="https://www.douyin.com/share/user/73201237554" Type="http://schemas.openxmlformats.org/officeDocument/2006/relationships/hyperlink" Id="rId14"/><Relationship TargetMode="External" Target="https://www.douyin.com/share/user/111292331102" Type="http://schemas.openxmlformats.org/officeDocument/2006/relationships/hyperlink" Id="rId15"/><Relationship TargetMode="External" Target="https://www.douyin.com/share/user/59017594648" Type="http://schemas.openxmlformats.org/officeDocument/2006/relationships/hyperlink" Id="rId16"/></Relationships>
</file>

<file path=xl/worksheets/_rels/sheet3.xml.rels><?xml version="1.0" encoding="UTF-8" standalone="yes"?><Relationships xmlns="http://schemas.openxmlformats.org/package/2006/relationships"><Relationship TargetMode="External" Target="https://www.douyin.com/share/user/100990653838" Type="http://schemas.openxmlformats.org/officeDocument/2006/relationships/hyperlink" Id="rId1"/><Relationship TargetMode="External" Target="https://www.douyin.com/share/user/85921715339" Type="http://schemas.openxmlformats.org/officeDocument/2006/relationships/hyperlink" Id="rId2"/><Relationship TargetMode="External" Target="https://www.douyin.com/share/user/56107756829" Type="http://schemas.openxmlformats.org/officeDocument/2006/relationships/hyperlink" Id="rId3"/><Relationship TargetMode="External" Target="https://www.douyin.com/share/user/68316726431" Type="http://schemas.openxmlformats.org/officeDocument/2006/relationships/hyperlink" Id="rId4"/><Relationship TargetMode="External" Target="https://www.douyin.com/share/user/58677057905" Type="http://schemas.openxmlformats.org/officeDocument/2006/relationships/hyperlink" Id="rId5"/><Relationship TargetMode="External" Target="https://www.douyin.com/share/user/84771574739" Type="http://schemas.openxmlformats.org/officeDocument/2006/relationships/hyperlink" Id="rId6"/><Relationship TargetMode="External" Target="https://www.douyin.com/share/user/71702602217" Type="http://schemas.openxmlformats.org/officeDocument/2006/relationships/hyperlink" Id="rId7"/><Relationship TargetMode="External" Target="https://www.douyin.com/share/user/70259245782" Type="http://schemas.openxmlformats.org/officeDocument/2006/relationships/hyperlink" Id="rId8"/><Relationship TargetMode="External" Target="https://www.douyin.com/share/user/101525587496" Type="http://schemas.openxmlformats.org/officeDocument/2006/relationships/hyperlink" Id="rId9"/><Relationship TargetMode="External" Target="https://www.douyin.com/share/user/64596776290" Type="http://schemas.openxmlformats.org/officeDocument/2006/relationships/hyperlink" Id="rId10"/><Relationship TargetMode="External" Target="https://www.douyin.com/share/user/101702217517" Type="http://schemas.openxmlformats.org/officeDocument/2006/relationships/hyperlink" Id="rId11"/><Relationship TargetMode="External" Target="https://www.douyin.com/share/user/98696212239" Type="http://schemas.openxmlformats.org/officeDocument/2006/relationships/hyperlink" Id="rId12"/><Relationship TargetMode="External" Target="https://www.douyin.com/share/user/77988033039" Type="http://schemas.openxmlformats.org/officeDocument/2006/relationships/hyperlink" Id="rId13"/><Relationship TargetMode="External" Target="https://www.douyin.com/share/user/99856755229" Type="http://schemas.openxmlformats.org/officeDocument/2006/relationships/hyperlink" Id="rId14"/><Relationship TargetMode="External" Target="https://www.douyin.com/share/user/100742269471" Type="http://schemas.openxmlformats.org/officeDocument/2006/relationships/hyperlink" Id="rId15"/><Relationship TargetMode="External" Target="https://www.douyin.com/share/user/97838381287" Type="http://schemas.openxmlformats.org/officeDocument/2006/relationships/hyperlink" Id="rId16"/><Relationship TargetMode="External" Target="https://www.douyin.com/share/user/68557004482" Type="http://schemas.openxmlformats.org/officeDocument/2006/relationships/hyperlink" Id="rId17"/><Relationship TargetMode="External" Target="https://www.douyin.com/share/user/71802097613" Type="http://schemas.openxmlformats.org/officeDocument/2006/relationships/hyperlink" Id="rId18"/><Relationship TargetMode="External" Target="https://www.douyin.com/share/user/74762511772" Type="http://schemas.openxmlformats.org/officeDocument/2006/relationships/hyperlink" Id="rId19"/><Relationship TargetMode="External" Target="https://www.douyin.com/share/user/65772856008" Type="http://schemas.openxmlformats.org/officeDocument/2006/relationships/hyperlink" Id="rId20"/><Relationship TargetMode="External" Target="https://www.douyin.com/share/user/94122915315" Type="http://schemas.openxmlformats.org/officeDocument/2006/relationships/hyperlink" Id="rId21"/><Relationship TargetMode="External" Target="https://www.douyin.com/share/user/96962415737" Type="http://schemas.openxmlformats.org/officeDocument/2006/relationships/hyperlink" Id="rId22"/><Relationship TargetMode="External" Target="https://www.douyin.com/share/user/89342117257" Type="http://schemas.openxmlformats.org/officeDocument/2006/relationships/hyperlink" Id="rId23"/><Relationship TargetMode="External" Target="https://www.douyin.com/share/user/100692895434" Type="http://schemas.openxmlformats.org/officeDocument/2006/relationships/hyperlink" Id="rId24"/><Relationship TargetMode="External" Target="https://www.douyin.com/share/user/60505543282" Type="http://schemas.openxmlformats.org/officeDocument/2006/relationships/hyperlink" Id="rId25"/><Relationship TargetMode="External" Target="https://www.douyin.com/share/user/100998375007" Type="http://schemas.openxmlformats.org/officeDocument/2006/relationships/hyperlink" Id="rId26"/><Relationship TargetMode="External" Target="https://www.douyin.com/share/user/98742588454" Type="http://schemas.openxmlformats.org/officeDocument/2006/relationships/hyperlink" Id="rId27"/><Relationship TargetMode="External" Target="https://www.douyin.com/share/user/88620858494" Type="http://schemas.openxmlformats.org/officeDocument/2006/relationships/hyperlink" Id="rId28"/><Relationship TargetMode="External" Target="https://www.douyin.com/share/user/61861676008" Type="http://schemas.openxmlformats.org/officeDocument/2006/relationships/hyperlink" Id="rId29"/><Relationship TargetMode="External" Target="https://www.douyin.com/share/user/4234921834447069" Type="http://schemas.openxmlformats.org/officeDocument/2006/relationships/hyperlink" Id="rId30"/><Relationship TargetMode="External" Target="https://www.douyin.com/share/user/59680920078" Type="http://schemas.openxmlformats.org/officeDocument/2006/relationships/hyperlink" Id="rId31"/><Relationship TargetMode="External" Target="https://www.douyin.com/share/user/59130864244" Type="http://schemas.openxmlformats.org/officeDocument/2006/relationships/hyperlink" Id="rId32"/><Relationship TargetMode="External" Target="https://www.douyin.com/share/user/74854204913" Type="http://schemas.openxmlformats.org/officeDocument/2006/relationships/hyperlink" Id="rId33"/><Relationship TargetMode="External" Target="https://www.douyin.com/share/user/93556380388" Type="http://schemas.openxmlformats.org/officeDocument/2006/relationships/hyperlink" Id="rId34"/><Relationship TargetMode="External" Target="https://www.douyin.com/share/user/72074460272" Type="http://schemas.openxmlformats.org/officeDocument/2006/relationships/hyperlink" Id="rId35"/><Relationship TargetMode="External" Target="https://www.douyin.com/share/user/63342036090" Type="http://schemas.openxmlformats.org/officeDocument/2006/relationships/hyperlink" Id="rId36"/><Relationship TargetMode="External" Target="https://www.douyin.com/share/user/95241005978" Type="http://schemas.openxmlformats.org/officeDocument/2006/relationships/hyperlink" Id="rId37"/><Relationship TargetMode="External" Target="https://www.douyin.com/share/user/54374699660" Type="http://schemas.openxmlformats.org/officeDocument/2006/relationships/hyperlink" Id="rId38"/><Relationship TargetMode="External" Target="https://www.douyin.com/share/user/63594963412" Type="http://schemas.openxmlformats.org/officeDocument/2006/relationships/hyperlink" Id="rId39"/><Relationship TargetMode="External" Target="https://v.douyin.com/J6WUXbb/" Type="http://schemas.openxmlformats.org/officeDocument/2006/relationships/hyperlink" Id="rId40"/><Relationship TargetMode="External" Target="https://v.douyin.com/J6WUSNf/" Type="http://schemas.openxmlformats.org/officeDocument/2006/relationships/hyperlink" Id="rId41"/><Relationship TargetMode="External" Target="https://www.douyin.com/share/user/59191183518" Type="http://schemas.openxmlformats.org/officeDocument/2006/relationships/hyperlink" Id="rId42"/><Relationship TargetMode="External" Target="https://www.douyin.com/share/user/61669692071" Type="http://schemas.openxmlformats.org/officeDocument/2006/relationships/hyperlink" Id="rId43"/><Relationship TargetMode="External" Target="https://www.douyin.com/share/user/61333954855" Type="http://schemas.openxmlformats.org/officeDocument/2006/relationships/hyperlink" Id="rId44"/><Relationship TargetMode="External" Target="https://www.douyin.com/share/user/91726414516" Type="http://schemas.openxmlformats.org/officeDocument/2006/relationships/hyperlink" Id="rId45"/><Relationship TargetMode="External" Target="https://www.douyin.com/share/user/58696247676" Type="http://schemas.openxmlformats.org/officeDocument/2006/relationships/hyperlink" Id="rId46"/><Relationship TargetMode="External" Target="https://www.douyin.com/share/user/59383304125" Type="http://schemas.openxmlformats.org/officeDocument/2006/relationships/hyperlink" Id="rId47"/><Relationship TargetMode="External" Target="https://www.douyin.com/share/user/95107454826" Type="http://schemas.openxmlformats.org/officeDocument/2006/relationships/hyperlink" Id="rId48"/><Relationship TargetMode="External" Target="https://www.douyin.com/share/user/75765371975" Type="http://schemas.openxmlformats.org/officeDocument/2006/relationships/hyperlink" Id="rId49"/><Relationship TargetMode="External" Target="https://www.douyin.com/share/user/1578503934317155" Type="http://schemas.openxmlformats.org/officeDocument/2006/relationships/hyperlink" Id="rId50"/><Relationship TargetMode="External" Target="https://www.douyin.com/share/user/725320889282763" Type="http://schemas.openxmlformats.org/officeDocument/2006/relationships/hyperlink" Id="rId51"/><Relationship TargetMode="External" Target="https://www.douyin.com/share/user/103699152975" Type="http://schemas.openxmlformats.org/officeDocument/2006/relationships/hyperlink" Id="rId52"/><Relationship TargetMode="External" Target="https://www.douyin.com/share/user/99913619632" Type="http://schemas.openxmlformats.org/officeDocument/2006/relationships/hyperlink" Id="rId53"/><Relationship TargetMode="External" Target="https://www.douyin.com/share/user/101350528326" Type="http://schemas.openxmlformats.org/officeDocument/2006/relationships/hyperlink" Id="rId54"/><Relationship TargetMode="External" Target="https://www.douyin.com/share/user/82702441632" Type="http://schemas.openxmlformats.org/officeDocument/2006/relationships/hyperlink" Id="rId55"/><Relationship TargetMode="External" Target="https://www.douyin.com/share/user/64639536588" Type="http://schemas.openxmlformats.org/officeDocument/2006/relationships/hyperlink" Id="rId56"/><Relationship TargetMode="External" Target="https://www.douyin.com/share/user/79982327426" Type="http://schemas.openxmlformats.org/officeDocument/2006/relationships/hyperlink" Id="rId57"/><Relationship TargetMode="External" Target="https://www.douyin.com/share/user/24696569072" Type="http://schemas.openxmlformats.org/officeDocument/2006/relationships/hyperlink" Id="rId58"/><Relationship TargetMode="External" Target="https://www.douyin.com/share/user/59088641557" Type="http://schemas.openxmlformats.org/officeDocument/2006/relationships/hyperlink" Id="rId59"/><Relationship TargetMode="External" Target="https://www.douyin.com/share/user/61565807215" Type="http://schemas.openxmlformats.org/officeDocument/2006/relationships/hyperlink" Id="rId60"/><Relationship TargetMode="External" Target="https://www.douyin.com/share/user/68728901200" Type="http://schemas.openxmlformats.org/officeDocument/2006/relationships/hyperlink" Id="rId61"/><Relationship TargetMode="External" Target="https://www.douyin.com/share/user/98127489095" Type="http://schemas.openxmlformats.org/officeDocument/2006/relationships/hyperlink" Id="rId62"/><Relationship TargetMode="External" Target="https://www.douyin.com/share/user/63386481792" Type="http://schemas.openxmlformats.org/officeDocument/2006/relationships/hyperlink" Id="rId63"/><Relationship TargetMode="External" Target="https://www.douyin.com/share/user/95975735130" Type="http://schemas.openxmlformats.org/officeDocument/2006/relationships/hyperlink" Id="rId64"/><Relationship TargetMode="External" Target="https://www.douyin.com/share/user/101906250064" Type="http://schemas.openxmlformats.org/officeDocument/2006/relationships/hyperlink" Id="rId65"/><Relationship TargetMode="External" Target="https://www.douyin.com/share/user/77882054178" Type="http://schemas.openxmlformats.org/officeDocument/2006/relationships/hyperlink" Id="rId66"/><Relationship TargetMode="External" Target="https://www.douyin.com/share/user/94802092952" Type="http://schemas.openxmlformats.org/officeDocument/2006/relationships/hyperlink" Id="rId67"/><Relationship TargetMode="External" Target="https://www.douyin.com/share/user/65274157680" Type="http://schemas.openxmlformats.org/officeDocument/2006/relationships/hyperlink" Id="rId68"/><Relationship TargetMode="External" Target="https://www.douyin.com/share/user/94233998063" Type="http://schemas.openxmlformats.org/officeDocument/2006/relationships/hyperlink" Id="rId69"/><Relationship TargetMode="External" Target="https://www.douyin.com/share/user/94870457400" Type="http://schemas.openxmlformats.org/officeDocument/2006/relationships/hyperlink" Id="rId70"/><Relationship TargetMode="External" Target="https://www.douyin.com/share/user/71647309230" Type="http://schemas.openxmlformats.org/officeDocument/2006/relationships/hyperlink" Id="rId71"/><Relationship TargetMode="External" Target="https://www.douyin.com/share/user/3672008669804589" Type="http://schemas.openxmlformats.org/officeDocument/2006/relationships/hyperlink" Id="rId72"/><Relationship TargetMode="External" Target="https://www.douyin.com/share/user/95156687886" Type="http://schemas.openxmlformats.org/officeDocument/2006/relationships/hyperlink" Id="rId73"/><Relationship TargetMode="External" Target="https://www.douyin.com/share/user/2299824566189559" Type="http://schemas.openxmlformats.org/officeDocument/2006/relationships/hyperlink" Id="rId74"/><Relationship TargetMode="External" Target="https://www.douyin.com/share/user/61718821865" Type="http://schemas.openxmlformats.org/officeDocument/2006/relationships/hyperlink" Id="rId75"/><Relationship TargetMode="External" Target="https://www.douyin.com/share/user/97894157017" Type="http://schemas.openxmlformats.org/officeDocument/2006/relationships/hyperlink" Id="rId76"/><Relationship TargetMode="External" Target="https://www.douyin.com/share/user/4472444156918444" Type="http://schemas.openxmlformats.org/officeDocument/2006/relationships/hyperlink" Id="rId77"/><Relationship TargetMode="External" Target="https://www.douyin.com/share/user/2686814434625315" Type="http://schemas.openxmlformats.org/officeDocument/2006/relationships/hyperlink" Id="rId78"/><Relationship TargetMode="External" Target="https://www.douyin.com/share/user/83538317397" Type="http://schemas.openxmlformats.org/officeDocument/2006/relationships/hyperlink" Id="rId79"/><Relationship TargetMode="External" Target="https://www.douyin.com/share/user/4041410947849143" Type="http://schemas.openxmlformats.org/officeDocument/2006/relationships/hyperlink" Id="rId80"/><Relationship TargetMode="External" Target="https://www.douyin.com/share/user/2739595646874152" Type="http://schemas.openxmlformats.org/officeDocument/2006/relationships/hyperlink" Id="rId81"/><Relationship TargetMode="External" Target="https://www.douyin.com/share/user/2862739114691172" Type="http://schemas.openxmlformats.org/officeDocument/2006/relationships/hyperlink" Id="rId82"/><Relationship TargetMode="External" Target="https://www.douyin.com/share/user/74753331747" Type="http://schemas.openxmlformats.org/officeDocument/2006/relationships/hyperlink" Id="rId83"/><Relationship TargetMode="External" Target="https://www.douyin.com/share/user/3795127803576695" Type="http://schemas.openxmlformats.org/officeDocument/2006/relationships/hyperlink" Id="rId84"/><Relationship TargetMode="External" Target="https://www.douyin.com/share/user/106178158048" Type="http://schemas.openxmlformats.org/officeDocument/2006/relationships/hyperlink" Id="rId85"/><Relationship TargetMode="External" Target="https://www.douyin.com/share/user/734062388453420" Type="http://schemas.openxmlformats.org/officeDocument/2006/relationships/hyperlink" Id="rId86"/><Relationship TargetMode="External" Target="https://www.douyin.com/share/user/62180197060" Type="http://schemas.openxmlformats.org/officeDocument/2006/relationships/hyperlink" Id="rId87"/><Relationship TargetMode="External" Target="https://www.douyin.com/share/user/4296547692449661" Type="http://schemas.openxmlformats.org/officeDocument/2006/relationships/hyperlink" Id="rId88"/><Relationship TargetMode="External" Target="https://www.douyin.com/share/user/94268589095" Type="http://schemas.openxmlformats.org/officeDocument/2006/relationships/hyperlink" Id="rId89"/><Relationship TargetMode="External" Target="https://www.douyin.com/share/user/1719250868241976" Type="http://schemas.openxmlformats.org/officeDocument/2006/relationships/hyperlink" Id="rId90"/><Relationship TargetMode="External" Target="https://www.douyin.com/share/user/104690414241" Type="http://schemas.openxmlformats.org/officeDocument/2006/relationships/hyperlink" Id="rId91"/><Relationship TargetMode="External" Target="https://www.douyin.com/share/user/1807214648765357" Type="http://schemas.openxmlformats.org/officeDocument/2006/relationships/hyperlink" Id="rId92"/><Relationship TargetMode="External" Target="https://www.douyin.com/share/user/62976550735" Type="http://schemas.openxmlformats.org/officeDocument/2006/relationships/hyperlink" Id="rId93"/><Relationship TargetMode="External" Target="https://www.douyin.com/share/user/75021989520" Type="http://schemas.openxmlformats.org/officeDocument/2006/relationships/hyperlink" Id="rId94"/><Relationship TargetMode="External" Target="https://www.douyin.com/share/user/62792811929" Type="http://schemas.openxmlformats.org/officeDocument/2006/relationships/hyperlink" Id="rId95"/><Relationship TargetMode="External" Target="https://www.douyin.com/share/user/3944678510049691" Type="http://schemas.openxmlformats.org/officeDocument/2006/relationships/hyperlink" Id="rId96"/><Relationship TargetMode="External" Target="https://www.douyin.com/share/user/68688592159" Type="http://schemas.openxmlformats.org/officeDocument/2006/relationships/hyperlink" Id="rId97"/><Relationship TargetMode="External" Target="https://www.douyin.com/share/user/59897786374" Type="http://schemas.openxmlformats.org/officeDocument/2006/relationships/hyperlink" Id="rId98"/><Relationship TargetMode="External" Target="https://www.douyin.com/share/user/104310579933" Type="http://schemas.openxmlformats.org/officeDocument/2006/relationships/hyperlink" Id="rId99"/><Relationship TargetMode="External" Target="https://www.douyin.com/share/user/65941323911" Type="http://schemas.openxmlformats.org/officeDocument/2006/relationships/hyperlink" Id="rId100"/><Relationship TargetMode="External" Target="https://www.douyin.com/share/user/96549512594" Type="http://schemas.openxmlformats.org/officeDocument/2006/relationships/hyperlink" Id="rId101"/><Relationship TargetMode="External" Target="https://www.douyin.com/share/user/58375445643" Type="http://schemas.openxmlformats.org/officeDocument/2006/relationships/hyperlink" Id="rId102"/><Relationship TargetMode="External" Target="https://www.douyin.com/share/user/100362798168" Type="http://schemas.openxmlformats.org/officeDocument/2006/relationships/hyperlink" Id="rId103"/><Relationship TargetMode="External" Target="https://www.douyin.com/share/user/2977103266723614" Type="http://schemas.openxmlformats.org/officeDocument/2006/relationships/hyperlink" Id="rId104"/><Relationship TargetMode="External" Target="https://www.douyin.com/share/user/93426744621" Type="http://schemas.openxmlformats.org/officeDocument/2006/relationships/hyperlink" Id="rId105"/><Relationship TargetMode="External" Target="https://www.douyin.com/share/user/80818903080" Type="http://schemas.openxmlformats.org/officeDocument/2006/relationships/hyperlink" Id="rId106"/><Relationship TargetMode="External" Target="https://www.douyin.com/share/user/531784056441371" Type="http://schemas.openxmlformats.org/officeDocument/2006/relationships/hyperlink" Id="rId107"/><Relationship TargetMode="External" Target="https://www.douyin.com/share/user/12677869646" Type="http://schemas.openxmlformats.org/officeDocument/2006/relationships/hyperlink" Id="rId108"/><Relationship TargetMode="External" Target="https://www.douyin.com/share/user/76128152061" Type="http://schemas.openxmlformats.org/officeDocument/2006/relationships/hyperlink" Id="rId109"/><Relationship TargetMode="External" Target="https://www.douyin.com/share/user/110261698313" Type="http://schemas.openxmlformats.org/officeDocument/2006/relationships/hyperlink" Id="rId110"/><Relationship TargetMode="External" Target="https://www.douyin.com/share/user/65349650639" Type="http://schemas.openxmlformats.org/officeDocument/2006/relationships/hyperlink" Id="rId111"/><Relationship TargetMode="External" Target="https://www.douyin.com/share/user/95294634831" Type="http://schemas.openxmlformats.org/officeDocument/2006/relationships/hyperlink" Id="rId112"/><Relationship TargetMode="External" Target="https://www.douyin.com/share/user/4173378008656923" Type="http://schemas.openxmlformats.org/officeDocument/2006/relationships/hyperlink" Id="rId113"/><Relationship TargetMode="External" Target="https://www.douyin.com/share/user/111577583365" Type="http://schemas.openxmlformats.org/officeDocument/2006/relationships/hyperlink" Id="rId114"/><Relationship TargetMode="External" Target="https://www.douyin.com/share/user/111614483905" Type="http://schemas.openxmlformats.org/officeDocument/2006/relationships/hyperlink" Id="rId115"/><Relationship TargetMode="External" Target="https://www.douyin.com/share/user/51892015597" Type="http://schemas.openxmlformats.org/officeDocument/2006/relationships/hyperlink" Id="rId116"/><Relationship TargetMode="External" Target="https://www.douyin.com/share/user/320682526524887" Type="http://schemas.openxmlformats.org/officeDocument/2006/relationships/hyperlink" Id="rId117"/><Relationship TargetMode="External" Target="https://www.douyin.com/share/user/4314118568548115" Type="http://schemas.openxmlformats.org/officeDocument/2006/relationships/hyperlink" Id="rId118"/><Relationship TargetMode="External" Target="https://www.douyin.com/share/user/4138186969985998" Type="http://schemas.openxmlformats.org/officeDocument/2006/relationships/hyperlink" Id="rId119"/><Relationship TargetMode="External" Target="https://www.douyin.com/share/user/106716624331" Type="http://schemas.openxmlformats.org/officeDocument/2006/relationships/hyperlink" Id="rId120"/><Relationship TargetMode="External" Target="https://www.douyin.com/share/user/75495319851" Type="http://schemas.openxmlformats.org/officeDocument/2006/relationships/hyperlink" Id="rId121"/><Relationship TargetMode="External" Target="https://www.douyin.com/share/user/105023927100" Type="http://schemas.openxmlformats.org/officeDocument/2006/relationships/hyperlink" Id="rId122"/><Relationship TargetMode="External" Target="https://www.douyin.com/share/user/96205724479" Type="http://schemas.openxmlformats.org/officeDocument/2006/relationships/hyperlink" Id="rId123"/><Relationship TargetMode="External" Target="https://www.douyin.com/share/user/105628063590" Type="http://schemas.openxmlformats.org/officeDocument/2006/relationships/hyperlink" Id="rId124"/><Relationship TargetMode="External" Target="https://www.douyin.com/share/user/97612203148" Type="http://schemas.openxmlformats.org/officeDocument/2006/relationships/hyperlink" Id="rId125"/><Relationship TargetMode="External" Target="https://www.douyin.com/share/user/106216822069" Type="http://schemas.openxmlformats.org/officeDocument/2006/relationships/hyperlink" Id="rId126"/><Relationship TargetMode="External" Target="https://www.douyin.com/share/user/88367973776" Type="http://schemas.openxmlformats.org/officeDocument/2006/relationships/hyperlink" Id="rId127"/><Relationship TargetMode="External" Target="https://www.douyin.com/share/user/108452825950" Type="http://schemas.openxmlformats.org/officeDocument/2006/relationships/hyperlink" Id="rId128"/><Relationship TargetMode="External" Target="https://www.douyin.com/share/user/95669836920" Type="http://schemas.openxmlformats.org/officeDocument/2006/relationships/hyperlink" Id="rId129"/><Relationship TargetMode="External" Target="https://www.douyin.com/share/user/54644960060" Type="http://schemas.openxmlformats.org/officeDocument/2006/relationships/hyperlink" Id="rId130"/><Relationship TargetMode="External" Target="https://www.douyin.com/share/user/71540730550" Type="http://schemas.openxmlformats.org/officeDocument/2006/relationships/hyperlink" Id="rId131"/><Relationship TargetMode="External" Target="https://www.douyin.com/share/user/55499420251" Type="http://schemas.openxmlformats.org/officeDocument/2006/relationships/hyperlink" Id="rId132"/><Relationship TargetMode="External" Target="https://www.douyin.com/share/user/85092059598" Type="http://schemas.openxmlformats.org/officeDocument/2006/relationships/hyperlink" Id="rId133"/><Relationship TargetMode="External" Target="https://www.douyin.com/share/user/85794688642" Type="http://schemas.openxmlformats.org/officeDocument/2006/relationships/hyperlink" Id="rId134"/><Relationship TargetMode="External" Target="https://www.douyin.com/share/user/12198826242" Type="http://schemas.openxmlformats.org/officeDocument/2006/relationships/hyperlink" Id="rId135"/><Relationship TargetMode="External" Target="https://www.douyin.com/share/user/107893442651" Type="http://schemas.openxmlformats.org/officeDocument/2006/relationships/hyperlink" Id="rId136"/><Relationship TargetMode="External" Target="https://www.douyin.com/share/user/95732759024" Type="http://schemas.openxmlformats.org/officeDocument/2006/relationships/hyperlink" Id="rId137"/><Relationship TargetMode="External" Target="https://www.douyin.com/share/user/108371988129" Type="http://schemas.openxmlformats.org/officeDocument/2006/relationships/hyperlink" Id="rId138"/><Relationship TargetMode="External" Target="https://www.douyin.com/share/user/109972049349" Type="http://schemas.openxmlformats.org/officeDocument/2006/relationships/hyperlink" Id="rId139"/><Relationship TargetMode="External" Target="https://www.douyin.com/share/user/110279885590" Type="http://schemas.openxmlformats.org/officeDocument/2006/relationships/hyperlink" Id="rId140"/><Relationship TargetMode="External" Target="https://www.douyin.com/share/user/99352364705" Type="http://schemas.openxmlformats.org/officeDocument/2006/relationships/hyperlink" Id="rId141"/><Relationship TargetMode="External" Target="https://www.douyin.com/share/user/63713885005" Type="http://schemas.openxmlformats.org/officeDocument/2006/relationships/hyperlink" Id="rId142"/><Relationship TargetMode="External" Target="https://www.douyin.com/share/user/83471268311" Type="http://schemas.openxmlformats.org/officeDocument/2006/relationships/hyperlink" Id="rId143"/><Relationship TargetMode="External" Target="https://www.douyin.com/share/user/109311857163" Type="http://schemas.openxmlformats.org/officeDocument/2006/relationships/hyperlink" Id="rId144"/><Relationship TargetMode="External" Target="https://www.douyin.com/share/user/87855039646" Type="http://schemas.openxmlformats.org/officeDocument/2006/relationships/hyperlink" Id="rId145"/><Relationship TargetMode="External" Target="https://www.douyin.com/share/user/58605949837" Type="http://schemas.openxmlformats.org/officeDocument/2006/relationships/hyperlink" Id="rId146"/><Relationship TargetMode="External" Target="https://www.douyin.com/share/user/109964218614" Type="http://schemas.openxmlformats.org/officeDocument/2006/relationships/hyperlink" Id="rId147"/><Relationship TargetMode="External" Target="https://www.douyin.com/share/user/106078611066" Type="http://schemas.openxmlformats.org/officeDocument/2006/relationships/hyperlink" Id="rId148"/><Relationship TargetMode="External" Target="https://www.douyin.com/share/user/1965535284172391" Type="http://schemas.openxmlformats.org/officeDocument/2006/relationships/hyperlink" Id="rId149"/><Relationship TargetMode="External" Target="https://www.douyin.com/share/user/97140369664" Type="http://schemas.openxmlformats.org/officeDocument/2006/relationships/hyperlink" Id="rId150"/><Relationship TargetMode="External" Target="https://www.douyin.com/share/user/110271678644" Type="http://schemas.openxmlformats.org/officeDocument/2006/relationships/hyperlink" Id="rId151"/><Relationship TargetMode="External" Target="https://www.douyin.com/share/user/10503193458" Type="http://schemas.openxmlformats.org/officeDocument/2006/relationships/hyperlink" Id="rId152"/><Relationship TargetMode="External" Target="https://www.douyin.com/share/user/2678050715088763" Type="http://schemas.openxmlformats.org/officeDocument/2006/relationships/hyperlink" Id="rId153"/><Relationship TargetMode="External" Target="https://www.douyin.com/share/user/1543306767773208" Type="http://schemas.openxmlformats.org/officeDocument/2006/relationships/hyperlink" Id="rId154"/><Relationship TargetMode="External" Target="https://www.douyin.com/share/user/786846459901885" Type="http://schemas.openxmlformats.org/officeDocument/2006/relationships/hyperlink" Id="rId155"/><Relationship TargetMode="External" Target="https://www.douyin.com/share/user/3504895160760264" Type="http://schemas.openxmlformats.org/officeDocument/2006/relationships/hyperlink" Id="rId156"/><Relationship TargetMode="External" Target="https://www.douyin.com/share/user/95965233469" Type="http://schemas.openxmlformats.org/officeDocument/2006/relationships/hyperlink" Id="rId157"/><Relationship TargetMode="External" Target="https://www.douyin.com/share/user/100770324980" Type="http://schemas.openxmlformats.org/officeDocument/2006/relationships/hyperlink" Id="rId158"/><Relationship TargetMode="External" Target="https://www.douyin.com/share/user/96121889382" Type="http://schemas.openxmlformats.org/officeDocument/2006/relationships/hyperlink" Id="rId159"/><Relationship TargetMode="External" Target="https://www.douyin.com/share/user/75009677131" Type="http://schemas.openxmlformats.org/officeDocument/2006/relationships/hyperlink" Id="rId160"/><Relationship TargetMode="External" Target="https://www.douyin.com/share/user/53331318471" Type="http://schemas.openxmlformats.org/officeDocument/2006/relationships/hyperlink" Id="rId161"/><Relationship TargetMode="External" Target="https://www.douyin.com/share/user/67291804351" Type="http://schemas.openxmlformats.org/officeDocument/2006/relationships/hyperlink" Id="rId162"/><Relationship TargetMode="External" Target="https://www.douyin.com/share/user/69973313776" Type="http://schemas.openxmlformats.org/officeDocument/2006/relationships/hyperlink" Id="rId163"/><Relationship TargetMode="External" Target="https://www.douyin.com/share/user/111057565322" Type="http://schemas.openxmlformats.org/officeDocument/2006/relationships/hyperlink" Id="rId164"/><Relationship TargetMode="External" Target="https://www.douyin.com/share/user/111057847603" Type="http://schemas.openxmlformats.org/officeDocument/2006/relationships/hyperlink" Id="rId165"/><Relationship TargetMode="External" Target="https://www.douyin.com/share/user/81283095832" Type="http://schemas.openxmlformats.org/officeDocument/2006/relationships/hyperlink" Id="rId166"/><Relationship TargetMode="External" Target="https://www.douyin.com/share/user/63815071324" Type="http://schemas.openxmlformats.org/officeDocument/2006/relationships/hyperlink" Id="rId167"/><Relationship TargetMode="External" Target="https://www.douyin.com/share/user/51312668973" Type="http://schemas.openxmlformats.org/officeDocument/2006/relationships/hyperlink" Id="rId168"/><Relationship TargetMode="External" Target="https://www.douyin.com/share/user/82574354023" Type="http://schemas.openxmlformats.org/officeDocument/2006/relationships/hyperlink" Id="rId169"/><Relationship TargetMode="External" Target="https://www.douyin.com/share/user/61234566653" Type="http://schemas.openxmlformats.org/officeDocument/2006/relationships/hyperlink" Id="rId170"/><Relationship TargetMode="External" Target="https://v.douyin.com/JMu5AWr/" Type="http://schemas.openxmlformats.org/officeDocument/2006/relationships/hyperlink" Id="rId171"/><Relationship TargetMode="External" Target="https://www.douyin.com/share/user/63188580064" Type="http://schemas.openxmlformats.org/officeDocument/2006/relationships/hyperlink" Id="rId172"/><Relationship TargetMode="External" Target="https://www.douyin.com/share/user/57051323333" Type="http://schemas.openxmlformats.org/officeDocument/2006/relationships/hyperlink" Id="rId173"/><Relationship TargetMode="External" Target="https://www.douyin.com/share/user/51518647652" Type="http://schemas.openxmlformats.org/officeDocument/2006/relationships/hyperlink" Id="rId174"/><Relationship TargetMode="External" Target="https://www.douyin.com/share/user/75863299190" Type="http://schemas.openxmlformats.org/officeDocument/2006/relationships/hyperlink" Id="rId175"/><Relationship TargetMode="External" Target="https://www.douyin.com/share/user/73561195170" Type="http://schemas.openxmlformats.org/officeDocument/2006/relationships/hyperlink" Id="rId176"/><Relationship TargetMode="External" Target="https://www.douyin.com/share/user/61190402570" Type="http://schemas.openxmlformats.org/officeDocument/2006/relationships/hyperlink" Id="rId177"/><Relationship TargetMode="External" Target="https://www.douyin.com/share/user/79375191343" Type="http://schemas.openxmlformats.org/officeDocument/2006/relationships/hyperlink" Id="rId178"/><Relationship TargetMode="External" Target="https://www.douyin.com/share/user/68219720122" Type="http://schemas.openxmlformats.org/officeDocument/2006/relationships/hyperlink" Id="rId179"/><Relationship TargetMode="External" Target="https://www.douyin.com/share/user/63573153957" Type="http://schemas.openxmlformats.org/officeDocument/2006/relationships/hyperlink" Id="rId180"/><Relationship TargetMode="External" Target="https://www.douyin.com/share/user/58196326732" Type="http://schemas.openxmlformats.org/officeDocument/2006/relationships/hyperlink" Id="rId181"/><Relationship TargetMode="External" Target="https://www.douyin.com/share/user/64738619980" Type="http://schemas.openxmlformats.org/officeDocument/2006/relationships/hyperlink" Id="rId182"/><Relationship TargetMode="External" Target="https://www.douyin.com/share/user/54095107449" Type="http://schemas.openxmlformats.org/officeDocument/2006/relationships/hyperlink" Id="rId183"/><Relationship TargetMode="External" Target="https://www.douyin.com/share/user/69920000632" Type="http://schemas.openxmlformats.org/officeDocument/2006/relationships/hyperlink" Id="rId184"/><Relationship TargetMode="External" Target="https://www.douyin.com/share/user/59134991922" Type="http://schemas.openxmlformats.org/officeDocument/2006/relationships/hyperlink" Id="rId185"/><Relationship TargetMode="External" Target="https://www.douyin.com/share/user/98426940715" Type="http://schemas.openxmlformats.org/officeDocument/2006/relationships/hyperlink" Id="rId186"/><Relationship TargetMode="External" Target="https://www.douyin.com/share/user/98007286786" Type="http://schemas.openxmlformats.org/officeDocument/2006/relationships/hyperlink" Id="rId187"/><Relationship TargetMode="External" Target="https://www.douyin.com/share/user/62832870737" Type="http://schemas.openxmlformats.org/officeDocument/2006/relationships/hyperlink" Id="rId188"/><Relationship TargetMode="External" Target="https://www.douyin.com/share/user/66779706703" Type="http://schemas.openxmlformats.org/officeDocument/2006/relationships/hyperlink" Id="rId189"/><Relationship TargetMode="External" Target="https://www.douyin.com/share/user/63776858711" Type="http://schemas.openxmlformats.org/officeDocument/2006/relationships/hyperlink" Id="rId190"/><Relationship TargetMode="External" Target="https://www.douyin.com/share/user/77199243500" Type="http://schemas.openxmlformats.org/officeDocument/2006/relationships/hyperlink" Id="rId191"/><Relationship TargetMode="External" Target="https://www.douyin.com/share/user/58284532189" Type="http://schemas.openxmlformats.org/officeDocument/2006/relationships/hyperlink" Id="rId192"/><Relationship TargetMode="External" Target="https://www.douyin.com/share/user/72179171492" Type="http://schemas.openxmlformats.org/officeDocument/2006/relationships/hyperlink" Id="rId193"/><Relationship TargetMode="External" Target="https://www.douyin.com/share/user/65261547100" Type="http://schemas.openxmlformats.org/officeDocument/2006/relationships/hyperlink" Id="rId194"/><Relationship TargetMode="External" Target="https://www.douyin.com/share/user/93036113071" Type="http://schemas.openxmlformats.org/officeDocument/2006/relationships/hyperlink" Id="rId195"/><Relationship TargetMode="External" Target="https://www.douyin.com/share/user/60228094833" Type="http://schemas.openxmlformats.org/officeDocument/2006/relationships/hyperlink" Id="rId196"/><Relationship TargetMode="External" Target="https://www.douyin.com/share/user/62253860030" Type="http://schemas.openxmlformats.org/officeDocument/2006/relationships/hyperlink" Id="rId197"/><Relationship TargetMode="External" Target="https://www.douyin.com/share/user/93993319124" Type="http://schemas.openxmlformats.org/officeDocument/2006/relationships/hyperlink" Id="rId198"/><Relationship TargetMode="External" Target="https://www.douyin.com/share/user/62812173086" Type="http://schemas.openxmlformats.org/officeDocument/2006/relationships/hyperlink" Id="rId199"/><Relationship TargetMode="External" Target="https://www.douyin.com/share/user/59270725314" Type="http://schemas.openxmlformats.org/officeDocument/2006/relationships/hyperlink" Id="rId200"/><Relationship TargetMode="External" Target="https://www.douyin.com/share/user/59555144390" Type="http://schemas.openxmlformats.org/officeDocument/2006/relationships/hyperlink" Id="rId201"/><Relationship TargetMode="External" Target="https://www.douyin.com/share/user/101115617215" Type="http://schemas.openxmlformats.org/officeDocument/2006/relationships/hyperlink" Id="rId202"/><Relationship TargetMode="External" Target="https://www.douyin.com/share/user/58866968691" Type="http://schemas.openxmlformats.org/officeDocument/2006/relationships/hyperlink" Id="rId203"/><Relationship TargetMode="External" Target="https://www.douyin.com/share/user/72453814591" Type="http://schemas.openxmlformats.org/officeDocument/2006/relationships/hyperlink" Id="rId204"/><Relationship TargetMode="External" Target="https://www.douyin.com/share/user/6269977692" Type="http://schemas.openxmlformats.org/officeDocument/2006/relationships/hyperlink" Id="rId205"/><Relationship TargetMode="External" Target="https://www.douyin.com/share/user/59195536739" Type="http://schemas.openxmlformats.org/officeDocument/2006/relationships/hyperlink" Id="rId206"/><Relationship TargetMode="External" Target="https://www.douyin.com/share/user/95947935360" Type="http://schemas.openxmlformats.org/officeDocument/2006/relationships/hyperlink" Id="rId207"/><Relationship TargetMode="External" Target="https://www.douyin.com/share/user/59209286963" Type="http://schemas.openxmlformats.org/officeDocument/2006/relationships/hyperlink" Id="rId208"/><Relationship TargetMode="External" Target="https://www.douyin.com/share/user/58320572498" Type="http://schemas.openxmlformats.org/officeDocument/2006/relationships/hyperlink" Id="rId209"/><Relationship TargetMode="External" Target="https://www.douyin.com/share/user/103230078754" Type="http://schemas.openxmlformats.org/officeDocument/2006/relationships/hyperlink" Id="rId210"/><Relationship TargetMode="External" Target="https://www.douyin.com/share/user/60940661763" Type="http://schemas.openxmlformats.org/officeDocument/2006/relationships/hyperlink" Id="rId211"/><Relationship TargetMode="External" Target="https://www.douyin.com/share/user/55970380667" Type="http://schemas.openxmlformats.org/officeDocument/2006/relationships/hyperlink" Id="rId212"/><Relationship TargetMode="External" Target="https://www.douyin.com/share/user/98387102846" Type="http://schemas.openxmlformats.org/officeDocument/2006/relationships/hyperlink" Id="rId213"/><Relationship TargetMode="External" Target="https://www.douyin.com/share/user/72184382676" Type="http://schemas.openxmlformats.org/officeDocument/2006/relationships/hyperlink" Id="rId214"/><Relationship TargetMode="External" Target="https://www.douyin.com/share/user/96407432411" Type="http://schemas.openxmlformats.org/officeDocument/2006/relationships/hyperlink" Id="rId215"/><Relationship TargetMode="External" Target="https://www.douyin.com/share/user/67659900006" Type="http://schemas.openxmlformats.org/officeDocument/2006/relationships/hyperlink" Id="rId216"/><Relationship TargetMode="External" Target="https://www.douyin.com/share/user/62533937448" Type="http://schemas.openxmlformats.org/officeDocument/2006/relationships/hyperlink" Id="rId217"/><Relationship TargetMode="External" Target="https://www.douyin.com/share/user/81342121764" Type="http://schemas.openxmlformats.org/officeDocument/2006/relationships/hyperlink" Id="rId218"/><Relationship TargetMode="External" Target="https://www.douyin.com/share/user/98571309181" Type="http://schemas.openxmlformats.org/officeDocument/2006/relationships/hyperlink" Id="rId219"/><Relationship TargetMode="External" Target="https://www.douyin.com/share/user/67603842911" Type="http://schemas.openxmlformats.org/officeDocument/2006/relationships/hyperlink" Id="rId220"/><Relationship TargetMode="External" Target="https://www.douyin.com/share/user/59478753507" Type="http://schemas.openxmlformats.org/officeDocument/2006/relationships/hyperlink" Id="rId221"/><Relationship TargetMode="External" Target="https://www.douyin.com/share/user/105298767280" Type="http://schemas.openxmlformats.org/officeDocument/2006/relationships/hyperlink" Id="rId222"/><Relationship TargetMode="External" Target="https://www.douyin.com/share/user/69627665449" Type="http://schemas.openxmlformats.org/officeDocument/2006/relationships/hyperlink" Id="rId223"/><Relationship TargetMode="External" Target="https://www.douyin.com/share/user/62309122690" Type="http://schemas.openxmlformats.org/officeDocument/2006/relationships/hyperlink" Id="rId224"/><Relationship TargetMode="External" Target="https://www.douyin.com/share/user/100634057045" Type="http://schemas.openxmlformats.org/officeDocument/2006/relationships/hyperlink" Id="rId225"/><Relationship TargetMode="External" Target="https://www.douyin.com/share/user/97163536925" Type="http://schemas.openxmlformats.org/officeDocument/2006/relationships/hyperlink" Id="rId226"/><Relationship TargetMode="External" Target="https://www.douyin.com/share/user/64278320587" Type="http://schemas.openxmlformats.org/officeDocument/2006/relationships/hyperlink" Id="rId227"/><Relationship TargetMode="External" Target="https://www.douyin.com/share/user/80983030941" Type="http://schemas.openxmlformats.org/officeDocument/2006/relationships/hyperlink" Id="rId228"/><Relationship TargetMode="External" Target="https://www.douyin.com/share/user/62428103711" Type="http://schemas.openxmlformats.org/officeDocument/2006/relationships/hyperlink" Id="rId229"/><Relationship TargetMode="External" Target="https://www.douyin.com/share/user/68274333001" Type="http://schemas.openxmlformats.org/officeDocument/2006/relationships/hyperlink" Id="rId230"/><Relationship TargetMode="External" Target="https://www.douyin.com/share/user/61287379577" Type="http://schemas.openxmlformats.org/officeDocument/2006/relationships/hyperlink" Id="rId231"/><Relationship TargetMode="External" Target="https://www.douyin.com/share/user/84198560707" Type="http://schemas.openxmlformats.org/officeDocument/2006/relationships/hyperlink" Id="rId232"/><Relationship TargetMode="External" Target="https://www.douyin.com/share/user/95698617272" Type="http://schemas.openxmlformats.org/officeDocument/2006/relationships/hyperlink" Id="rId233"/><Relationship TargetMode="External" Target="https://www.douyin.com/share/user/87381482162" Type="http://schemas.openxmlformats.org/officeDocument/2006/relationships/hyperlink" Id="rId234"/><Relationship TargetMode="External" Target="https://www.douyin.com/share/user/105993124233" Type="http://schemas.openxmlformats.org/officeDocument/2006/relationships/hyperlink" Id="rId235"/><Relationship TargetMode="External" Target="https://www.douyin.com/share/user/77683498767" Type="http://schemas.openxmlformats.org/officeDocument/2006/relationships/hyperlink" Id="rId236"/><Relationship TargetMode="External" Target="https://www.douyin.com/share/user/55521807570" Type="http://schemas.openxmlformats.org/officeDocument/2006/relationships/hyperlink" Id="rId237"/><Relationship TargetMode="External" Target="https://www.douyin.com/share/user/79156486268" Type="http://schemas.openxmlformats.org/officeDocument/2006/relationships/hyperlink" Id="rId238"/><Relationship TargetMode="External" Target="https://www.douyin.com/share/user/99843411420" Type="http://schemas.openxmlformats.org/officeDocument/2006/relationships/hyperlink" Id="rId239"/><Relationship TargetMode="External" Target="https://www.douyin.com/share/user/59038600952" Type="http://schemas.openxmlformats.org/officeDocument/2006/relationships/hyperlink" Id="rId240"/><Relationship TargetMode="External" Target="https://www.douyin.com/share/user/106155868184" Type="http://schemas.openxmlformats.org/officeDocument/2006/relationships/hyperlink" Id="rId241"/><Relationship TargetMode="External" Target="https://www.douyin.com/share/user/96852207143" Type="http://schemas.openxmlformats.org/officeDocument/2006/relationships/hyperlink" Id="rId242"/><Relationship TargetMode="External" Target="https://www.douyin.com/share/user/74741359207" Type="http://schemas.openxmlformats.org/officeDocument/2006/relationships/hyperlink" Id="rId243"/><Relationship TargetMode="External" Target="https://www.douyin.com/share/user/72518583892" Type="http://schemas.openxmlformats.org/officeDocument/2006/relationships/hyperlink" Id="rId244"/><Relationship TargetMode="External" Target="https://www.douyin.com/share/user/99582537060" Type="http://schemas.openxmlformats.org/officeDocument/2006/relationships/hyperlink" Id="rId245"/><Relationship TargetMode="External" Target="https://www.douyin.com/share/user/102335206893" Type="http://schemas.openxmlformats.org/officeDocument/2006/relationships/hyperlink" Id="rId246"/><Relationship TargetMode="External" Target="https://www.douyin.com/share/user/97971712184" Type="http://schemas.openxmlformats.org/officeDocument/2006/relationships/hyperlink" Id="rId247"/><Relationship TargetMode="External" Target="https://www.douyin.com/share/user/62405477881" Type="http://schemas.openxmlformats.org/officeDocument/2006/relationships/hyperlink" Id="rId248"/><Relationship TargetMode="External" Target="https://www.douyin.com/share/user/58501130116" Type="http://schemas.openxmlformats.org/officeDocument/2006/relationships/hyperlink" Id="rId249"/><Relationship TargetMode="External" Target="https://www.douyin.com/share/user/93490443235" Type="http://schemas.openxmlformats.org/officeDocument/2006/relationships/hyperlink" Id="rId250"/><Relationship TargetMode="External" Target="https://www.douyin.com/share/user/69930815855" Type="http://schemas.openxmlformats.org/officeDocument/2006/relationships/hyperlink" Id="rId251"/><Relationship TargetMode="External" Target="https://www.douyin.com/share/user/96667473600" Type="http://schemas.openxmlformats.org/officeDocument/2006/relationships/hyperlink" Id="rId252"/><Relationship TargetMode="External" Target="https://www.douyin.com/share/user/99284873606" Type="http://schemas.openxmlformats.org/officeDocument/2006/relationships/hyperlink" Id="rId253"/><Relationship TargetMode="External" Target="https://www.douyin.com/share/user/58999295975" Type="http://schemas.openxmlformats.org/officeDocument/2006/relationships/hyperlink" Id="rId254"/><Relationship TargetMode="External" Target="https://www.douyin.com/share/user/70191968554" Type="http://schemas.openxmlformats.org/officeDocument/2006/relationships/hyperlink" Id="rId255"/><Relationship TargetMode="External" Target="https://www.douyin.com/share/user/85146334566" Type="http://schemas.openxmlformats.org/officeDocument/2006/relationships/hyperlink" Id="rId256"/><Relationship TargetMode="External" Target="https://www.douyin.com/share/user/56014412963" Type="http://schemas.openxmlformats.org/officeDocument/2006/relationships/hyperlink" Id="rId257"/><Relationship TargetMode="External" Target="https://www.douyin.com/share/user/107758387279" Type="http://schemas.openxmlformats.org/officeDocument/2006/relationships/hyperlink" Id="rId258"/><Relationship TargetMode="External" Target="https://www.douyin.com/share/user/63924109426" Type="http://schemas.openxmlformats.org/officeDocument/2006/relationships/hyperlink" Id="rId259"/><Relationship TargetMode="External" Target="https://www.douyin.com/share/user/22611444587" Type="http://schemas.openxmlformats.org/officeDocument/2006/relationships/hyperlink" Id="rId260"/><Relationship TargetMode="External" Target="https://www.douyin.com/share/user/86147297138" Type="http://schemas.openxmlformats.org/officeDocument/2006/relationships/hyperlink" Id="rId261"/><Relationship TargetMode="External" Target="https://www.iesdouyin.com/share/user/63626765189?u_code=1ha30al3cj65&amp;sec_uid=MS4wLjABAAAA0KZgUXr2U2k1SXkW-cpfnA80E_d1YAo9kEITCChikdI&amp;utm_campaign=client_share&amp;app=aweme&amp;utm_medium=ios&amp;tt_from=copy&amp;utm_source=copy" Type="http://schemas.openxmlformats.org/officeDocument/2006/relationships/hyperlink" Id="rId262"/><Relationship TargetMode="External" Target="https://www.douyin.com/share/user/66415333813" Type="http://schemas.openxmlformats.org/officeDocument/2006/relationships/hyperlink" Id="rId263"/><Relationship TargetMode="External" Target="https://www.douyin.com/share/user/71186686591" Type="http://schemas.openxmlformats.org/officeDocument/2006/relationships/hyperlink" Id="rId264"/><Relationship TargetMode="External" Target="https://www.douyin.com/share/user/59081696834" Type="http://schemas.openxmlformats.org/officeDocument/2006/relationships/hyperlink" Id="rId265"/><Relationship TargetMode="External" Target="https://www.douyin.com/share/user/58914460940" Type="http://schemas.openxmlformats.org/officeDocument/2006/relationships/hyperlink" Id="rId266"/><Relationship TargetMode="External" Target="https://www.douyin.com/share/user/95597649798" Type="http://schemas.openxmlformats.org/officeDocument/2006/relationships/hyperlink" Id="rId267"/><Relationship TargetMode="External" Target="https://www.douyin.com/share/user/106330966100" Type="http://schemas.openxmlformats.org/officeDocument/2006/relationships/hyperlink" Id="rId268"/><Relationship TargetMode="External" Target="https://www.douyin.com/share/user/106666223352" Type="http://schemas.openxmlformats.org/officeDocument/2006/relationships/hyperlink" Id="rId269"/><Relationship TargetMode="External" Target="https://www.douyin.com/share/user/93833528155" Type="http://schemas.openxmlformats.org/officeDocument/2006/relationships/hyperlink" Id="rId270"/><Relationship TargetMode="External" Target="https://www.douyin.com/share/user/87866098092" Type="http://schemas.openxmlformats.org/officeDocument/2006/relationships/hyperlink" Id="rId271"/><Relationship TargetMode="External" Target="https://www.douyin.com/share/user/105128771245" Type="http://schemas.openxmlformats.org/officeDocument/2006/relationships/hyperlink" Id="rId272"/><Relationship TargetMode="External" Target="https://www.douyin.com/share/user/97921993525" Type="http://schemas.openxmlformats.org/officeDocument/2006/relationships/hyperlink" Id="rId273"/><Relationship TargetMode="External" Target="https://www.douyin.com/share/user/97832595607" Type="http://schemas.openxmlformats.org/officeDocument/2006/relationships/hyperlink" Id="rId274"/><Relationship TargetMode="External" Target="https://www.douyin.com/share/user/61313444062" Type="http://schemas.openxmlformats.org/officeDocument/2006/relationships/hyperlink" Id="rId275"/><Relationship TargetMode="External" Target="https://www.douyin.com/share/user/57829917429" Type="http://schemas.openxmlformats.org/officeDocument/2006/relationships/hyperlink" Id="rId276"/><Relationship TargetMode="External" Target="https://www.douyin.com/share/user/96220251565" Type="http://schemas.openxmlformats.org/officeDocument/2006/relationships/hyperlink" Id="rId277"/><Relationship TargetMode="External" Target="https://www.douyin.com/share/user/59259578332" Type="http://schemas.openxmlformats.org/officeDocument/2006/relationships/hyperlink" Id="rId278"/><Relationship TargetMode="External" Target="https://www.douyin.com/share/user/59187368738" Type="http://schemas.openxmlformats.org/officeDocument/2006/relationships/hyperlink" Id="rId279"/><Relationship TargetMode="External" Target="https://www.douyin.com/share/user/93019819687" Type="http://schemas.openxmlformats.org/officeDocument/2006/relationships/hyperlink" Id="rId280"/><Relationship TargetMode="External" Target="https://www.douyin.com/share/user/55442155033" Type="http://schemas.openxmlformats.org/officeDocument/2006/relationships/hyperlink" Id="rId281"/></Relationships>
</file>

<file path=xl/worksheets/_rels/sheet4.xml.rels><?xml version="1.0" encoding="UTF-8" standalone="yes"?><Relationships xmlns="http://schemas.openxmlformats.org/package/2006/relationships"><Relationship TargetMode="External" Target="https://space.bilibili.com/212560701" Type="http://schemas.openxmlformats.org/officeDocument/2006/relationships/hyperlink" Id="rId1"/><Relationship TargetMode="External" Target="https://space.bilibili.com/384320015" Type="http://schemas.openxmlformats.org/officeDocument/2006/relationships/hyperlink" Id="rId2"/><Relationship TargetMode="External" Target="https://space.bilibili.com/113379533" Type="http://schemas.openxmlformats.org/officeDocument/2006/relationships/hyperlink" Id="rId3"/><Relationship TargetMode="External" Target="https://space.bilibili.com/37889997" Type="http://schemas.openxmlformats.org/officeDocument/2006/relationships/hyperlink" Id="rId4"/><Relationship TargetMode="External" Target="&#27833;&#31649;&#65306;Qiao&#26159;Qiao &#65372; &#24494;&#21338;&#65306;Qiao&#26159;Qiao &#24037;&#20316;&#37038;&#31665;&#65306;qiao15232448@126.com" Type="http://schemas.openxmlformats.org/officeDocument/2006/relationships/hyperlink" Id="rId5"/><Relationship TargetMode="External" Target="https://v.douyin.com/J6XFHtB/" Type="http://schemas.openxmlformats.org/officeDocument/2006/relationships/hyperlink" Id="rId6"/><Relationship TargetMode="External" Target="https://v.douyin.com/J6XCH8n/" Type="http://schemas.openxmlformats.org/officeDocument/2006/relationships/hyperlink" Id="rId7"/><Relationship TargetMode="External" Target="https://www.douyin.com/share/user/104280108307" Type="http://schemas.openxmlformats.org/officeDocument/2006/relationships/hyperlink" Id="rId8"/><Relationship TargetMode="External" Target="https://www.douyin.com/share/user/70489214508" Type="http://schemas.openxmlformats.org/officeDocument/2006/relationships/hyperlink" Id="rId9"/><Relationship TargetMode="External" Target="https://www.douyin.com/share/user/98734022895" Type="http://schemas.openxmlformats.org/officeDocument/2006/relationships/hyperlink" Id="rId10"/><Relationship TargetMode="External" Target="https://www.douyin.com/share/user/96768142467" Type="http://schemas.openxmlformats.org/officeDocument/2006/relationships/hyperlink" Id="rId11"/><Relationship TargetMode="External" Target="https://www.douyin.com/share/user/59103550357" Type="http://schemas.openxmlformats.org/officeDocument/2006/relationships/hyperlink" Id="rId12"/><Relationship TargetMode="External" Target="https://www.douyin.com/share/user/91560136226" Type="http://schemas.openxmlformats.org/officeDocument/2006/relationships/hyperlink" Id="rId13"/><Relationship TargetMode="External" Target="https://www.douyin.com/share/user/100112644646" Type="http://schemas.openxmlformats.org/officeDocument/2006/relationships/hyperlink" Id="rId14"/><Relationship TargetMode="External" Target="https://www.douyin.com/share/user/104002499444" Type="http://schemas.openxmlformats.org/officeDocument/2006/relationships/hyperlink" Id="rId15"/><Relationship TargetMode="External" Target="https://www.douyin.com/share/user/103084209089" Type="http://schemas.openxmlformats.org/officeDocument/2006/relationships/hyperlink" Id="rId16"/><Relationship TargetMode="External" Target="https://www.douyin.com/share/user/69895074639" Type="http://schemas.openxmlformats.org/officeDocument/2006/relationships/hyperlink" Id="rId17"/><Relationship TargetMode="External" Target="https://www.douyin.com/share/user/73356536361" Type="http://schemas.openxmlformats.org/officeDocument/2006/relationships/hyperlink" Id="rId18"/><Relationship TargetMode="External" Target="https://www.douyin.com/share/user/101801266976" Type="http://schemas.openxmlformats.org/officeDocument/2006/relationships/hyperlink" Id="rId19"/><Relationship TargetMode="External" Target="https://www.douyin.com/share/user/50978651473" Type="http://schemas.openxmlformats.org/officeDocument/2006/relationships/hyperlink" Id="rId20"/><Relationship TargetMode="External" Target="https://www.douyin.com/share/user/63211688378" Type="http://schemas.openxmlformats.org/officeDocument/2006/relationships/hyperlink" Id="rId21"/><Relationship TargetMode="External" Target="https://www.douyin.com/share/user/104818275842" Type="http://schemas.openxmlformats.org/officeDocument/2006/relationships/hyperlink" Id="rId22"/><Relationship TargetMode="External" Target="https://www.douyin.com/share/user/97557500173" Type="http://schemas.openxmlformats.org/officeDocument/2006/relationships/hyperlink" Id="rId23"/><Relationship TargetMode="External" Target="https://www.douyin.com/share/user/100862149431" Type="http://schemas.openxmlformats.org/officeDocument/2006/relationships/hyperlink" Id="rId24"/><Relationship TargetMode="External" Target="https://www.douyin.com/share/user/80199096661" Type="http://schemas.openxmlformats.org/officeDocument/2006/relationships/hyperlink" Id="rId25"/><Relationship TargetMode="External" Target="https://www.douyin.com/share/user/108376894685" Type="http://schemas.openxmlformats.org/officeDocument/2006/relationships/hyperlink" Id="rId26"/><Relationship TargetMode="External" Target="https://www.douyin.com/share/user/980362560012844" Type="http://schemas.openxmlformats.org/officeDocument/2006/relationships/hyperlink" Id="rId27"/><Relationship TargetMode="External" Target="https://www.douyin.com/share/user/78196648086" Type="http://schemas.openxmlformats.org/officeDocument/2006/relationships/hyperlink" Id="rId28"/><Relationship TargetMode="External" Target="https://www.douyin.com/share/user/23752048668" Type="http://schemas.openxmlformats.org/officeDocument/2006/relationships/hyperlink" Id="rId29"/><Relationship TargetMode="External" Target="https://www.douyin.com/share/user/81819485589" Type="http://schemas.openxmlformats.org/officeDocument/2006/relationships/hyperlink" Id="rId30"/><Relationship TargetMode="External" Target="https://www.douyin.com/share/user/53367678016" Type="http://schemas.openxmlformats.org/officeDocument/2006/relationships/hyperlink" Id="rId31"/><Relationship TargetMode="External" Target="https://www.douyin.com/share/user/73681434975" Type="http://schemas.openxmlformats.org/officeDocument/2006/relationships/hyperlink" Id="rId32"/><Relationship TargetMode="External" Target="https://www.douyin.com/share/user/60772997002" Type="http://schemas.openxmlformats.org/officeDocument/2006/relationships/hyperlink" Id="rId33"/><Relationship TargetMode="External" Target="https://www.douyin.com/share/user/76291053965" Type="http://schemas.openxmlformats.org/officeDocument/2006/relationships/hyperlink" Id="rId34"/><Relationship TargetMode="External" Target="https://www.douyin.com/share/user/88854531338" Type="http://schemas.openxmlformats.org/officeDocument/2006/relationships/hyperlink" Id="rId35"/><Relationship TargetMode="External" Target="https://www.douyin.com/share/user/69425855091" Type="http://schemas.openxmlformats.org/officeDocument/2006/relationships/hyperlink" Id="rId36"/><Relationship TargetMode="External" Target="https://www.douyin.com/share/user/59034028631" Type="http://schemas.openxmlformats.org/officeDocument/2006/relationships/hyperlink" Id="rId37"/><Relationship TargetMode="External" Target="https://www.douyin.com/share/user/3759951966907084" Type="http://schemas.openxmlformats.org/officeDocument/2006/relationships/hyperlink" Id="rId38"/><Relationship TargetMode="External" Target="https://www.douyin.com/share/user/10898169596" Type="http://schemas.openxmlformats.org/officeDocument/2006/relationships/hyperlink" Id="rId39"/><Relationship TargetMode="External" Target="https://www.douyin.com/share/user/101923750684" Type="http://schemas.openxmlformats.org/officeDocument/2006/relationships/hyperlink" Id="rId40"/><Relationship TargetMode="External" Target="https://www.douyin.com/share/user/100384469303" Type="http://schemas.openxmlformats.org/officeDocument/2006/relationships/hyperlink" Id="rId41"/><Relationship TargetMode="External" Target="https://www.douyin.com/share/user/2695649780831363" Type="http://schemas.openxmlformats.org/officeDocument/2006/relationships/hyperlink" Id="rId42"/><Relationship TargetMode="External" Target="https://www.douyin.com/share/user/60053429090" Type="http://schemas.openxmlformats.org/officeDocument/2006/relationships/hyperlink" Id="rId43"/><Relationship TargetMode="External" Target="https://www.douyin.com/share/user/3144209157588061" Type="http://schemas.openxmlformats.org/officeDocument/2006/relationships/hyperlink" Id="rId44"/><Relationship TargetMode="External" Target="https://www.douyin.com/share/user/874849357818894" Type="http://schemas.openxmlformats.org/officeDocument/2006/relationships/hyperlink" Id="rId45"/><Relationship TargetMode="External" Target="https://www.douyin.com/share/user/4463654178392887" Type="http://schemas.openxmlformats.org/officeDocument/2006/relationships/hyperlink" Id="rId46"/><Relationship TargetMode="External" Target="https://www.douyin.com/share/user/61492469445" Type="http://schemas.openxmlformats.org/officeDocument/2006/relationships/hyperlink" Id="rId47"/><Relationship TargetMode="External" Target="https://www.douyin.com/share/user/4182149661465547" Type="http://schemas.openxmlformats.org/officeDocument/2006/relationships/hyperlink" Id="rId48"/><Relationship TargetMode="External" Target="https://www.douyin.com/share/user/93952641425" Type="http://schemas.openxmlformats.org/officeDocument/2006/relationships/hyperlink" Id="rId49"/><Relationship TargetMode="External" Target="https://www.douyin.com/share/user/2440554679383582" Type="http://schemas.openxmlformats.org/officeDocument/2006/relationships/hyperlink" Id="rId50"/><Relationship TargetMode="External" Target="https://www.douyin.com/share/user/103629124159" Type="http://schemas.openxmlformats.org/officeDocument/2006/relationships/hyperlink" Id="rId51"/><Relationship TargetMode="External" Target="https://www.douyin.com/share/user/5005974960" Type="http://schemas.openxmlformats.org/officeDocument/2006/relationships/hyperlink" Id="rId52"/><Relationship TargetMode="External" Target="https://www.douyin.com/share/user/59101231641" Type="http://schemas.openxmlformats.org/officeDocument/2006/relationships/hyperlink" Id="rId53"/><Relationship TargetMode="External" Target="https://www.douyin.com/share/user/1068333624735416" Type="http://schemas.openxmlformats.org/officeDocument/2006/relationships/hyperlink" Id="rId54"/><Relationship TargetMode="External" Target="https://www.douyin.com/share/user/3944669718519251" Type="http://schemas.openxmlformats.org/officeDocument/2006/relationships/hyperlink" Id="rId55"/><Relationship TargetMode="External" Target="https://www.douyin.com/share/user/93336922410" Type="http://schemas.openxmlformats.org/officeDocument/2006/relationships/hyperlink" Id="rId56"/><Relationship TargetMode="External" Target="https://www.douyin.com/share/user/92356179285" Type="http://schemas.openxmlformats.org/officeDocument/2006/relationships/hyperlink" Id="rId57"/><Relationship TargetMode="External" Target="https://www.douyin.com/share/user/3953455072030259" Type="http://schemas.openxmlformats.org/officeDocument/2006/relationships/hyperlink" Id="rId58"/><Relationship TargetMode="External" Target="https://www.douyin.com/share/user/2458146826884376" Type="http://schemas.openxmlformats.org/officeDocument/2006/relationships/hyperlink" Id="rId59"/><Relationship TargetMode="External" Target="https://www.douyin.com/share/user/2370188086348327" Type="http://schemas.openxmlformats.org/officeDocument/2006/relationships/hyperlink" Id="rId60"/><Relationship TargetMode="External" Target="https://www.douyin.com/share/user/171124051164044" Type="http://schemas.openxmlformats.org/officeDocument/2006/relationships/hyperlink" Id="rId61"/><Relationship TargetMode="External" Target="https://www.douyin.com/share/user/2475727051569064" Type="http://schemas.openxmlformats.org/officeDocument/2006/relationships/hyperlink" Id="rId62"/><Relationship TargetMode="External" Target="https://www.douyin.com/share/user/2669236030801907" Type="http://schemas.openxmlformats.org/officeDocument/2006/relationships/hyperlink" Id="rId63"/><Relationship TargetMode="External" Target="https://www.douyin.com/share/user/1455393318115607" Type="http://schemas.openxmlformats.org/officeDocument/2006/relationships/hyperlink" Id="rId64"/><Relationship TargetMode="External" Target="https://www.douyin.com/share/user/108332665422" Type="http://schemas.openxmlformats.org/officeDocument/2006/relationships/hyperlink" Id="rId65"/><Relationship TargetMode="External" Target="https://www.douyin.com/share/user/68717549551" Type="http://schemas.openxmlformats.org/officeDocument/2006/relationships/hyperlink" Id="rId66"/><Relationship TargetMode="External" Target="https://www.douyin.com/share/user/66833504480" Type="http://schemas.openxmlformats.org/officeDocument/2006/relationships/hyperlink" Id="rId67"/><Relationship TargetMode="External" Target="https://www.douyin.com/share/user/63315144508" Type="http://schemas.openxmlformats.org/officeDocument/2006/relationships/hyperlink" Id="rId68"/><Relationship TargetMode="External" Target="https://www.douyin.com/share/user/7040615955" Type="http://schemas.openxmlformats.org/officeDocument/2006/relationships/hyperlink" Id="rId69"/><Relationship TargetMode="External" Target="https://www.douyin.com/share/user/59419760163" Type="http://schemas.openxmlformats.org/officeDocument/2006/relationships/hyperlink" Id="rId70"/><Relationship TargetMode="External" Target="https://www.douyin.com/share/user/105146132863" Type="http://schemas.openxmlformats.org/officeDocument/2006/relationships/hyperlink" Id="rId71"/><Relationship TargetMode="External" Target="https://www.douyin.com/share/user/108057492238" Type="http://schemas.openxmlformats.org/officeDocument/2006/relationships/hyperlink" Id="rId72"/><Relationship TargetMode="External" Target="https://www.douyin.com/share/user/99912899130" Type="http://schemas.openxmlformats.org/officeDocument/2006/relationships/hyperlink" Id="rId73"/><Relationship TargetMode="External" Target="https://www.douyin.com/share/user/63188037136" Type="http://schemas.openxmlformats.org/officeDocument/2006/relationships/hyperlink" Id="rId74"/><Relationship TargetMode="External" Target="https://www.douyin.com/share/user/109070714230" Type="http://schemas.openxmlformats.org/officeDocument/2006/relationships/hyperlink" Id="rId75"/><Relationship TargetMode="External" Target="https://www.douyin.com/share/user/98765389651" Type="http://schemas.openxmlformats.org/officeDocument/2006/relationships/hyperlink" Id="rId76"/><Relationship TargetMode="External" Target="https://www.douyin.com/share/user/60615517097" Type="http://schemas.openxmlformats.org/officeDocument/2006/relationships/hyperlink" Id="rId77"/><Relationship TargetMode="External" Target="https://www.douyin.com/share/user/108917185908" Type="http://schemas.openxmlformats.org/officeDocument/2006/relationships/hyperlink" Id="rId78"/><Relationship TargetMode="External" Target="https://www.douyin.com/share/user/95090700674" Type="http://schemas.openxmlformats.org/officeDocument/2006/relationships/hyperlink" Id="rId79"/><Relationship TargetMode="External" Target="https://www.douyin.com/share/user/59838452571" Type="http://schemas.openxmlformats.org/officeDocument/2006/relationships/hyperlink" Id="rId80"/><Relationship TargetMode="External" Target="https://www.douyin.com/share/user/72661779245" Type="http://schemas.openxmlformats.org/officeDocument/2006/relationships/hyperlink" Id="rId81"/><Relationship TargetMode="External" Target="https://www.douyin.com/share/user/94772688419" Type="http://schemas.openxmlformats.org/officeDocument/2006/relationships/hyperlink" Id="rId82"/><Relationship TargetMode="External" Target="https://www.douyin.com/share/user/77059479233" Type="http://schemas.openxmlformats.org/officeDocument/2006/relationships/hyperlink" Id="rId83"/><Relationship TargetMode="External" Target="https://www.douyin.com/share/user/108278008861" Type="http://schemas.openxmlformats.org/officeDocument/2006/relationships/hyperlink" Id="rId84"/><Relationship TargetMode="External" Target="https://www.douyin.com/share/user/69426888258" Type="http://schemas.openxmlformats.org/officeDocument/2006/relationships/hyperlink" Id="rId85"/><Relationship TargetMode="External" Target="https://www.douyin.com/share/user/85155842884" Type="http://schemas.openxmlformats.org/officeDocument/2006/relationships/hyperlink" Id="rId86"/><Relationship TargetMode="External" Target="https://www.douyin.com/share/user/89923470088" Type="http://schemas.openxmlformats.org/officeDocument/2006/relationships/hyperlink" Id="rId87"/><Relationship TargetMode="External" Target="https://www.douyin.com/share/user/96381001356" Type="http://schemas.openxmlformats.org/officeDocument/2006/relationships/hyperlink" Id="rId88"/><Relationship TargetMode="External" Target="https://www.douyin.com/share/user/81162956357" Type="http://schemas.openxmlformats.org/officeDocument/2006/relationships/hyperlink" Id="rId89"/><Relationship TargetMode="External" Target="https://www.douyin.com/share/user/110434673612" Type="http://schemas.openxmlformats.org/officeDocument/2006/relationships/hyperlink" Id="rId90"/><Relationship TargetMode="External" Target="https://www.douyin.com/share/user/110211733200" Type="http://schemas.openxmlformats.org/officeDocument/2006/relationships/hyperlink" Id="rId91"/><Relationship TargetMode="External" Target="https://www.douyin.com/share/user/82467947620" Type="http://schemas.openxmlformats.org/officeDocument/2006/relationships/hyperlink" Id="rId92"/><Relationship TargetMode="External" Target="https://www.douyin.com/share/user/103306568682" Type="http://schemas.openxmlformats.org/officeDocument/2006/relationships/hyperlink" Id="rId93"/><Relationship TargetMode="External" Target="https://www.douyin.com/share/user/2396555033450244" Type="http://schemas.openxmlformats.org/officeDocument/2006/relationships/hyperlink" Id="rId94"/><Relationship TargetMode="External" Target="https://www.douyin.com/share/user/93516683002" Type="http://schemas.openxmlformats.org/officeDocument/2006/relationships/hyperlink" Id="rId95"/><Relationship TargetMode="External" Target="https://www.douyin.com/share/user/94075129360" Type="http://schemas.openxmlformats.org/officeDocument/2006/relationships/hyperlink" Id="rId96"/><Relationship TargetMode="External" Target="https://www.douyin.com/share/user/108214526313" Type="http://schemas.openxmlformats.org/officeDocument/2006/relationships/hyperlink" Id="rId97"/><Relationship TargetMode="External" Target="https://www.douyin.com/share/user/97659427673" Type="http://schemas.openxmlformats.org/officeDocument/2006/relationships/hyperlink" Id="rId98"/><Relationship TargetMode="External" Target="https://www.douyin.com/share/user/52044408878" Type="http://schemas.openxmlformats.org/officeDocument/2006/relationships/hyperlink" Id="rId99"/><Relationship TargetMode="External" Target="https://www.douyin.com/share/user/95918336202" Type="http://schemas.openxmlformats.org/officeDocument/2006/relationships/hyperlink" Id="rId100"/><Relationship TargetMode="External" Target="https://www.douyin.com/share/user/109101911701" Type="http://schemas.openxmlformats.org/officeDocument/2006/relationships/hyperlink" Id="rId101"/><Relationship TargetMode="External" Target="https://www.douyin.com/share/user/58721870991" Type="http://schemas.openxmlformats.org/officeDocument/2006/relationships/hyperlink" Id="rId102"/><Relationship TargetMode="External" Target="https://www.douyin.com/share/user/76993404887" Type="http://schemas.openxmlformats.org/officeDocument/2006/relationships/hyperlink" Id="rId103"/><Relationship TargetMode="External" Target="https://www.douyin.com/share/user/58779462638" Type="http://schemas.openxmlformats.org/officeDocument/2006/relationships/hyperlink" Id="rId104"/><Relationship TargetMode="External" Target="https://www.douyin.com/share/user/66042480494" Type="http://schemas.openxmlformats.org/officeDocument/2006/relationships/hyperlink" Id="rId105"/><Relationship TargetMode="External" Target="https://www.douyin.com/share/user/98533915934" Type="http://schemas.openxmlformats.org/officeDocument/2006/relationships/hyperlink" Id="rId106"/><Relationship TargetMode="External" Target="https://www.douyin.com/share/user/55129259828" Type="http://schemas.openxmlformats.org/officeDocument/2006/relationships/hyperlink" Id="rId107"/><Relationship TargetMode="External" Target="https://www.douyin.com/share/user/65410934107" Type="http://schemas.openxmlformats.org/officeDocument/2006/relationships/hyperlink" Id="rId108"/><Relationship TargetMode="External" Target="https://www.douyin.com/share/user/100484569910" Type="http://schemas.openxmlformats.org/officeDocument/2006/relationships/hyperlink" Id="rId109"/><Relationship TargetMode="External" Target="https://www.douyin.com/share/user/96364753342" Type="http://schemas.openxmlformats.org/officeDocument/2006/relationships/hyperlink" Id="rId110"/><Relationship TargetMode="External" Target="https://www.douyin.com/share/user/97547854942" Type="http://schemas.openxmlformats.org/officeDocument/2006/relationships/hyperlink" Id="rId111"/><Relationship TargetMode="External" Target="https://www.douyin.com/share/user/62973536349" Type="http://schemas.openxmlformats.org/officeDocument/2006/relationships/hyperlink" Id="rId112"/><Relationship TargetMode="External" Target="https://www.douyin.com/share/user/102735612999" Type="http://schemas.openxmlformats.org/officeDocument/2006/relationships/hyperlink" Id="rId113"/><Relationship TargetMode="External" Target="https://www.douyin.com/share/user/65248549726" Type="http://schemas.openxmlformats.org/officeDocument/2006/relationships/hyperlink" Id="rId114"/><Relationship TargetMode="External" Target="https://www.douyin.com/share/user/79478522166" Type="http://schemas.openxmlformats.org/officeDocument/2006/relationships/hyperlink" Id="rId115"/><Relationship TargetMode="External" Target="https://www.douyin.com/share/user/74807074293" Type="http://schemas.openxmlformats.org/officeDocument/2006/relationships/hyperlink" Id="rId116"/><Relationship TargetMode="External" Target="https://www.douyin.com/share/user/103151631918" Type="http://schemas.openxmlformats.org/officeDocument/2006/relationships/hyperlink" Id="rId117"/><Relationship TargetMode="External" Target="https://www.douyin.com/share/user/82078526524" Type="http://schemas.openxmlformats.org/officeDocument/2006/relationships/hyperlink" Id="rId118"/><Relationship TargetMode="External" Target="https://www.douyin.com/share/user/64334409712" Type="http://schemas.openxmlformats.org/officeDocument/2006/relationships/hyperlink" Id="rId119"/><Relationship TargetMode="External" Target="https://www.douyin.com/share/user/100811743138" Type="http://schemas.openxmlformats.org/officeDocument/2006/relationships/hyperlink" Id="rId120"/><Relationship TargetMode="External" Target="https://www.douyin.com/share/user/108071548272" Type="http://schemas.openxmlformats.org/officeDocument/2006/relationships/hyperlink" Id="rId121"/><Relationship TargetMode="External" Target="https://www.douyin.com/share/user/61593925013" Type="http://schemas.openxmlformats.org/officeDocument/2006/relationships/hyperlink" Id="rId122"/><Relationship TargetMode="External" Target="https://www.douyin.com/share/user/95109826100" Type="http://schemas.openxmlformats.org/officeDocument/2006/relationships/hyperlink" Id="rId123"/><Relationship TargetMode="External" Target="https://www.douyin.com/share/user/63803179265" Type="http://schemas.openxmlformats.org/officeDocument/2006/relationships/hyperlink" Id="rId124"/><Relationship TargetMode="External" Target="https://www.douyin.com/share/user/71425125568" Type="http://schemas.openxmlformats.org/officeDocument/2006/relationships/hyperlink" Id="rId125"/><Relationship TargetMode="External" Target="https://www.douyin.com/share/user/62914121980" Type="http://schemas.openxmlformats.org/officeDocument/2006/relationships/hyperlink" Id="rId126"/><Relationship TargetMode="External" Target="https://www.douyin.com/share/user/102147579737" Type="http://schemas.openxmlformats.org/officeDocument/2006/relationships/hyperlink" Id="rId127"/><Relationship TargetMode="External" Target="https://www.douyin.com/share/user/97830418827" Type="http://schemas.openxmlformats.org/officeDocument/2006/relationships/hyperlink" Id="rId128"/><Relationship TargetMode="External" Target="https://www.douyin.com/share/user/95827352047" Type="http://schemas.openxmlformats.org/officeDocument/2006/relationships/hyperlink" Id="rId129"/><Relationship TargetMode="External" Target="https://www.douyin.com/share/user/276712256711267" Type="http://schemas.openxmlformats.org/officeDocument/2006/relationships/hyperlink" Id="rId130"/><Relationship TargetMode="External" Target="https://www.douyin.com/share/user/70307429943" Type="http://schemas.openxmlformats.org/officeDocument/2006/relationships/hyperlink" Id="rId131"/><Relationship TargetMode="External" Target="https://www.douyin.com/share/user/71395241997" Type="http://schemas.openxmlformats.org/officeDocument/2006/relationships/hyperlink" Id="rId132"/><Relationship TargetMode="External" Target="https://www.douyin.com/share/user/1824826336482606" Type="http://schemas.openxmlformats.org/officeDocument/2006/relationships/hyperlink" Id="rId133"/><Relationship TargetMode="External" Target="https://www.douyin.com/share/user/59340419831" Type="http://schemas.openxmlformats.org/officeDocument/2006/relationships/hyperlink" Id="rId134"/><Relationship TargetMode="External" Target="https://www.douyin.com/share/user/75506953911" Type="http://schemas.openxmlformats.org/officeDocument/2006/relationships/hyperlink" Id="rId135"/><Relationship TargetMode="External" Target="https://www.douyin.com/share/user/57715058962" Type="http://schemas.openxmlformats.org/officeDocument/2006/relationships/hyperlink" Id="rId136"/><Relationship TargetMode="External" Target="https://www.douyin.com/share/user/77803284068" Type="http://schemas.openxmlformats.org/officeDocument/2006/relationships/hyperlink" Id="rId137"/><Relationship TargetMode="External" Target="https://www.douyin.com/share/user/64799150991" Type="http://schemas.openxmlformats.org/officeDocument/2006/relationships/hyperlink" Id="rId138"/><Relationship TargetMode="External" Target="https://www.douyin.com/share/user/62028614482" Type="http://schemas.openxmlformats.org/officeDocument/2006/relationships/hyperlink" Id="rId139"/><Relationship TargetMode="External" Target="https://www.douyin.com/share/user/81855484957" Type="http://schemas.openxmlformats.org/officeDocument/2006/relationships/hyperlink" Id="rId140"/><Relationship TargetMode="External" Target="https://www.douyin.com/share/user/83097405329" Type="http://schemas.openxmlformats.org/officeDocument/2006/relationships/hyperlink" Id="rId141"/><Relationship TargetMode="External" Target="heizizd@126.com" Type="http://schemas.openxmlformats.org/officeDocument/2006/relationships/hyperlink" Id="rId142"/><Relationship TargetMode="External" Target="https://www.douyin.com/share/user/99768917658" Type="http://schemas.openxmlformats.org/officeDocument/2006/relationships/hyperlink" Id="rId143"/><Relationship TargetMode="External" Target="https://www.douyin.com/share/user/58131240886" Type="http://schemas.openxmlformats.org/officeDocument/2006/relationships/hyperlink" Id="rId144"/><Relationship TargetMode="External" Target="https://www.douyin.com/share/user/67179049667" Type="http://schemas.openxmlformats.org/officeDocument/2006/relationships/hyperlink" Id="rId145"/><Relationship TargetMode="External" Target="https://www.douyin.com/share/user/95597372329" Type="http://schemas.openxmlformats.org/officeDocument/2006/relationships/hyperlink" Id="rId146"/><Relationship TargetMode="External" Target="https://www.douyin.com/share/user/59284437390" Type="http://schemas.openxmlformats.org/officeDocument/2006/relationships/hyperlink" Id="rId147"/><Relationship TargetMode="External" Target="https://www.douyin.com/share/user/64918424957" Type="http://schemas.openxmlformats.org/officeDocument/2006/relationships/hyperlink" Id="rId148"/><Relationship TargetMode="External" Target="https://www.douyin.com/share/user/101673436382" Type="http://schemas.openxmlformats.org/officeDocument/2006/relationships/hyperlink" Id="rId149"/><Relationship TargetMode="External" Target="https://www.douyin.com/share/user/96609903525" Type="http://schemas.openxmlformats.org/officeDocument/2006/relationships/hyperlink" Id="rId150"/><Relationship TargetMode="External" Target="https://www.douyin.com/share/user/64700468829" Type="http://schemas.openxmlformats.org/officeDocument/2006/relationships/hyperlink" Id="rId151"/><Relationship TargetMode="External" Target="https://www.douyin.com/share/user/100390164410" Type="http://schemas.openxmlformats.org/officeDocument/2006/relationships/hyperlink" Id="rId152"/><Relationship TargetMode="External" Target="https://www.douyin.com/share/user/108948145477" Type="http://schemas.openxmlformats.org/officeDocument/2006/relationships/hyperlink" Id="rId153"/><Relationship TargetMode="External" Target="https://www.douyin.com/share/user/97349942699" Type="http://schemas.openxmlformats.org/officeDocument/2006/relationships/hyperlink" Id="rId154"/><Relationship TargetMode="External" Target="D512DX,huangyalistudio@justallin.com" Type="http://schemas.openxmlformats.org/officeDocument/2006/relationships/hyperlink" Id="rId155"/><Relationship TargetMode="External" Target="https://www.douyin.com/share/user/58605024174" Type="http://schemas.openxmlformats.org/officeDocument/2006/relationships/hyperlink" Id="rId156"/><Relationship TargetMode="External" Target="https://www.douyin.com/share/user/60789708213" Type="http://schemas.openxmlformats.org/officeDocument/2006/relationships/hyperlink" Id="rId157"/><Relationship TargetMode="External" Target="https://www.douyin.com/share/user/100287881325" Type="http://schemas.openxmlformats.org/officeDocument/2006/relationships/hyperlink" Id="rId158"/><Relationship TargetMode="External" Target="https://www.douyin.com/share/user/93888910684" Type="http://schemas.openxmlformats.org/officeDocument/2006/relationships/hyperlink" Id="rId159"/><Relationship TargetMode="External" Target="https://www.douyin.com/share/user/94251524168" Type="http://schemas.openxmlformats.org/officeDocument/2006/relationships/hyperlink" Id="rId160"/><Relationship TargetMode="External" Target="https://www.douyin.com/share/user/67690002269" Type="http://schemas.openxmlformats.org/officeDocument/2006/relationships/hyperlink" Id="rId161"/><Relationship TargetMode="External" Target="https://www.douyin.com/share/user/100541530864" Type="http://schemas.openxmlformats.org/officeDocument/2006/relationships/hyperlink" Id="rId162"/><Relationship TargetMode="External" Target="https://www.douyin.com/share/user/93178733725" Type="http://schemas.openxmlformats.org/officeDocument/2006/relationships/hyperlink" Id="rId163"/><Relationship TargetMode="External" Target="https://www.douyin.com/share/user/59409206846" Type="http://schemas.openxmlformats.org/officeDocument/2006/relationships/hyperlink" Id="rId164"/><Relationship TargetMode="External" Target="https://www.douyin.com/share/user/60167971840" Type="http://schemas.openxmlformats.org/officeDocument/2006/relationships/hyperlink" Id="rId165"/><Relationship TargetMode="External" Target="https://www.douyin.com/share/user/96026569980" Type="http://schemas.openxmlformats.org/officeDocument/2006/relationships/hyperlink" Id="rId166"/><Relationship TargetMode="External" Target="https://www.douyin.com/share/user/4419690409504996" Type="http://schemas.openxmlformats.org/officeDocument/2006/relationships/hyperlink" Id="rId167"/><Relationship TargetMode="External" Target="https://www.douyin.com/share/user/97975741056" Type="http://schemas.openxmlformats.org/officeDocument/2006/relationships/hyperlink" Id="rId168"/><Relationship TargetMode="External" Target="https://www.douyin.com/share/user/75780130714" Type="http://schemas.openxmlformats.org/officeDocument/2006/relationships/hyperlink" Id="rId169"/><Relationship TargetMode="External" Target="https://www.douyin.com/share/user/2466943749856478" Type="http://schemas.openxmlformats.org/officeDocument/2006/relationships/hyperlink" Id="rId170"/><Relationship TargetMode="External" Target="https://www.douyin.com/share/user/61827260488" Type="http://schemas.openxmlformats.org/officeDocument/2006/relationships/hyperlink" Id="rId171"/><Relationship TargetMode="External" Target="https://www.douyin.com/share/user/63845532342" Type="http://schemas.openxmlformats.org/officeDocument/2006/relationships/hyperlink" Id="rId172"/><Relationship TargetMode="External" Target="https://www.douyin.com/share/user/99810787381" Type="http://schemas.openxmlformats.org/officeDocument/2006/relationships/hyperlink" Id="rId173"/><Relationship TargetMode="External" Target="https://www.douyin.com/share/user/68745308824" Type="http://schemas.openxmlformats.org/officeDocument/2006/relationships/hyperlink" Id="rId174"/><Relationship TargetMode="External" Target="https://www.douyin.com/share/user/79179677340" Type="http://schemas.openxmlformats.org/officeDocument/2006/relationships/hyperlink" Id="rId175"/><Relationship TargetMode="External" Target="https://www.douyin.com/share/user/3214563810222140" Type="http://schemas.openxmlformats.org/officeDocument/2006/relationships/hyperlink" Id="rId176"/><Relationship TargetMode="External" Target="https://www.douyin.com/share/user/98182014293" Type="http://schemas.openxmlformats.org/officeDocument/2006/relationships/hyperlink" Id="rId177"/><Relationship TargetMode="External" Target="https://www.douyin.com/share/user/76649658062" Type="http://schemas.openxmlformats.org/officeDocument/2006/relationships/hyperlink" Id="rId178"/><Relationship TargetMode="External" Target="https://www.douyin.com/share/user/89799022210" Type="http://schemas.openxmlformats.org/officeDocument/2006/relationships/hyperlink" Id="rId179"/><Relationship TargetMode="External" Target="https://www.douyin.com/share/user/105013482132" Type="http://schemas.openxmlformats.org/officeDocument/2006/relationships/hyperlink" Id="rId180"/><Relationship TargetMode="External" Target="https://www.douyin.com/share/user/75464331170" Type="http://schemas.openxmlformats.org/officeDocument/2006/relationships/hyperlink" Id="rId181"/><Relationship TargetMode="External" Target="https://www.douyin.com/share/user/1305871466901260" Type="http://schemas.openxmlformats.org/officeDocument/2006/relationships/hyperlink" Id="rId182"/><Relationship TargetMode="External" Target="https://www.douyin.com/share/user/67786857575" Type="http://schemas.openxmlformats.org/officeDocument/2006/relationships/hyperlink" Id="rId183"/><Relationship TargetMode="External" Target="https://www.douyin.com/share/user/77725066504" Type="http://schemas.openxmlformats.org/officeDocument/2006/relationships/hyperlink" Id="rId184"/><Relationship TargetMode="External" Target="https://www.douyin.com/share/user/53267713951" Type="http://schemas.openxmlformats.org/officeDocument/2006/relationships/hyperlink" Id="rId185"/><Relationship TargetMode="External" Target="https://www.douyin.com/share/user/857215401999560" Type="http://schemas.openxmlformats.org/officeDocument/2006/relationships/hyperlink" Id="rId186"/><Relationship TargetMode="External" Target="https://www.douyin.com/share/user/93307339789" Type="http://schemas.openxmlformats.org/officeDocument/2006/relationships/hyperlink" Id="rId187"/><Relationship TargetMode="External" Target="https://www.douyin.com/share/user/98433812606" Type="http://schemas.openxmlformats.org/officeDocument/2006/relationships/hyperlink" Id="rId188"/><Relationship TargetMode="External" Target="https://www.douyin.com/share/user/927582687342227" Type="http://schemas.openxmlformats.org/officeDocument/2006/relationships/hyperlink" Id="rId189"/><Relationship TargetMode="External" Target="https://www.douyin.com/share/user/3531219231321339" Type="http://schemas.openxmlformats.org/officeDocument/2006/relationships/hyperlink" Id="rId190"/><Relationship TargetMode="External" Target="https://www.douyin.com/share/user/58538114722" Type="http://schemas.openxmlformats.org/officeDocument/2006/relationships/hyperlink" Id="rId191"/><Relationship TargetMode="External" Target="https://www.douyin.com/share/user/101421390766" Type="http://schemas.openxmlformats.org/officeDocument/2006/relationships/hyperlink" Id="rId192"/><Relationship TargetMode="External" Target="https://www.douyin.com/share/user/60501953043" Type="http://schemas.openxmlformats.org/officeDocument/2006/relationships/hyperlink" Id="rId193"/><Relationship TargetMode="External" Target="https://www.douyin.com/share/user/2062324133275171" Type="http://schemas.openxmlformats.org/officeDocument/2006/relationships/hyperlink" Id="rId194"/><Relationship TargetMode="External" Target="https://www.douyin.com/share/user/102968533593" Type="http://schemas.openxmlformats.org/officeDocument/2006/relationships/hyperlink" Id="rId195"/><Relationship TargetMode="External" Target="https://www.douyin.com/share/user/2475692322207357" Type="http://schemas.openxmlformats.org/officeDocument/2006/relationships/hyperlink" Id="rId196"/><Relationship TargetMode="External" Target="https://www.douyin.com/share/user/104219719669" Type="http://schemas.openxmlformats.org/officeDocument/2006/relationships/hyperlink" Id="rId197"/><Relationship TargetMode="External" Target="https://www.douyin.com/share/user/98574918716" Type="http://schemas.openxmlformats.org/officeDocument/2006/relationships/hyperlink" Id="rId198"/><Relationship TargetMode="External" Target="https://www.douyin.com/share/user/68512634523" Type="http://schemas.openxmlformats.org/officeDocument/2006/relationships/hyperlink" Id="rId199"/><Relationship TargetMode="External" Target="https://www.douyin.com/share/user/769250503699699" Type="http://schemas.openxmlformats.org/officeDocument/2006/relationships/hyperlink" Id="rId200"/><Relationship TargetMode="External" Target="https://www.douyin.com/share/user/72627021476" Type="http://schemas.openxmlformats.org/officeDocument/2006/relationships/hyperlink" Id="rId201"/><Relationship TargetMode="External" Target="https://www.douyin.com/share/user/109772463019" Type="http://schemas.openxmlformats.org/officeDocument/2006/relationships/hyperlink" Id="rId202"/><Relationship TargetMode="External" Target="https://www.douyin.com/share/user/61697009262" Type="http://schemas.openxmlformats.org/officeDocument/2006/relationships/hyperlink" Id="rId203"/><Relationship TargetMode="External" Target="https://www.douyin.com/share/user/91559578908" Type="http://schemas.openxmlformats.org/officeDocument/2006/relationships/hyperlink" Id="rId204"/><Relationship TargetMode="External" Target="https://www.douyin.com/share/user/60718655038" Type="http://schemas.openxmlformats.org/officeDocument/2006/relationships/hyperlink" Id="rId205"/><Relationship TargetMode="External" Target="https://www.douyin.com/share/user/104278449199" Type="http://schemas.openxmlformats.org/officeDocument/2006/relationships/hyperlink" Id="rId206"/><Relationship TargetMode="External" Target="https://www.douyin.com/share/user/4067835091616515" Type="http://schemas.openxmlformats.org/officeDocument/2006/relationships/hyperlink" Id="rId207"/><Relationship TargetMode="External" Target="https://www.douyin.com/share/user/3548837872149102" Type="http://schemas.openxmlformats.org/officeDocument/2006/relationships/hyperlink" Id="rId208"/><Relationship TargetMode="External" Target="https://www.douyin.com/share/user/259102284987036" Type="http://schemas.openxmlformats.org/officeDocument/2006/relationships/hyperlink" Id="rId209"/><Relationship TargetMode="External" Target="https://www.douyin.com/share/user/68839248003" Type="http://schemas.openxmlformats.org/officeDocument/2006/relationships/hyperlink" Id="rId210"/><Relationship TargetMode="External" Target="https://www.douyin.com/share/user/106272341600" Type="http://schemas.openxmlformats.org/officeDocument/2006/relationships/hyperlink" Id="rId211"/><Relationship TargetMode="External" Target="https://www.douyin.com/share/user/59905984318" Type="http://schemas.openxmlformats.org/officeDocument/2006/relationships/hyperlink" Id="rId212"/><Relationship TargetMode="External" Target="https://www.douyin.com/share/user/100784689254" Type="http://schemas.openxmlformats.org/officeDocument/2006/relationships/hyperlink" Id="rId213"/><Relationship TargetMode="External" Target="https://www.douyin.com/share/user/4111792820203564" Type="http://schemas.openxmlformats.org/officeDocument/2006/relationships/hyperlink" Id="rId214"/><Relationship TargetMode="External" Target="https://www.douyin.com/share/user/57912381349" Type="http://schemas.openxmlformats.org/officeDocument/2006/relationships/hyperlink" Id="rId215"/><Relationship TargetMode="External" Target="https://www.douyin.com/share/user/3742356505638807" Type="http://schemas.openxmlformats.org/officeDocument/2006/relationships/hyperlink" Id="rId216"/><Relationship TargetMode="External" Target="https://www.douyin.com/share/user/96702083700" Type="http://schemas.openxmlformats.org/officeDocument/2006/relationships/hyperlink" Id="rId217"/><Relationship TargetMode="External" Target="https://www.douyin.com/share/user/108877029275" Type="http://schemas.openxmlformats.org/officeDocument/2006/relationships/hyperlink" Id="rId218"/><Relationship TargetMode="External" Target="https://www.douyin.com/share/user/93662280383" Type="http://schemas.openxmlformats.org/officeDocument/2006/relationships/hyperlink" Id="rId219"/><Relationship TargetMode="External" Target="https://www.douyin.com/share/user/2176648443344268" Type="http://schemas.openxmlformats.org/officeDocument/2006/relationships/hyperlink" Id="rId220"/><Relationship TargetMode="External" Target="https://www.douyin.com/share/user/3830324233514087" Type="http://schemas.openxmlformats.org/officeDocument/2006/relationships/hyperlink" Id="rId221"/><Relationship TargetMode="External" Target="https://www.douyin.com/share/user/85333818976" Type="http://schemas.openxmlformats.org/officeDocument/2006/relationships/hyperlink" Id="rId222"/><Relationship TargetMode="External" Target="https://www.douyin.com/share/user/94880189496" Type="http://schemas.openxmlformats.org/officeDocument/2006/relationships/hyperlink" Id="rId223"/><Relationship TargetMode="External" Target="https://www.douyin.com/share/user/109519679584" Type="http://schemas.openxmlformats.org/officeDocument/2006/relationships/hyperlink" Id="rId224"/><Relationship TargetMode="External" Target="https://www.douyin.com/share/user/109543635448" Type="http://schemas.openxmlformats.org/officeDocument/2006/relationships/hyperlink" Id="rId225"/><Relationship TargetMode="External" Target="https://www.douyin.com/share/user/73155547734" Type="http://schemas.openxmlformats.org/officeDocument/2006/relationships/hyperlink" Id="rId226"/><Relationship TargetMode="External" Target="https://www.douyin.com/share/user/96153511080" Type="http://schemas.openxmlformats.org/officeDocument/2006/relationships/hyperlink" Id="rId227"/><Relationship TargetMode="External" Target="https://www.douyin.com/share/user/96007972679" Type="http://schemas.openxmlformats.org/officeDocument/2006/relationships/hyperlink" Id="rId228"/><Relationship TargetMode="External" Target="https://www.douyin.com/share/user/99018025090" Type="http://schemas.openxmlformats.org/officeDocument/2006/relationships/hyperlink" Id="rId229"/><Relationship TargetMode="External" Target="https://www.douyin.com/share/user/1481760383969884" Type="http://schemas.openxmlformats.org/officeDocument/2006/relationships/hyperlink" Id="rId230"/><Relationship TargetMode="External" Target="https://www.douyin.com/share/user/70451929632" Type="http://schemas.openxmlformats.org/officeDocument/2006/relationships/hyperlink" Id="rId231"/><Relationship TargetMode="External" Target="https://www.douyin.com/share/user/78926598616" Type="http://schemas.openxmlformats.org/officeDocument/2006/relationships/hyperlink" Id="rId232"/><Relationship TargetMode="External" Target="https://www.douyin.com/share/user/60346959457" Type="http://schemas.openxmlformats.org/officeDocument/2006/relationships/hyperlink" Id="rId233"/><Relationship TargetMode="External" Target="https://www.douyin.com/share/user/108181443089" Type="http://schemas.openxmlformats.org/officeDocument/2006/relationships/hyperlink" Id="rId234"/><Relationship TargetMode="External" Target="https://www.douyin.com/share/user/67478146937" Type="http://schemas.openxmlformats.org/officeDocument/2006/relationships/hyperlink" Id="rId235"/><Relationship TargetMode="External" Target="https://www.douyin.com/share/user/101969930026" Type="http://schemas.openxmlformats.org/officeDocument/2006/relationships/hyperlink" Id="rId236"/><Relationship TargetMode="External" Target="https://www.douyin.com/share/user/97891743641" Type="http://schemas.openxmlformats.org/officeDocument/2006/relationships/hyperlink" Id="rId237"/><Relationship TargetMode="External" Target="https://www.douyin.com/share/user/81446067529" Type="http://schemas.openxmlformats.org/officeDocument/2006/relationships/hyperlink" Id="rId238"/><Relationship TargetMode="External" Target="https://www.douyin.com/share/user/85015153736" Type="http://schemas.openxmlformats.org/officeDocument/2006/relationships/hyperlink" Id="rId239"/><Relationship TargetMode="External" Target="https://www.douyin.com/share/user/75469417826" Type="http://schemas.openxmlformats.org/officeDocument/2006/relationships/hyperlink" Id="rId240"/><Relationship TargetMode="External" Target="https://www.douyin.com/share/user/2343783089571700" Type="http://schemas.openxmlformats.org/officeDocument/2006/relationships/hyperlink" Id="rId241"/><Relationship TargetMode="External" Target="https://www.douyin.com/share/user/110956340948" Type="http://schemas.openxmlformats.org/officeDocument/2006/relationships/hyperlink" Id="rId242"/><Relationship TargetMode="External" Target="https://www.douyin.com/share/user/94518685304" Type="http://schemas.openxmlformats.org/officeDocument/2006/relationships/hyperlink" Id="rId243"/><Relationship TargetMode="External" Target="https://www.douyin.com/share/user/109912587758" Type="http://schemas.openxmlformats.org/officeDocument/2006/relationships/hyperlink" Id="rId244"/><Relationship TargetMode="External" Target="https://www.douyin.com/share/user/2079901053617996" Type="http://schemas.openxmlformats.org/officeDocument/2006/relationships/hyperlink" Id="rId245"/></Relationships>
</file>

<file path=xl/worksheets/_rels/sheet5.xml.rels><?xml version="1.0" encoding="UTF-8" standalone="yes"?><Relationships xmlns="http://schemas.openxmlformats.org/package/2006/relationships"><Relationship TargetMode="External" Target="https://www.douyin.com/share/user/95406496111" Type="http://schemas.openxmlformats.org/officeDocument/2006/relationships/hyperlink" Id="rId1"/><Relationship TargetMode="External" Target="https://www.douyin.com/share/user/80889748964" Type="http://schemas.openxmlformats.org/officeDocument/2006/relationships/hyperlink" Id="rId2"/><Relationship TargetMode="External" Target="https://www.douyin.com/share/user/61299883063" Type="http://schemas.openxmlformats.org/officeDocument/2006/relationships/hyperlink" Id="rId3"/><Relationship TargetMode="External" Target="https://www.douyin.com/share/user/63433728747" Type="http://schemas.openxmlformats.org/officeDocument/2006/relationships/hyperlink" Id="rId4"/><Relationship TargetMode="External" Target="https://www.douyin.com/share/user/60819782628" Type="http://schemas.openxmlformats.org/officeDocument/2006/relationships/hyperlink" Id="rId5"/><Relationship TargetMode="External" Target="https://www.douyin.com/share/user/70195072116" Type="http://schemas.openxmlformats.org/officeDocument/2006/relationships/hyperlink" Id="rId6"/><Relationship TargetMode="External" Target="https://www.douyin.com/share/user/76056591393" Type="http://schemas.openxmlformats.org/officeDocument/2006/relationships/hyperlink" Id="rId7"/><Relationship TargetMode="External" Target="https://www.douyin.com/share/user/93510883176" Type="http://schemas.openxmlformats.org/officeDocument/2006/relationships/hyperlink" Id="rId8"/><Relationship TargetMode="External" Target="https://www.douyin.com/share/user/2458120719981639" Type="http://schemas.openxmlformats.org/officeDocument/2006/relationships/hyperlink" Id="rId9"/><Relationship TargetMode="External" Target="https://www.douyin.com/share/user/4502551611" Type="http://schemas.openxmlformats.org/officeDocument/2006/relationships/hyperlink" Id="rId10"/></Relationships>
</file>

<file path=xl/worksheets/_rels/sheet8.xml.rels><?xml version="1.0" encoding="UTF-8" standalone="yes"?><Relationships xmlns="http://schemas.openxmlformats.org/package/2006/relationships"><Relationship TargetMode="External" Target="https://space.bilibili.com/16397777" Type="http://schemas.openxmlformats.org/officeDocument/2006/relationships/hyperlink" Id="rId1"/><Relationship TargetMode="External" Target="https://space.bilibili.com/212560701" Type="http://schemas.openxmlformats.org/officeDocument/2006/relationships/hyperlink" Id="rId2"/><Relationship TargetMode="External" Target="https://space.bilibili.com/384320015" Type="http://schemas.openxmlformats.org/officeDocument/2006/relationships/hyperlink" Id="rId3"/><Relationship TargetMode="External" Target="https://v.douyin.com/J6XCH8n/" Type="http://schemas.openxmlformats.org/officeDocument/2006/relationships/hyperlink" Id="rId4"/><Relationship TargetMode="External" Target="https://www.douyin.com/share/user/69895074639" Type="http://schemas.openxmlformats.org/officeDocument/2006/relationships/hyperlink" Id="rId5"/><Relationship TargetMode="External" Target="https://www.douyin.com/share/user/64596776290" Type="http://schemas.openxmlformats.org/officeDocument/2006/relationships/hyperlink" Id="rId6"/><Relationship TargetMode="External" Target="https://www.douyin.com/share/user/95241005978" Type="http://schemas.openxmlformats.org/officeDocument/2006/relationships/hyperlink" Id="rId7"/><Relationship TargetMode="External" Target="https://space.bilibili.com/436126834" Type="http://schemas.openxmlformats.org/officeDocument/2006/relationships/hyperlink" Id="rId8"/><Relationship TargetMode="External" Target="https://www.douyin.com/share/user/60053429090" Type="http://schemas.openxmlformats.org/officeDocument/2006/relationships/hyperlink" Id="rId9"/><Relationship TargetMode="External" Target="https://www.douyin.com/share/user/65274157680" Type="http://schemas.openxmlformats.org/officeDocument/2006/relationships/hyperlink" Id="rId10"/><Relationship TargetMode="External" Target="https://www.douyin.com/share/user/734062388453420" Type="http://schemas.openxmlformats.org/officeDocument/2006/relationships/hyperlink" Id="rId11"/><Relationship TargetMode="External" Target="https://www.douyin.com/share/user/61840133661" Type="http://schemas.openxmlformats.org/officeDocument/2006/relationships/hyperlink" Id="rId12"/><Relationship TargetMode="External" Target="https://space.bilibili.com/474097955" Type="http://schemas.openxmlformats.org/officeDocument/2006/relationships/hyperlink" Id="rId13"/><Relationship TargetMode="External" Target="https://www.douyin.com/share/user/58375445643" Type="http://schemas.openxmlformats.org/officeDocument/2006/relationships/hyperlink" Id="rId14"/><Relationship TargetMode="External" Target="https://v.douyin.com/JMu5AWr/" Type="http://schemas.openxmlformats.org/officeDocument/2006/relationships/hyperlink" Id="rId15"/><Relationship TargetMode="External" Target="https://space.bilibili.com/37889997" Type="http://schemas.openxmlformats.org/officeDocument/2006/relationships/hyperlink" Id="rId16"/><Relationship TargetMode="External" Target="https://www.douyin.com/share/user/108371988129" Type="http://schemas.openxmlformats.org/officeDocument/2006/relationships/hyperlink" Id="rId17"/><Relationship TargetMode="External" Target="https://www.douyin.com/share/user/97612203148" Type="http://schemas.openxmlformats.org/officeDocument/2006/relationships/hyperlink" Id="rId18"/><Relationship TargetMode="External" Target="https://www.douyin.com/share/user/99913619632" Type="http://schemas.openxmlformats.org/officeDocument/2006/relationships/hyperlink" Id="rId19"/><Relationship TargetMode="External" Target="https://www.douyin.com/share/user/4234921834447069" Type="http://schemas.openxmlformats.org/officeDocument/2006/relationships/hyperlink" Id="rId20"/><Relationship TargetMode="External" Target="https://space.bilibili.com/37889997" Type="http://schemas.openxmlformats.org/officeDocument/2006/relationships/hyperlink" Id="rId21"/><Relationship TargetMode="External" Target="https://www.douyin.com/share/user/71540730550" Type="http://schemas.openxmlformats.org/officeDocument/2006/relationships/hyperlink" Id="rId22"/><Relationship TargetMode="External" Target="https://www.douyin.com/share/user/99913619632" Type="http://schemas.openxmlformats.org/officeDocument/2006/relationships/hyperlink" Id="rId23"/><Relationship TargetMode="External" Target="https://www.douyin.com/share/user/54374699660" Type="http://schemas.openxmlformats.org/officeDocument/2006/relationships/hyperlink" Id="rId24"/></Relationships>
</file>

<file path=xl/worksheets/_rels/sheet9.xml.rels><?xml version="1.0" encoding="UTF-8" standalone="yes"?><Relationships xmlns="http://schemas.openxmlformats.org/package/2006/relationships"><Relationship TargetMode="External" Target="https://space.bilibili.com/436126834" Type="http://schemas.openxmlformats.org/officeDocument/2006/relationships/hyperlink" Id="rId1"/><Relationship TargetMode="External" Target="https://space.bilibili.com/12841429" Type="http://schemas.openxmlformats.org/officeDocument/2006/relationships/hyperlink" Id="rId2"/><Relationship TargetMode="External" Target="https://space.bilibili.com/509862359" Type="http://schemas.openxmlformats.org/officeDocument/2006/relationships/hyperlink" Id="rId3"/><Relationship TargetMode="External" Target="https://www.douyin.com/share/user/1824826336482606" Type="http://schemas.openxmlformats.org/officeDocument/2006/relationships/hyperlink" Id="rId4"/><Relationship TargetMode="External" Target="https://www.douyin.com/share/user/60571424512" Type="http://schemas.openxmlformats.org/officeDocument/2006/relationships/hyperlink" Id="rId5"/><Relationship TargetMode="External" Target="https://www.douyin.com/share/user/1402608646366316" Type="http://schemas.openxmlformats.org/officeDocument/2006/relationships/hyperlink" Id="rId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A206"/>
  <sheetViews>
    <sheetView showGridLines="true" view="normal" zoomScale="100" zoomScaleNormal="100" zoomScaleSheetLayoutView="100" zoomScalePageLayoutView="100" workbookViewId="0"/>
  </sheetViews>
  <sheetFormatPr defaultColWidth="8.8" defaultRowHeight="15.6" outlineLevelRow="0" outlineLevelCol="0"/>
  <cols>
    <col min="1" max="1" width="12.650602409638553" customWidth="true"/>
    <col min="2" max="2" width="12.650602409638553" customWidth="true"/>
    <col min="3" max="3" width="12.650602409638553" customWidth="true"/>
    <col min="4" max="4" width="12.650602409638553" customWidth="true"/>
    <col min="5" max="5" width="12.650602409638553" customWidth="true"/>
    <col min="6" max="6" width="12.650602409638553" customWidth="true"/>
    <col min="7" max="7" width="13.25301204819277" customWidth="true"/>
    <col min="8" max="8" width="13.97590361445783" customWidth="true"/>
    <col min="9" max="9" width="12.650602409638553" customWidth="true"/>
    <col min="10" max="10" width="12.650602409638553" customWidth="true"/>
    <col min="11" max="11" width="12.650602409638553" customWidth="true"/>
    <col min="12" max="12" width="12.650602409638553" customWidth="true"/>
    <col min="13" max="13" width="12.89156626506024" customWidth="true"/>
    <col min="14" max="14" width="12.89156626506024" customWidth="true"/>
    <col min="15" max="15" width="12.89156626506024" customWidth="true"/>
    <col min="16" max="16" width="12.89156626506024"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 min="27" max="27" width="12.89156626506024" customWidth="true"/>
  </cols>
  <sheetData>
    <row r="1" spans="1:27">
      <c r="A1" s="23" t="s">
        <v>0</v>
      </c>
      <c r="B1" s="24" t="s">
        <v>1</v>
      </c>
      <c r="C1" s="24" t="s">
        <v>2</v>
      </c>
      <c r="D1" s="24" t="s">
        <v>3</v>
      </c>
      <c r="E1" s="24" t="s">
        <v>4</v>
      </c>
      <c r="F1" s="24" t="s">
        <v>5</v>
      </c>
      <c r="G1" s="24" t="s">
        <v>6</v>
      </c>
      <c r="H1" s="24" t="s">
        <v>7</v>
      </c>
      <c r="I1" s="24" t="s">
        <v>8</v>
      </c>
      <c r="J1" s="24" t="s">
        <v>9</v>
      </c>
      <c r="K1" s="24" t="s">
        <v>10</v>
      </c>
      <c r="L1" s="24" t="s">
        <v>11</v>
      </c>
      <c r="M1" s="25"/>
      <c r="N1" s="25"/>
      <c r="O1" s="25"/>
      <c r="P1" s="26"/>
      <c r="Q1" s="26"/>
      <c r="R1" s="26"/>
      <c r="S1" s="26"/>
      <c r="T1" s="26"/>
      <c r="U1" s="26"/>
      <c r="V1" s="26"/>
      <c r="W1" s="26"/>
      <c r="X1" s="26"/>
      <c r="Y1" s="26"/>
      <c r="Z1" s="26"/>
      <c r="AA1" s="26"/>
    </row>
    <row r="2" spans="1:27">
      <c r="A2" s="27" t="s">
        <v>12</v>
      </c>
      <c r="B2" s="25" t="n">
        <f t="normal">COUNTIF(邓钥衡!Q:Q,"1")</f>
        <v>232</v>
      </c>
      <c r="C2" s="25" t="n">
        <f t="normal">SUM(_xlfn.COUNTIFS(邓钥衡!Q:Q,"1",邓钥衡!H:H,"已触达"))</f>
        <v>123</v>
      </c>
      <c r="D2" s="25" t="n">
        <f t="normal">SUM(_xlfn.COUNTIFS(邓钥衡!Q:Q,"1",邓钥衡!H:H,"沟通中"))</f>
        <v>31</v>
      </c>
      <c r="E2" s="28" t="n">
        <f t="normal">SUM(_xlfn.COUNTIFS(邓钥衡!Q:Q,"1",邓钥衡!H:H,"资质审核中"))</f>
        <v>0</v>
      </c>
      <c r="F2" s="28" t="n">
        <f t="normal">SUM(_xlfn.COUNTIFS(邓钥衡!Q:Q,"1",邓钥衡!H:H,"已入驻"))</f>
        <v>9</v>
      </c>
      <c r="G2" s="28" t="n">
        <f t="normal">SUM(_xlfn.COUNTIFS(邓钥衡!Q:Q,"1",邓钥衡!H:H,"已发文"))</f>
        <v>6</v>
      </c>
      <c r="H2" s="28" t="n">
        <f t="normal">SUM(_xlfn.COUNTIFS(邓钥衡!Q:Q,"1",邓钥衡!H:H,"断更未激活"))</f>
        <v>0</v>
      </c>
      <c r="I2" s="28" t="n">
        <f t="normal">SUM(_xlfn.COUNTIFS(邓钥衡!Q:Q,"1",邓钥衡!H:H,"已激活"))</f>
        <v>7</v>
      </c>
      <c r="J2" s="28" t="n">
        <f t="normal">SUM(_xlfn.COUNTIFS(邓钥衡!Q:Q,"1",邓钥衡!H:H,"已拒绝"))</f>
        <v>16</v>
      </c>
      <c r="K2" s="28" t="n">
        <f t="normal">SUM(_xlfn.COUNTIFS(邓钥衡!Q:Q,"1",邓钥衡!H:H,"未断更老作者"))</f>
        <v>10</v>
      </c>
      <c r="L2" s="28" t="n">
        <f t="normal">SUM(_xlfn.COUNTIFS(邓钥衡!Q:Q,"1",邓钥衡!H:H,"暂不拉新"))</f>
        <v>29</v>
      </c>
      <c r="M2" s="25"/>
      <c r="N2" s="25"/>
      <c r="O2" s="25"/>
      <c r="P2" s="26"/>
      <c r="Q2" s="26"/>
      <c r="R2" s="26"/>
      <c r="S2" s="26"/>
      <c r="T2" s="26"/>
      <c r="U2" s="26"/>
      <c r="V2" s="26"/>
      <c r="W2" s="26"/>
      <c r="X2" s="26"/>
      <c r="Y2" s="26"/>
      <c r="Z2" s="26"/>
      <c r="AA2" s="26"/>
    </row>
    <row r="3" spans="1:27">
      <c r="A3" s="27" t="s">
        <v>13</v>
      </c>
      <c r="B3" s="25" t="n">
        <f t="normal">COUNTIF(杜越!Q:Q,"1")</f>
        <v>104</v>
      </c>
      <c r="C3" s="25" t="n">
        <f t="normal">SUM(_xlfn.COUNTIFS(杜越!Q:Q,"1",杜越!H:H,"已触达"))</f>
        <v>81</v>
      </c>
      <c r="D3" s="25" t="n">
        <f t="normal">SUM(_xlfn.COUNTIFS(杜越!Q:Q,"1",杜越!H:H,"沟通中"))</f>
        <v>9</v>
      </c>
      <c r="E3" s="28" t="n">
        <f t="normal">SUM(_xlfn.COUNTIFS(杜越!Q:Q,"1",杜越!H:H,"资质审核中"))</f>
        <v>0</v>
      </c>
      <c r="F3" s="28" t="n">
        <f t="normal">SUM(_xlfn.COUNTIFS(杜越!Q:Q,"1",杜越!H:H,"已入驻"))</f>
        <v>4</v>
      </c>
      <c r="G3" s="28" t="n">
        <f t="normal">SUM(_xlfn.COUNTIFS(杜越!Q:Q,"1",杜越!H:H,"已发文"))</f>
        <v>2</v>
      </c>
      <c r="H3" s="28" t="n">
        <f t="normal">SUM(_xlfn.COUNTIFS(杜越!Q:Q,"1",杜越!H:H,"断更未激活"))</f>
        <v>0</v>
      </c>
      <c r="I3" s="28" t="n">
        <f t="normal">SUM(_xlfn.COUNTIFS(杜越!Q:Q,"1",杜越!H:H,"已激活"))</f>
        <v>3</v>
      </c>
      <c r="J3" s="28" t="n">
        <f t="normal">SUM(_xlfn.COUNTIFS(杜越!Q:Q,"1",杜越!H:H,"已拒绝"))</f>
        <v>1</v>
      </c>
      <c r="K3" s="28" t="n">
        <f t="normal">SUM(_xlfn.COUNTIFS(杜越!Q:Q,"1",杜越!H:H,"未断更老作者"))</f>
        <v>0</v>
      </c>
      <c r="L3" s="28" t="n">
        <f t="normal">SUM(_xlfn.COUNTIFS(杜越!Q:Q,"1",杜越!H:H,"暂不拉新"))</f>
        <v>1</v>
      </c>
      <c r="M3" s="25"/>
      <c r="N3" s="25"/>
      <c r="O3" s="25"/>
      <c r="P3" s="26"/>
      <c r="Q3" s="26"/>
      <c r="R3" s="26"/>
      <c r="S3" s="26"/>
      <c r="T3" s="26"/>
      <c r="U3" s="26"/>
      <c r="V3" s="26"/>
      <c r="W3" s="26"/>
      <c r="X3" s="26"/>
      <c r="Y3" s="26"/>
      <c r="Z3" s="26"/>
      <c r="AA3" s="26"/>
    </row>
    <row r="4" spans="1:27">
      <c r="A4" s="27" t="s">
        <v>14</v>
      </c>
      <c r="B4" s="25" t="n">
        <f t="normal">COUNTIF(徐庆洛!Q:Q,"1")</f>
        <v>96</v>
      </c>
      <c r="C4" s="25" t="n">
        <f t="normal">SUM(_xlfn.COUNTIFS(徐庆洛!Q:Q,"1",徐庆洛!H:H,"已触达"))</f>
        <v>29</v>
      </c>
      <c r="D4" s="25" t="n">
        <f t="normal">SUM(_xlfn.COUNTIFS(徐庆洛!Q:Q,"1",徐庆洛!H:H,"沟通中"))</f>
        <v>5</v>
      </c>
      <c r="E4" s="28" t="n">
        <f t="normal">SUM(_xlfn.COUNTIFS(徐庆洛!Q:Q,"1",徐庆洛!H:H,"资质审核中"))</f>
        <v>1</v>
      </c>
      <c r="F4" s="28" t="n">
        <f t="normal">SUM(_xlfn.COUNTIFS(徐庆洛!Q:Q,"1",徐庆洛!H:H,"已入驻"))</f>
        <v>0</v>
      </c>
      <c r="G4" s="28" t="n">
        <f t="normal">SUM(_xlfn.COUNTIFS(徐庆洛!Q:Q,"1",徐庆洛!H:H,"已发文"))</f>
        <v>1</v>
      </c>
      <c r="H4" s="28" t="n">
        <f t="normal">SUM(_xlfn.COUNTIFS(徐庆洛!Q:Q,"1",徐庆洛!H:H,"断更未激活"))</f>
        <v>3</v>
      </c>
      <c r="I4" s="28" t="n">
        <f t="normal">SUM(_xlfn.COUNTIFS(徐庆洛!Q:Q,"1",徐庆洛!H:H,"已激活"))</f>
        <v>1</v>
      </c>
      <c r="J4" s="28" t="n">
        <f t="normal">SUM(_xlfn.COUNTIFS(徐庆洛!Q:Q,"1",徐庆洛!H:H,"已拒绝"))</f>
        <v>3</v>
      </c>
      <c r="K4" s="28" t="n">
        <f t="normal">SUM(_xlfn.COUNTIFS(徐庆洛!Q:Q,"1",徐庆洛!H:H,"未断更老作者"))</f>
        <v>2</v>
      </c>
      <c r="L4" s="28" t="n">
        <f t="normal">SUM(_xlfn.COUNTIFS(徐庆洛!Q:Q,"1",徐庆洛!H:H,"暂不拉新"))</f>
        <v>9</v>
      </c>
      <c r="M4" s="25"/>
      <c r="N4" s="25"/>
      <c r="O4" s="25"/>
      <c r="P4" s="26"/>
      <c r="Q4" s="26"/>
      <c r="R4" s="26"/>
      <c r="S4" s="26"/>
      <c r="T4" s="26"/>
      <c r="U4" s="26"/>
      <c r="V4" s="26"/>
      <c r="W4" s="26"/>
      <c r="X4" s="26"/>
      <c r="Y4" s="26"/>
      <c r="Z4" s="26"/>
      <c r="AA4" s="26"/>
    </row>
    <row r="5" spans="1:27">
      <c r="A5" s="27" t="s">
        <v>15</v>
      </c>
      <c r="B5" s="25" t="n">
        <f t="normal">COUNTIF(张锦娉!Q:Q,"1")</f>
        <v>232</v>
      </c>
      <c r="C5" s="25" t="n">
        <f t="normal">SUM(_xlfn.COUNTIFS(张锦娉!Q:Q,"1",张锦娉!H:H,"已触达"))</f>
        <v>62</v>
      </c>
      <c r="D5" s="25" t="n">
        <f t="normal">SUM(_xlfn.COUNTIFS(张锦娉!Q:Q,"1",张锦娉!H:H,"沟通中"))</f>
        <v>14</v>
      </c>
      <c r="E5" s="28" t="n">
        <f t="normal">SUM(_xlfn.COUNTIFS(张锦娉!Q:Q,"1",张锦娉!H:H,"资质审核中"))</f>
        <v>0</v>
      </c>
      <c r="F5" s="28" t="n">
        <f t="normal">SUM(_xlfn.COUNTIFS(张锦娉!Q:Q,"1",张锦娉!H:H,"已入驻"))</f>
        <v>3</v>
      </c>
      <c r="G5" s="28" t="n">
        <f t="normal">SUM(_xlfn.COUNTIFS(张锦娉!Q:Q,"1",张锦娉!H:H,"已发文"))</f>
        <v>5</v>
      </c>
      <c r="H5" s="28" t="n">
        <f t="normal">SUM(_xlfn.COUNTIFS(张锦娉!Q:Q,"1",张锦娉!H:H,"断更未激活"))</f>
        <v>10</v>
      </c>
      <c r="I5" s="28" t="n">
        <f t="normal">SUM(_xlfn.COUNTIFS(张锦娉!Q:Q,"1",张锦娉!H:H,"已激活"))</f>
        <v>3</v>
      </c>
      <c r="J5" s="28" t="n">
        <f t="normal">SUM(_xlfn.COUNTIFS(张锦娉!Q:Q,"1",张锦娉!H:H,"已拒绝"))</f>
        <v>1</v>
      </c>
      <c r="K5" s="28" t="n">
        <f t="normal">SUM(_xlfn.COUNTIFS(张锦娉!Q:Q,"1",张锦娉!H:H,"未断更老作者"))</f>
        <v>10</v>
      </c>
      <c r="L5" s="28" t="n">
        <f t="normal">SUM(_xlfn.COUNTIFS(张锦娉!Q:Q,"1",张锦娉!H:H,"暂不拉新"))</f>
        <v>25</v>
      </c>
      <c r="M5" s="25"/>
      <c r="N5" s="25"/>
      <c r="O5" s="25"/>
      <c r="P5" s="26"/>
      <c r="Q5" s="26"/>
      <c r="R5" s="26"/>
      <c r="S5" s="26"/>
      <c r="T5" s="26"/>
      <c r="U5" s="26"/>
      <c r="V5" s="26"/>
      <c r="W5" s="26"/>
      <c r="X5" s="26"/>
      <c r="Y5" s="26"/>
      <c r="Z5" s="26"/>
      <c r="AA5" s="26"/>
    </row>
    <row r="6" spans="1:27">
      <c r="A6" s="29" t="s">
        <v>16</v>
      </c>
      <c r="B6" s="28" t="n">
        <f t="normal">COUNTIF(刘超!Q:Q,"1")</f>
        <v>56</v>
      </c>
      <c r="C6" s="25" t="n">
        <f t="normal">SUM(_xlfn.COUNTIFS(刘超!Q:Q,"1",刘超!H:H,"已触达"))</f>
        <v>44</v>
      </c>
      <c r="D6" s="25" t="n">
        <f t="normal">SUM(_xlfn.COUNTIFS(刘超!Q:Q,"1",刘超!H:H,"沟通中"))</f>
        <v>9</v>
      </c>
      <c r="E6" s="28" t="n">
        <f t="normal">SUM(_xlfn.COUNTIFS(刘超!Q:Q,"1",刘超!H:H,"资质审核中"))</f>
        <v>0</v>
      </c>
      <c r="F6" s="28" t="n">
        <f t="normal">SUM(_xlfn.COUNTIFS(刘超!Q:Q,"1",刘超!H:H,"已入驻"))</f>
        <v>0</v>
      </c>
      <c r="G6" s="28" t="n">
        <f t="normal">SUM(_xlfn.COUNTIFS(刘超!Q:Q,"1",刘超!H:H,"已发文"))</f>
        <v>0</v>
      </c>
      <c r="H6" s="28" t="n">
        <f t="normal">SUM(_xlfn.COUNTIFS(刘超!Q:Q,"1",刘超!H:H,"断更未激活"))</f>
        <v>0</v>
      </c>
      <c r="I6" s="28" t="n">
        <f t="normal">SUM(_xlfn.COUNTIFS(刘超!Q:Q,"1",刘超!H:H,"已激活"))</f>
        <v>0</v>
      </c>
      <c r="J6" s="28" t="n">
        <f t="normal">SUM(_xlfn.COUNTIFS(刘超!Q:Q,"1",刘超!H:H,"已拒绝"))</f>
        <v>3</v>
      </c>
      <c r="K6" s="28" t="n">
        <f t="normal">SUM(_xlfn.COUNTIFS(刘超!Q:Q,"1",刘超!H:H,"未断更老作者"))</f>
        <v>0</v>
      </c>
      <c r="L6" s="28" t="n">
        <f t="normal">SUM(_xlfn.COUNTIFS(刘超!Q:Q,"1",刘超!H:H,"暂不拉新"))</f>
        <v>0</v>
      </c>
      <c r="M6" s="25"/>
      <c r="N6" s="25"/>
      <c r="O6" s="25"/>
      <c r="P6" s="26"/>
      <c r="Q6" s="26"/>
      <c r="R6" s="26"/>
      <c r="S6" s="26"/>
      <c r="T6" s="26"/>
      <c r="U6" s="26"/>
      <c r="V6" s="26"/>
      <c r="W6" s="26"/>
      <c r="X6" s="26"/>
      <c r="Y6" s="26"/>
      <c r="Z6" s="26"/>
      <c r="AA6" s="26"/>
    </row>
    <row r="7" spans="1:27">
      <c r="A7" s="29" t="s">
        <v>17</v>
      </c>
      <c r="B7" s="28" t="n">
        <f t="normal">COUNTIF(徐雅芳!Q:Q,"1")</f>
        <v>119</v>
      </c>
      <c r="C7" s="25" t="n">
        <f t="normal">SUM(_xlfn.COUNTIFS(徐雅芳!Q:Q,"1",徐雅芳!H:H,"已触达"))</f>
        <v>90</v>
      </c>
      <c r="D7" s="25" t="n">
        <f t="normal">SUM(_xlfn.COUNTIFS(徐雅芳!Q:Q,"1",徐雅芳!H:H,"沟通中"))</f>
        <v>12</v>
      </c>
      <c r="E7" s="28" t="n">
        <f t="normal">SUM(_xlfn.COUNTIFS(徐雅芳!Q:Q,"1",徐雅芳!H:H,"资质审核中"))</f>
        <v>0</v>
      </c>
      <c r="F7" s="28" t="n">
        <f t="normal">SUM(_xlfn.COUNTIFS(徐雅芳!Q:Q,"1",徐雅芳!H:H,"已入驻"))</f>
        <v>2</v>
      </c>
      <c r="G7" s="28" t="n">
        <f t="normal">SUM(_xlfn.COUNTIFS(徐雅芳!Q:Q,"1",徐雅芳!H:H,"已发文"))</f>
        <v>5</v>
      </c>
      <c r="H7" s="28" t="n">
        <f t="normal">SUM(_xlfn.COUNTIFS(徐雅芳!Q:Q,"1",徐雅芳!H:H,"断更未激活"))</f>
        <v>0</v>
      </c>
      <c r="I7" s="28" t="n">
        <f t="normal">SUM(_xlfn.COUNTIFS(徐雅芳!Q:Q,"1",徐雅芳!H:H,"已激活"))</f>
        <v>0</v>
      </c>
      <c r="J7" s="28" t="n">
        <f t="normal">SUM(_xlfn.COUNTIFS(徐雅芳!Q:Q,"1",徐雅芳!H:H,"已拒绝"))</f>
        <v>8</v>
      </c>
      <c r="K7" s="28" t="n">
        <f t="normal">SUM(_xlfn.COUNTIFS(徐雅芳!Q:Q,"1",徐雅芳!H:H,"未断更老作者"))</f>
        <v>1</v>
      </c>
      <c r="L7" s="28" t="n">
        <f t="normal">SUM(_xlfn.COUNTIFS(徐雅芳!Q:Q,"1",徐雅芳!H:H,"暂不拉新"))</f>
        <v>1</v>
      </c>
      <c r="M7" s="25"/>
      <c r="N7" s="25"/>
      <c r="O7" s="25"/>
      <c r="P7" s="26"/>
      <c r="Q7" s="26"/>
      <c r="R7" s="26"/>
      <c r="S7" s="26"/>
      <c r="T7" s="26"/>
      <c r="U7" s="26"/>
      <c r="V7" s="26"/>
      <c r="W7" s="26"/>
      <c r="X7" s="26"/>
      <c r="Y7" s="26"/>
      <c r="Z7" s="26"/>
      <c r="AA7" s="26"/>
    </row>
    <row r="8" spans="1:27">
      <c r="A8" s="29" t="s">
        <v>18</v>
      </c>
      <c r="B8" s="28" t="n">
        <f t="normal">COUNTIF(魏鹭饶!Q:Q,"1")</f>
        <v>172</v>
      </c>
      <c r="C8" s="25" t="n">
        <f t="normal">SUM(_xlfn.COUNTIFS(魏鹭饶!Q:Q,"1",魏鹭饶!H:H,"已触达"))</f>
        <v>110</v>
      </c>
      <c r="D8" s="25" t="n">
        <f t="normal">SUM(_xlfn.COUNTIFS(魏鹭饶!Q:Q,"1",魏鹭饶!H:H,"沟通中"))</f>
        <v>23</v>
      </c>
      <c r="E8" s="28" t="n">
        <f t="normal">SUM(_xlfn.COUNTIFS(魏鹭饶!Q:Q,"1",魏鹭饶!H:H,"资质审核中"))</f>
        <v>0</v>
      </c>
      <c r="F8" s="28" t="n">
        <f t="normal">SUM(_xlfn.COUNTIFS(魏鹭饶!Q:Q,"1",魏鹭饶!H:H,"已入驻"))</f>
        <v>4</v>
      </c>
      <c r="G8" s="28" t="n">
        <f t="normal">SUM(_xlfn.COUNTIFS(魏鹭饶!Q:Q,"1",魏鹭饶!H:H,"已发文"))</f>
        <v>5</v>
      </c>
      <c r="H8" s="28" t="n">
        <f t="normal">SUM(_xlfn.COUNTIFS(魏鹭饶!Q:Q,"1",魏鹭饶!H:H,"断更未激活"))</f>
        <v>0</v>
      </c>
      <c r="I8" s="28" t="n">
        <f t="normal">SUM(_xlfn.COUNTIFS(魏鹭饶!Q:Q,"1",魏鹭饶!H:H,"已激活"))</f>
        <v>1</v>
      </c>
      <c r="J8" s="28" t="n">
        <f t="normal">SUM(_xlfn.COUNTIFS(魏鹭饶!Q:Q,"1",魏鹭饶!H:H,"已拒绝"))</f>
        <v>28</v>
      </c>
      <c r="K8" s="28" t="n">
        <f t="normal">SUM(_xlfn.COUNTIFS(魏鹭饶!Q:Q,"1",魏鹭饶!H:H,"未断更老作者"))</f>
        <v>1</v>
      </c>
      <c r="L8" s="28" t="n">
        <f t="normal">SUM(_xlfn.COUNTIFS(魏鹭饶!Q:Q,"1",魏鹭饶!H:H,"暂不拉新"))</f>
        <v>0</v>
      </c>
      <c r="M8" s="25"/>
      <c r="N8" s="25"/>
      <c r="O8" s="25"/>
      <c r="P8" s="26"/>
      <c r="Q8" s="26"/>
      <c r="R8" s="26"/>
      <c r="S8" s="26"/>
      <c r="T8" s="26"/>
      <c r="U8" s="26"/>
      <c r="V8" s="26"/>
      <c r="W8" s="26"/>
      <c r="X8" s="26"/>
      <c r="Y8" s="26"/>
      <c r="Z8" s="26"/>
      <c r="AA8" s="26"/>
    </row>
    <row r="9" spans="1:27">
      <c r="A9" s="30" t="s">
        <v>19</v>
      </c>
      <c r="B9" s="31" t="n">
        <f t="normal">COUNTIF(毛雪语!Q:Q,"1")</f>
        <v>117</v>
      </c>
      <c r="C9" s="32" t="n">
        <f t="normal">SUM(_xlfn.COUNTIFS(毛雪语!Q:Q,"1",毛雪语!H:H,"已触达"))</f>
        <v>85</v>
      </c>
      <c r="D9" s="32" t="n">
        <f t="normal">SUM(_xlfn.COUNTIFS(毛雪语!Q:Q,"1",毛雪语!H:H,"沟通中"))</f>
        <v>14</v>
      </c>
      <c r="E9" s="31" t="n">
        <f t="normal">SUM(_xlfn.COUNTIFS(毛雪语!Q:Q,"1",毛雪语!H:H,"资质审核中"))</f>
        <v>0</v>
      </c>
      <c r="F9" s="31" t="n">
        <f t="normal">SUM(_xlfn.COUNTIFS(毛雪语!Q:Q,"1",毛雪语!H:H,"已入驻"))</f>
        <v>2</v>
      </c>
      <c r="G9" s="31" t="n">
        <f t="normal">SUM(_xlfn.COUNTIFS(毛雪语!Q:Q,"1",毛雪语!H:H,"已发文"))</f>
        <v>1</v>
      </c>
      <c r="H9" s="31" t="n">
        <f t="normal">SUM(_xlfn.COUNTIFS(毛雪语!Q:Q,"1",毛雪语!H:H,"断更未激活"))</f>
        <v>5</v>
      </c>
      <c r="I9" s="31" t="n">
        <f t="normal">SUM(_xlfn.COUNTIFS(毛雪语!Q:Q,"1",毛雪语!H:H,"已激活"))</f>
        <v>0</v>
      </c>
      <c r="J9" s="31" t="n">
        <f t="normal">SUM(_xlfn.COUNTIFS(毛雪语!Q:Q,"1",毛雪语!H:H,"已拒绝"))</f>
        <v>6</v>
      </c>
      <c r="K9" s="31" t="n">
        <f t="normal">SUM(_xlfn.COUNTIFS(毛雪语!Q:Q,"1",毛雪语!H:H,"未断更老作者"))</f>
        <v>1</v>
      </c>
      <c r="L9" s="31" t="n">
        <f t="normal">SUM(_xlfn.COUNTIFS(毛雪语!Q:Q,"1",毛雪语!H:H,"暂不拉新"))</f>
        <v>3</v>
      </c>
      <c r="M9" s="32"/>
      <c r="N9" s="32"/>
      <c r="O9" s="32"/>
      <c r="P9" s="33"/>
      <c r="Q9" s="33"/>
      <c r="R9" s="33"/>
      <c r="S9" s="33"/>
      <c r="T9" s="33"/>
      <c r="U9" s="33"/>
      <c r="V9" s="33"/>
      <c r="W9" s="33"/>
      <c r="X9" s="33"/>
      <c r="Y9" s="33"/>
      <c r="Z9" s="33"/>
      <c r="AA9" s="33"/>
    </row>
    <row r="10" spans="1:27">
      <c r="A10" s="34" t="s">
        <v>20</v>
      </c>
      <c r="B10" s="25" t="n">
        <f t="normal">SUM(B2:B9)</f>
        <v>1458</v>
      </c>
      <c r="C10" s="25" t="n">
        <f t="normal">SUM(C2:C9)</f>
        <v>852</v>
      </c>
      <c r="D10" s="25" t="n">
        <f t="normal">SUM(D2:D9)</f>
        <v>128</v>
      </c>
      <c r="E10" s="25" t="n">
        <f t="normal">SUM(E2:E9)</f>
        <v>0</v>
      </c>
      <c r="F10" s="25" t="n">
        <f t="normal">SUM(F2:F9)</f>
        <v>22</v>
      </c>
      <c r="G10" s="25" t="n">
        <f t="normal">SUM(G2:G9)</f>
        <v>34</v>
      </c>
      <c r="H10" s="25" t="n">
        <f t="normal">SUM(H2:H9)</f>
        <v>18</v>
      </c>
      <c r="I10" s="25" t="n">
        <f t="normal">SUM(I2:I9)</f>
        <v>15</v>
      </c>
      <c r="J10" s="25" t="n">
        <f t="normal">SUM(J2:J9)</f>
        <v>77</v>
      </c>
      <c r="K10" s="25" t="n">
        <f t="normal">SUM(K2:K9)</f>
        <v>28</v>
      </c>
      <c r="L10" s="25" t="n">
        <f t="normal">SUM(L2:L9)</f>
        <v>71</v>
      </c>
      <c r="M10" s="25"/>
      <c r="N10" s="25"/>
      <c r="O10" s="25"/>
      <c r="P10" s="26"/>
      <c r="Q10" s="26"/>
      <c r="R10" s="26"/>
      <c r="S10" s="26"/>
      <c r="T10" s="26"/>
      <c r="U10" s="26"/>
      <c r="V10" s="26"/>
      <c r="W10" s="26"/>
      <c r="X10" s="26"/>
      <c r="Y10" s="26"/>
      <c r="Z10" s="26"/>
      <c r="AA10" s="26"/>
    </row>
    <row r="11" spans="1:27">
      <c r="A11" s="25"/>
      <c r="B11" s="25"/>
      <c r="C11" s="25"/>
      <c r="D11" s="25"/>
      <c r="E11" s="25"/>
      <c r="F11" s="25"/>
      <c r="G11" s="25"/>
      <c r="H11" s="25"/>
      <c r="I11" s="25"/>
      <c r="J11" s="25"/>
      <c r="K11" s="25"/>
      <c r="L11" s="25"/>
      <c r="M11" s="25"/>
      <c r="N11" s="25"/>
      <c r="O11" s="25"/>
      <c r="P11" s="26"/>
      <c r="Q11" s="26"/>
      <c r="R11" s="26"/>
      <c r="S11" s="26"/>
      <c r="T11" s="26"/>
      <c r="U11" s="26"/>
      <c r="V11" s="26"/>
      <c r="W11" s="26"/>
      <c r="X11" s="26"/>
      <c r="Y11" s="26"/>
      <c r="Z11" s="26"/>
      <c r="AA11" s="26"/>
    </row>
    <row r="12" spans="1:27">
      <c r="A12" s="23" t="s">
        <v>0</v>
      </c>
      <c r="B12" s="24" t="s">
        <v>21</v>
      </c>
      <c r="C12" s="24" t="s">
        <v>22</v>
      </c>
      <c r="D12" s="24" t="s">
        <v>23</v>
      </c>
      <c r="E12" s="24" t="s">
        <v>24</v>
      </c>
      <c r="F12" s="24" t="s">
        <v>25</v>
      </c>
      <c r="G12" s="24" t="s">
        <v>26</v>
      </c>
      <c r="H12" s="24" t="s">
        <v>27</v>
      </c>
      <c r="I12" s="35" t="s">
        <v>28</v>
      </c>
      <c r="J12" s="35" t="s">
        <v>29</v>
      </c>
      <c r="K12" s="35" t="s">
        <v>30</v>
      </c>
      <c r="L12" s="35" t="s">
        <v>31</v>
      </c>
      <c r="M12" s="36" t="s">
        <v>32</v>
      </c>
      <c r="N12" s="36" t="s">
        <v>33</v>
      </c>
      <c r="O12" s="36" t="s">
        <v>34</v>
      </c>
      <c r="P12" s="26"/>
      <c r="Q12" s="26"/>
      <c r="R12" s="26"/>
      <c r="S12" s="26"/>
      <c r="T12" s="26"/>
      <c r="U12" s="26"/>
      <c r="V12" s="26"/>
      <c r="W12" s="26"/>
      <c r="X12" s="26"/>
      <c r="Y12" s="26"/>
      <c r="Z12" s="26"/>
      <c r="AA12" s="26"/>
    </row>
    <row r="13" spans="1:27">
      <c r="A13" s="27" t="s">
        <v>12</v>
      </c>
      <c r="B13" s="25" t="n">
        <f t="normal">COUNTIF(邓钥衡!Q:Q,"1")</f>
        <v>232</v>
      </c>
      <c r="C13" s="25" t="n">
        <f t="normal">C2+D2+E2+F2+G2+H2+I2+J2+K2+L2</f>
        <v>341</v>
      </c>
      <c r="D13" s="25" t="n">
        <f t="normal">C2+D2+E2+F2+G2+H2+I2+J2</f>
        <v>298</v>
      </c>
      <c r="E13" s="25" t="n">
        <f t="normal">D2+E2+F2+G2+H2+I2+J2+K2</f>
        <v>92</v>
      </c>
      <c r="F13" s="25" t="n">
        <f t="normal">E2+F2+G2</f>
        <v>15</v>
      </c>
      <c r="G13" s="25" t="n">
        <f t="normal">I2</f>
        <v>7</v>
      </c>
      <c r="H13" s="25" t="n">
        <f t="normal">F13+G13</f>
        <v>22</v>
      </c>
      <c r="I13" s="37" t="n">
        <f t="normal">C13/B13</f>
        <v>0.997076023391813</v>
      </c>
      <c r="J13" s="37" t="n">
        <f t="normal">E13/D13</f>
        <v>0.308724832214765</v>
      </c>
      <c r="K13" s="37" t="n">
        <f t="normal">H13/E13</f>
        <v>0.239130434782609</v>
      </c>
      <c r="L13" s="37" t="n">
        <f t="normal">H13/D13</f>
        <v>0.073825503355705</v>
      </c>
      <c r="M13" s="37" t="n">
        <f t="normal">J2/C13</f>
        <v>0.055718475073314</v>
      </c>
      <c r="N13" s="37" t="n">
        <f t="normal">K2/C13</f>
        <v>0.038123167155425</v>
      </c>
      <c r="O13" s="37" t="n">
        <f t="normal">L2/C13</f>
        <v>0.087976539589443</v>
      </c>
      <c r="P13" s="26"/>
      <c r="Q13" s="26"/>
      <c r="R13" s="26"/>
      <c r="S13" s="26"/>
      <c r="T13" s="26"/>
      <c r="U13" s="26"/>
      <c r="V13" s="26"/>
      <c r="W13" s="26"/>
      <c r="X13" s="26"/>
      <c r="Y13" s="26"/>
      <c r="Z13" s="26"/>
      <c r="AA13" s="26"/>
    </row>
    <row r="14" spans="1:27">
      <c r="A14" s="27" t="s">
        <v>13</v>
      </c>
      <c r="B14" s="25" t="n">
        <f t="normal">COUNTIF(杜越!Q:Q,"1")</f>
        <v>104</v>
      </c>
      <c r="C14" s="25" t="n">
        <f t="normal">C3+D3+E3+F3+G3+H3+I3+J3+K3+L3</f>
        <v>101</v>
      </c>
      <c r="D14" s="25" t="n">
        <f t="normal">C3+D3+E3+F3+G3+H3+I3+J3</f>
        <v>100</v>
      </c>
      <c r="E14" s="25" t="n">
        <f t="normal">D3+E3+F3+G3+H3+I3+J3+K3</f>
        <v>19</v>
      </c>
      <c r="F14" s="25" t="n">
        <f t="normal">E3+F3+G3</f>
        <v>6</v>
      </c>
      <c r="G14" s="25" t="n">
        <f t="normal">I3</f>
        <v>3</v>
      </c>
      <c r="H14" s="25" t="n">
        <f t="normal">F14+G14</f>
        <v>9</v>
      </c>
      <c r="I14" s="37" t="n">
        <f t="normal">C14/B14</f>
        <v>0.971153846153846</v>
      </c>
      <c r="J14" s="37" t="n">
        <f t="normal">E14/D14</f>
        <v>0.19</v>
      </c>
      <c r="K14" s="37" t="n">
        <f t="normal">H14/E14</f>
        <v>0.473684210526316</v>
      </c>
      <c r="L14" s="37" t="n">
        <f t="normal">H14/D14</f>
        <v>0.09</v>
      </c>
      <c r="M14" s="37" t="n">
        <f t="normal">J3/C14</f>
        <v>0.00990099009901</v>
      </c>
      <c r="N14" s="37" t="n">
        <f t="normal">K3/C14</f>
        <v>0</v>
      </c>
      <c r="O14" s="37" t="n">
        <f t="normal">L3/C14</f>
        <v>0.00990099009901</v>
      </c>
      <c r="P14" s="26"/>
      <c r="Q14" s="26"/>
      <c r="R14" s="26"/>
      <c r="S14" s="26"/>
      <c r="T14" s="26"/>
      <c r="U14" s="26"/>
      <c r="V14" s="26"/>
      <c r="W14" s="26"/>
      <c r="X14" s="26"/>
      <c r="Y14" s="26"/>
      <c r="Z14" s="26"/>
      <c r="AA14" s="26"/>
    </row>
    <row r="15" spans="1:27">
      <c r="A15" s="27" t="s">
        <v>14</v>
      </c>
      <c r="B15" s="25" t="n">
        <f t="normal">COUNTIF(徐庆洛!Q:Q,"1")</f>
        <v>96</v>
      </c>
      <c r="C15" s="25" t="n">
        <f t="normal">C4+D4+E4+F4+G4+H4+I4+J4+K4+L4</f>
        <v>96</v>
      </c>
      <c r="D15" s="25" t="n">
        <f t="normal">C4+D4+E4+F4+G4+H4+I4+J4</f>
        <v>85</v>
      </c>
      <c r="E15" s="25" t="n">
        <f t="normal">D4+E4+F4+G4+H4+I4+J4+K4</f>
        <v>15</v>
      </c>
      <c r="F15" s="25" t="n">
        <f t="normal">E4+F4+G4</f>
        <v>2</v>
      </c>
      <c r="G15" s="25" t="n">
        <f t="normal">I4</f>
        <v>1</v>
      </c>
      <c r="H15" s="25" t="n">
        <f t="normal">F15+G15</f>
        <v>3</v>
      </c>
      <c r="I15" s="37" t="n">
        <f t="normal">C15/B15</f>
        <v>1</v>
      </c>
      <c r="J15" s="37" t="n">
        <f t="normal">E15/D15</f>
        <v>0.176470588235294</v>
      </c>
      <c r="K15" s="37" t="n">
        <f t="normal">H15/E15</f>
        <v>0.2</v>
      </c>
      <c r="L15" s="37" t="n">
        <f t="normal">H15/D15</f>
        <v>0.035294117647059</v>
      </c>
      <c r="M15" s="37" t="n">
        <f t="normal">J4/C15</f>
        <v>0.020833333333333</v>
      </c>
      <c r="N15" s="37" t="n">
        <f t="normal">K4/C15</f>
        <v>0.020833333333333</v>
      </c>
      <c r="O15" s="37" t="n">
        <f t="normal">L4/C15</f>
        <v>0.09375</v>
      </c>
      <c r="P15" s="26"/>
      <c r="Q15" s="26"/>
      <c r="R15" s="26"/>
      <c r="S15" s="26"/>
      <c r="T15" s="26"/>
      <c r="U15" s="26"/>
      <c r="V15" s="26"/>
      <c r="W15" s="26"/>
      <c r="X15" s="26"/>
      <c r="Y15" s="26"/>
      <c r="Z15" s="26"/>
      <c r="AA15" s="26"/>
    </row>
    <row r="16" spans="1:27">
      <c r="A16" s="27" t="s">
        <v>15</v>
      </c>
      <c r="B16" s="25" t="n">
        <f t="normal">COUNTIF(张锦娉!Q:Q,"1")</f>
        <v>232</v>
      </c>
      <c r="C16" s="25" t="n">
        <f t="normal">C5+D5+E5+F5+G5+H5+I5+J5+K5+L5</f>
        <v>133</v>
      </c>
      <c r="D16" s="25" t="n">
        <f t="normal">C5+D5+E5+F5+G5+H5+I5+J5</f>
        <v>98</v>
      </c>
      <c r="E16" s="25" t="n">
        <f t="normal">D5+E5+F5+G5+H5+I5+J5+K5</f>
        <v>46</v>
      </c>
      <c r="F16" s="25" t="n">
        <f t="normal">E5+F5+G5</f>
        <v>8</v>
      </c>
      <c r="G16" s="25" t="n">
        <f t="normal">I5</f>
        <v>3</v>
      </c>
      <c r="H16" s="25" t="n">
        <f t="normal">F16+G16</f>
        <v>11</v>
      </c>
      <c r="I16" s="37" t="n">
        <f t="normal">C16/B16</f>
        <v>0.573275862068966</v>
      </c>
      <c r="J16" s="37" t="n">
        <f t="normal">E16/D16</f>
        <v>0.469387755102041</v>
      </c>
      <c r="K16" s="37" t="n">
        <f t="normal">H16/E16</f>
        <v>0.239130434782609</v>
      </c>
      <c r="L16" s="37" t="n">
        <f t="normal">H16/D16</f>
        <v>0.112244897959184</v>
      </c>
      <c r="M16" s="37" t="n">
        <f t="normal">J5/C16</f>
        <v>0.007518796992481</v>
      </c>
      <c r="N16" s="37" t="n">
        <f t="normal">K5/C16</f>
        <v>0.075187969924812</v>
      </c>
      <c r="O16" s="37" t="n">
        <f t="normal">L5/C16</f>
        <v>0.18796992481203</v>
      </c>
      <c r="P16" s="26"/>
      <c r="Q16" s="26"/>
      <c r="R16" s="26"/>
      <c r="S16" s="26"/>
      <c r="T16" s="26"/>
      <c r="U16" s="26"/>
      <c r="V16" s="26"/>
      <c r="W16" s="26"/>
      <c r="X16" s="26"/>
      <c r="Y16" s="26"/>
      <c r="Z16" s="26"/>
      <c r="AA16" s="26"/>
    </row>
    <row r="17" spans="1:27">
      <c r="A17" s="29" t="s">
        <v>16</v>
      </c>
      <c r="B17" s="28" t="n">
        <f t="normal">COUNTIF(刘超!Q:Q,"1")</f>
        <v>56</v>
      </c>
      <c r="C17" s="25" t="n">
        <f t="normal">C6+D6+E6+F6+G6+H6+I6+J6+K6+L6</f>
        <v>56</v>
      </c>
      <c r="D17" s="25" t="n">
        <f t="normal">C6+D6+E6+F6+G6+H6+I6+J6</f>
        <v>56</v>
      </c>
      <c r="E17" s="25" t="n">
        <f t="normal">D6+E6+F6+G6+H6+I6+J6+K6</f>
        <v>12</v>
      </c>
      <c r="F17" s="25" t="n">
        <f t="normal">E6+F6+G6</f>
        <v>0</v>
      </c>
      <c r="G17" s="25" t="n">
        <f t="normal">I6</f>
        <v>0</v>
      </c>
      <c r="H17" s="25" t="n">
        <f t="normal">F17+G17</f>
        <v>0</v>
      </c>
      <c r="I17" s="37" t="n">
        <f t="normal">C17/B17</f>
        <v>1</v>
      </c>
      <c r="J17" s="37" t="n">
        <f t="normal">E17/D17</f>
        <v>0.214285714285714</v>
      </c>
      <c r="K17" s="37" t="n">
        <f t="normal">H17/E17</f>
        <v>0</v>
      </c>
      <c r="L17" s="37" t="n">
        <f t="normal">H17/D17</f>
        <v>0</v>
      </c>
      <c r="M17" s="37" t="n">
        <f t="normal">J6/C17</f>
        <v>0.053571428571429</v>
      </c>
      <c r="N17" s="37" t="n">
        <f t="normal">K6/C17</f>
        <v>0</v>
      </c>
      <c r="O17" s="37" t="n">
        <f t="normal">L6/C17</f>
        <v>0</v>
      </c>
      <c r="P17" s="26"/>
      <c r="Q17" s="26"/>
      <c r="R17" s="26"/>
      <c r="S17" s="26"/>
      <c r="T17" s="26"/>
      <c r="U17" s="26"/>
      <c r="V17" s="26"/>
      <c r="W17" s="26"/>
      <c r="X17" s="26"/>
      <c r="Y17" s="26"/>
      <c r="Z17" s="26"/>
      <c r="AA17" s="26"/>
    </row>
    <row r="18" spans="1:27">
      <c r="A18" s="29" t="s">
        <v>17</v>
      </c>
      <c r="B18" s="28" t="n">
        <f t="normal">COUNTIF(徐雅芳!Q:Q,"1")</f>
        <v>119</v>
      </c>
      <c r="C18" s="25" t="n">
        <f t="normal">C7+D7+E7+F7+G7+H7+I7+J7+K7+L7</f>
        <v>119</v>
      </c>
      <c r="D18" s="25" t="n">
        <f t="normal">C7+D7+E7+F7+G7+H7+I7+J7</f>
        <v>117</v>
      </c>
      <c r="E18" s="25" t="n">
        <f t="normal">D7+E7+F7+G7+H7+I7+J7+K7</f>
        <v>28</v>
      </c>
      <c r="F18" s="25" t="n">
        <f t="normal">E7+F7+G7</f>
        <v>6</v>
      </c>
      <c r="G18" s="25" t="n">
        <f t="normal">I7</f>
        <v>0</v>
      </c>
      <c r="H18" s="25" t="n">
        <f t="normal">F18+G18</f>
        <v>6</v>
      </c>
      <c r="I18" s="37" t="n">
        <f t="normal">C18/B18</f>
        <v>0.519650655021834</v>
      </c>
      <c r="J18" s="37" t="n">
        <f t="normal">E18/D18</f>
        <v>0.239316239316239</v>
      </c>
      <c r="K18" s="37" t="n">
        <f t="normal">H18/E18</f>
        <v>0.214285714285714</v>
      </c>
      <c r="L18" s="37" t="n">
        <f t="normal">H18/D18</f>
        <v>0.051282051282051</v>
      </c>
      <c r="M18" s="37" t="n">
        <f t="normal">J7/C18</f>
        <v>0.07563025210084</v>
      </c>
      <c r="N18" s="37" t="n">
        <f t="normal">K7/C18</f>
        <v>0.008403361344538</v>
      </c>
      <c r="O18" s="37" t="n">
        <f t="normal">L7/C18</f>
        <v>0.008403361344538</v>
      </c>
      <c r="P18" s="26"/>
      <c r="Q18" s="26"/>
      <c r="R18" s="26"/>
      <c r="S18" s="26"/>
      <c r="T18" s="26"/>
      <c r="U18" s="26"/>
      <c r="V18" s="26"/>
      <c r="W18" s="26"/>
      <c r="X18" s="26"/>
      <c r="Y18" s="26"/>
      <c r="Z18" s="26"/>
      <c r="AA18" s="26"/>
    </row>
    <row r="19" spans="1:27">
      <c r="A19" s="29" t="s">
        <v>18</v>
      </c>
      <c r="B19" s="28" t="n">
        <f t="normal">COUNTIF(魏鹭饶!Q:Q,"1")</f>
        <v>172</v>
      </c>
      <c r="C19" s="25" t="n">
        <f t="normal">C8+D8+E8+F8+G8+H8+I8+J8+K8+L8</f>
        <v>282</v>
      </c>
      <c r="D19" s="25" t="n">
        <f t="normal">C8+D8+E8+F8+G8+H8+I8+J8</f>
        <v>279</v>
      </c>
      <c r="E19" s="25" t="n">
        <f t="normal">D8+E8+F8+G8+H8+I8+J8+K8</f>
        <v>81</v>
      </c>
      <c r="F19" s="25" t="n">
        <f t="normal">E8+F8+G8</f>
        <v>16</v>
      </c>
      <c r="G19" s="25" t="n">
        <f t="normal">I8</f>
        <v>1</v>
      </c>
      <c r="H19" s="25" t="n">
        <f t="normal">F19+G19</f>
        <v>17</v>
      </c>
      <c r="I19" s="37" t="n">
        <f t="normal">C19/B19</f>
        <v>1</v>
      </c>
      <c r="J19" s="37" t="n">
        <f t="normal">E19/D19</f>
        <v>0.290322580645161</v>
      </c>
      <c r="K19" s="37" t="n">
        <f t="normal">H19/E19</f>
        <v>0.209876543209877</v>
      </c>
      <c r="L19" s="37" t="n">
        <f t="normal">H19/D19</f>
        <v>0.060931899641577</v>
      </c>
      <c r="M19" s="37" t="n">
        <f t="normal">J8/C19</f>
        <v>0.127659574468085</v>
      </c>
      <c r="N19" s="37" t="n">
        <f t="normal">K8/C19</f>
        <v>0.00354609929078</v>
      </c>
      <c r="O19" s="37" t="n">
        <f t="normal">L8/C19</f>
        <v>0.00709219858156</v>
      </c>
      <c r="P19" s="26"/>
      <c r="Q19" s="26"/>
      <c r="R19" s="26"/>
      <c r="S19" s="26"/>
      <c r="T19" s="26"/>
      <c r="U19" s="26"/>
      <c r="V19" s="26"/>
      <c r="W19" s="26"/>
      <c r="X19" s="26"/>
      <c r="Y19" s="26"/>
      <c r="Z19" s="26"/>
      <c r="AA19" s="26"/>
    </row>
    <row r="20" spans="1:27">
      <c r="A20" s="30" t="s">
        <v>19</v>
      </c>
      <c r="B20" s="31" t="n">
        <f t="normal">COUNTIF(毛雪语!Q:Q,"1")</f>
        <v>117</v>
      </c>
      <c r="C20" s="32" t="n">
        <f t="normal">C9+D9+E9+F9+G9+H9+I9+J9+K9+L9</f>
        <v>117</v>
      </c>
      <c r="D20" s="32" t="n">
        <f t="normal">C9+D9+E9+F9+G9+H9+I9+J9</f>
        <v>113</v>
      </c>
      <c r="E20" s="32" t="n">
        <f t="normal">D9+E9+F9+G9+H9+I9+J9+K9</f>
        <v>29</v>
      </c>
      <c r="F20" s="32" t="n">
        <f t="normal">E9+F9+G9</f>
        <v>3</v>
      </c>
      <c r="G20" s="32" t="n">
        <f t="normal">I9</f>
        <v>0</v>
      </c>
      <c r="H20" s="32" t="n">
        <f t="normal">F20+G20</f>
        <v>3</v>
      </c>
      <c r="I20" s="38" t="n">
        <f t="normal">C20/B20</f>
        <v>1</v>
      </c>
      <c r="J20" s="38" t="n">
        <f t="normal">E20/D20</f>
        <v>0.256637168141593</v>
      </c>
      <c r="K20" s="38" t="n">
        <f t="normal">H20/E20</f>
        <v>0.103448275862069</v>
      </c>
      <c r="L20" s="38" t="n">
        <f t="normal">H20/D20</f>
        <v>0.026548672566372</v>
      </c>
      <c r="M20" s="38" t="n">
        <f t="normal">J9/C20</f>
        <v>0.051282051282051</v>
      </c>
      <c r="N20" s="38" t="n">
        <f t="normal">K9/C20</f>
        <v>0.008547008547009</v>
      </c>
      <c r="O20" s="38" t="n">
        <f t="normal">L9/C20</f>
        <v>0.025641025641026</v>
      </c>
      <c r="P20" s="33"/>
      <c r="Q20" s="33"/>
      <c r="R20" s="33"/>
      <c r="S20" s="33"/>
      <c r="T20" s="33"/>
      <c r="U20" s="33"/>
      <c r="V20" s="33"/>
      <c r="W20" s="33"/>
      <c r="X20" s="33"/>
      <c r="Y20" s="33"/>
      <c r="Z20" s="33"/>
      <c r="AA20" s="33"/>
    </row>
    <row r="21" spans="1:27">
      <c r="A21" s="34" t="s">
        <v>20</v>
      </c>
      <c r="B21" s="25" t="n">
        <f t="normal">SUM(B13:B20)</f>
        <v>1458</v>
      </c>
      <c r="C21" s="25" t="n">
        <f t="normal">C10+D10+E10+F10+G10+H10+I10+J10+K10+L10</f>
        <v>1245</v>
      </c>
      <c r="D21" s="25" t="n">
        <f t="normal">C10+D10+E10+F10+G10+H10+I10+J10</f>
        <v>1146</v>
      </c>
      <c r="E21" s="25" t="n">
        <f t="normal">D10+E10+F10+G10+H10+I10+J10+K10</f>
        <v>322</v>
      </c>
      <c r="F21" s="25" t="n">
        <f t="normal">E10+F10+G10</f>
        <v>56</v>
      </c>
      <c r="G21" s="25" t="n">
        <f t="normal">I10</f>
        <v>15</v>
      </c>
      <c r="H21" s="25" t="n">
        <f t="normal">F21+G21</f>
        <v>71</v>
      </c>
      <c r="I21" s="37" t="n">
        <f t="normal">C21/B21</f>
        <v>0.853909465020576</v>
      </c>
      <c r="J21" s="37" t="n">
        <f t="normal">E21/D21</f>
        <v>0.280977312390925</v>
      </c>
      <c r="K21" s="37" t="n">
        <f t="normal">H21/E21</f>
        <v>0.220496894409938</v>
      </c>
      <c r="L21" s="37" t="n">
        <f t="normal">H21/D21</f>
        <v>0.06195462478185</v>
      </c>
      <c r="M21" s="37" t="n">
        <f t="normal">J10/C21</f>
        <v>0.061847389558233</v>
      </c>
      <c r="N21" s="37" t="n">
        <f t="normal">K10/C21</f>
        <v>0.022489959839357</v>
      </c>
      <c r="O21" s="37" t="n">
        <f t="normal">L10/C21</f>
        <v>0.057028112449799</v>
      </c>
      <c r="P21" s="26"/>
      <c r="Q21" s="26"/>
      <c r="R21" s="26"/>
      <c r="S21" s="26"/>
      <c r="T21" s="26"/>
      <c r="U21" s="26"/>
      <c r="V21" s="26"/>
      <c r="W21" s="26"/>
      <c r="X21" s="26"/>
      <c r="Y21" s="26"/>
      <c r="Z21" s="26"/>
      <c r="AA21" s="26"/>
    </row>
    <row r="22" spans="1:27">
      <c r="A22" s="25"/>
      <c r="B22" s="25"/>
      <c r="C22" s="25"/>
      <c r="D22" s="25"/>
      <c r="E22" s="25"/>
      <c r="F22" s="25"/>
      <c r="G22" s="25"/>
      <c r="H22" s="25"/>
      <c r="I22" s="25"/>
      <c r="J22" s="25"/>
      <c r="K22" s="25"/>
      <c r="L22" s="25"/>
      <c r="M22" s="25"/>
      <c r="N22" s="25"/>
      <c r="O22" s="25"/>
      <c r="P22" s="26"/>
      <c r="Q22" s="26"/>
      <c r="R22" s="26"/>
      <c r="S22" s="26"/>
      <c r="T22" s="26"/>
      <c r="U22" s="26"/>
      <c r="V22" s="26"/>
      <c r="W22" s="26"/>
      <c r="X22" s="26"/>
      <c r="Y22" s="26"/>
      <c r="Z22" s="26"/>
      <c r="AA22" s="26"/>
    </row>
    <row r="23" spans="1:27">
      <c r="A23" s="25"/>
      <c r="B23" s="25"/>
      <c r="C23" s="25"/>
      <c r="D23" s="25"/>
      <c r="E23" s="25"/>
      <c r="F23" s="25"/>
      <c r="G23" s="25"/>
      <c r="H23" s="25"/>
      <c r="I23" s="25"/>
      <c r="J23" s="25"/>
      <c r="K23" s="25"/>
      <c r="L23" s="25"/>
      <c r="M23" s="25"/>
      <c r="N23" s="25"/>
      <c r="O23" s="25"/>
      <c r="P23" s="26"/>
      <c r="Q23" s="26"/>
      <c r="R23" s="26"/>
      <c r="S23" s="26"/>
      <c r="T23" s="26"/>
      <c r="U23" s="26"/>
      <c r="V23" s="26"/>
      <c r="W23" s="26"/>
      <c r="X23" s="26"/>
      <c r="Y23" s="26"/>
      <c r="Z23" s="26"/>
      <c r="AA23" s="26"/>
    </row>
    <row r="24" spans="1:27">
      <c r="A24" s="25"/>
      <c r="B24" s="25"/>
      <c r="C24" s="25"/>
      <c r="D24" s="25"/>
      <c r="E24" s="25"/>
      <c r="F24" s="25"/>
      <c r="G24" s="25"/>
      <c r="H24" s="25"/>
      <c r="I24" s="25"/>
      <c r="J24" s="25"/>
      <c r="K24" s="25"/>
      <c r="L24" s="25"/>
      <c r="M24" s="25"/>
      <c r="N24" s="25"/>
      <c r="O24" s="25"/>
      <c r="P24" s="26"/>
      <c r="Q24" s="26"/>
      <c r="R24" s="26"/>
      <c r="S24" s="26"/>
      <c r="T24" s="26"/>
      <c r="U24" s="26"/>
      <c r="V24" s="26"/>
      <c r="W24" s="26"/>
      <c r="X24" s="26"/>
      <c r="Y24" s="26"/>
      <c r="Z24" s="26"/>
      <c r="AA24" s="26"/>
    </row>
    <row r="25" spans="1:27">
      <c r="A25" s="25"/>
      <c r="B25" s="25"/>
      <c r="C25" s="25"/>
      <c r="D25" s="25"/>
      <c r="E25" s="25"/>
      <c r="F25" s="25"/>
      <c r="G25" s="25"/>
      <c r="H25" s="25"/>
      <c r="I25" s="25"/>
      <c r="J25" s="25"/>
      <c r="K25" s="25"/>
      <c r="L25" s="25"/>
      <c r="M25" s="25"/>
      <c r="N25" s="25"/>
      <c r="O25" s="25"/>
      <c r="P25" s="26"/>
      <c r="Q25" s="26"/>
      <c r="R25" s="26"/>
      <c r="S25" s="26"/>
      <c r="T25" s="26"/>
      <c r="U25" s="26"/>
      <c r="V25" s="26"/>
      <c r="W25" s="26"/>
      <c r="X25" s="26"/>
      <c r="Y25" s="26"/>
      <c r="Z25" s="26"/>
      <c r="AA25" s="26"/>
    </row>
    <row r="26" spans="1:27">
      <c r="A26" s="25"/>
      <c r="B26" s="25"/>
      <c r="C26" s="25"/>
      <c r="D26" s="25"/>
      <c r="E26" s="25"/>
      <c r="F26" s="25"/>
      <c r="G26" s="25"/>
      <c r="H26" s="25"/>
      <c r="I26" s="25"/>
      <c r="J26" s="25"/>
      <c r="K26" s="25"/>
      <c r="L26" s="25"/>
      <c r="M26" s="25"/>
      <c r="N26" s="25"/>
      <c r="O26" s="25"/>
      <c r="P26" s="26"/>
      <c r="Q26" s="26"/>
      <c r="R26" s="26"/>
      <c r="S26" s="26"/>
      <c r="T26" s="26"/>
      <c r="U26" s="26"/>
      <c r="V26" s="26"/>
      <c r="W26" s="26"/>
      <c r="X26" s="26"/>
      <c r="Y26" s="26"/>
      <c r="Z26" s="26"/>
      <c r="AA26" s="26"/>
    </row>
    <row r="27" spans="1:27">
      <c r="A27" s="25"/>
      <c r="B27" s="25"/>
      <c r="C27" s="25"/>
      <c r="D27" s="25"/>
      <c r="E27" s="25"/>
      <c r="F27" s="25"/>
      <c r="G27" s="25"/>
      <c r="H27" s="25"/>
      <c r="I27" s="25"/>
      <c r="J27" s="25"/>
      <c r="K27" s="25"/>
      <c r="L27" s="25"/>
      <c r="M27" s="25"/>
      <c r="N27" s="25"/>
      <c r="O27" s="25"/>
      <c r="P27" s="26"/>
      <c r="Q27" s="26"/>
      <c r="R27" s="26"/>
      <c r="S27" s="26"/>
      <c r="T27" s="26"/>
      <c r="U27" s="26"/>
      <c r="V27" s="26"/>
      <c r="W27" s="26"/>
      <c r="X27" s="26"/>
      <c r="Y27" s="26"/>
      <c r="Z27" s="26"/>
      <c r="AA27" s="26"/>
    </row>
    <row r="28" spans="1:27">
      <c r="A28" s="25"/>
      <c r="B28" s="25"/>
      <c r="C28" s="25"/>
      <c r="D28" s="25"/>
      <c r="E28" s="25"/>
      <c r="F28" s="25"/>
      <c r="G28" s="25"/>
      <c r="H28" s="25"/>
      <c r="I28" s="25"/>
      <c r="J28" s="25"/>
      <c r="K28" s="25"/>
      <c r="L28" s="25"/>
      <c r="M28" s="25"/>
      <c r="N28" s="25"/>
      <c r="O28" s="25"/>
      <c r="P28" s="26"/>
      <c r="Q28" s="26"/>
      <c r="R28" s="26"/>
      <c r="S28" s="26"/>
      <c r="T28" s="26"/>
      <c r="U28" s="26"/>
      <c r="V28" s="26"/>
      <c r="W28" s="26"/>
      <c r="X28" s="26"/>
      <c r="Y28" s="26"/>
      <c r="Z28" s="26"/>
      <c r="AA28" s="26"/>
    </row>
    <row r="29" spans="1:27">
      <c r="A29" s="25"/>
      <c r="B29" s="25"/>
      <c r="C29" s="25"/>
      <c r="D29" s="25"/>
      <c r="E29" s="25"/>
      <c r="F29" s="25"/>
      <c r="G29" s="25"/>
      <c r="H29" s="25"/>
      <c r="I29" s="25"/>
      <c r="J29" s="25"/>
      <c r="K29" s="25"/>
      <c r="L29" s="25"/>
      <c r="M29" s="25"/>
      <c r="N29" s="25"/>
      <c r="O29" s="25"/>
      <c r="P29" s="26"/>
      <c r="Q29" s="26"/>
      <c r="R29" s="26"/>
      <c r="S29" s="26"/>
      <c r="T29" s="26"/>
      <c r="U29" s="26"/>
      <c r="V29" s="26"/>
      <c r="W29" s="26"/>
      <c r="X29" s="26"/>
      <c r="Y29" s="26"/>
      <c r="Z29" s="26"/>
      <c r="AA29" s="26"/>
    </row>
    <row r="30" spans="1:27">
      <c r="A30" s="25"/>
      <c r="B30" s="25"/>
      <c r="C30" s="25"/>
      <c r="D30" s="25"/>
      <c r="E30" s="25"/>
      <c r="F30" s="25"/>
      <c r="G30" s="25"/>
      <c r="H30" s="25"/>
      <c r="I30" s="25"/>
      <c r="J30" s="25"/>
      <c r="K30" s="25"/>
      <c r="L30" s="25"/>
      <c r="M30" s="25"/>
      <c r="N30" s="25"/>
      <c r="O30" s="25"/>
      <c r="P30" s="26"/>
      <c r="Q30" s="26"/>
      <c r="R30" s="26"/>
      <c r="S30" s="26"/>
      <c r="T30" s="26"/>
      <c r="U30" s="26"/>
      <c r="V30" s="26"/>
      <c r="W30" s="26"/>
      <c r="X30" s="26"/>
      <c r="Y30" s="26"/>
      <c r="Z30" s="26"/>
      <c r="AA30" s="26"/>
    </row>
    <row r="31" spans="1:27">
      <c r="A31" s="25"/>
      <c r="B31" s="25"/>
      <c r="C31" s="25"/>
      <c r="D31" s="25"/>
      <c r="E31" s="25"/>
      <c r="F31" s="25"/>
      <c r="G31" s="25"/>
      <c r="H31" s="25"/>
      <c r="I31" s="25"/>
      <c r="J31" s="25"/>
      <c r="K31" s="25"/>
      <c r="L31" s="25"/>
      <c r="M31" s="25"/>
      <c r="N31" s="25"/>
      <c r="O31" s="25"/>
      <c r="P31" s="26"/>
      <c r="Q31" s="26"/>
      <c r="R31" s="26"/>
      <c r="S31" s="26"/>
      <c r="T31" s="26"/>
      <c r="U31" s="26"/>
      <c r="V31" s="26"/>
      <c r="W31" s="26"/>
      <c r="X31" s="26"/>
      <c r="Y31" s="26"/>
      <c r="Z31" s="26"/>
      <c r="AA31" s="26"/>
    </row>
    <row r="32" spans="1:27">
      <c r="A32" s="25"/>
      <c r="B32" s="25"/>
      <c r="C32" s="25"/>
      <c r="D32" s="25"/>
      <c r="E32" s="25"/>
      <c r="F32" s="25"/>
      <c r="G32" s="25"/>
      <c r="H32" s="25"/>
      <c r="I32" s="25"/>
      <c r="J32" s="25"/>
      <c r="K32" s="25"/>
      <c r="L32" s="25"/>
      <c r="M32" s="25"/>
      <c r="N32" s="25"/>
      <c r="O32" s="25"/>
      <c r="P32" s="26"/>
      <c r="Q32" s="26"/>
      <c r="R32" s="26"/>
      <c r="S32" s="26"/>
      <c r="T32" s="26"/>
      <c r="U32" s="26"/>
      <c r="V32" s="26"/>
      <c r="W32" s="26"/>
      <c r="X32" s="26"/>
      <c r="Y32" s="26"/>
      <c r="Z32" s="26"/>
      <c r="AA32" s="26"/>
    </row>
    <row r="33" spans="1:27">
      <c r="A33" s="25"/>
      <c r="B33" s="25"/>
      <c r="C33" s="25"/>
      <c r="D33" s="25"/>
      <c r="E33" s="25"/>
      <c r="F33" s="25"/>
      <c r="G33" s="25"/>
      <c r="H33" s="25"/>
      <c r="I33" s="25"/>
      <c r="J33" s="25"/>
      <c r="K33" s="25"/>
      <c r="L33" s="25"/>
      <c r="M33" s="25"/>
      <c r="N33" s="25"/>
      <c r="O33" s="25"/>
      <c r="P33" s="26"/>
      <c r="Q33" s="26"/>
      <c r="R33" s="26"/>
      <c r="S33" s="26"/>
      <c r="T33" s="26"/>
      <c r="U33" s="26"/>
      <c r="V33" s="26"/>
      <c r="W33" s="26"/>
      <c r="X33" s="26"/>
      <c r="Y33" s="26"/>
      <c r="Z33" s="26"/>
      <c r="AA33" s="26"/>
    </row>
    <row r="34" spans="1:27">
      <c r="A34" s="25"/>
      <c r="B34" s="25"/>
      <c r="C34" s="25"/>
      <c r="D34" s="25"/>
      <c r="E34" s="25"/>
      <c r="F34" s="25"/>
      <c r="G34" s="25"/>
      <c r="H34" s="25"/>
      <c r="I34" s="25"/>
      <c r="J34" s="25"/>
      <c r="K34" s="25"/>
      <c r="L34" s="25"/>
      <c r="M34" s="25"/>
      <c r="N34" s="25"/>
      <c r="O34" s="25"/>
      <c r="P34" s="26"/>
      <c r="Q34" s="26"/>
      <c r="R34" s="26"/>
      <c r="S34" s="26"/>
      <c r="T34" s="26"/>
      <c r="U34" s="26"/>
      <c r="V34" s="26"/>
      <c r="W34" s="26"/>
      <c r="X34" s="26"/>
      <c r="Y34" s="26"/>
      <c r="Z34" s="26"/>
      <c r="AA34" s="26"/>
    </row>
    <row r="35" spans="1:27">
      <c r="A35" s="25"/>
      <c r="B35" s="25"/>
      <c r="C35" s="25"/>
      <c r="D35" s="25"/>
      <c r="E35" s="25"/>
      <c r="F35" s="25"/>
      <c r="G35" s="25"/>
      <c r="H35" s="25"/>
      <c r="I35" s="25"/>
      <c r="J35" s="25"/>
      <c r="K35" s="25"/>
      <c r="L35" s="25"/>
      <c r="M35" s="25"/>
      <c r="N35" s="25"/>
      <c r="O35" s="25"/>
      <c r="P35" s="26"/>
      <c r="Q35" s="26"/>
      <c r="R35" s="26"/>
      <c r="S35" s="26"/>
      <c r="T35" s="26"/>
      <c r="U35" s="26"/>
      <c r="V35" s="26"/>
      <c r="W35" s="26"/>
      <c r="X35" s="26"/>
      <c r="Y35" s="26"/>
      <c r="Z35" s="26"/>
      <c r="AA35" s="26"/>
    </row>
    <row r="36" spans="1:27">
      <c r="A36" s="25"/>
      <c r="B36" s="25"/>
      <c r="C36" s="25"/>
      <c r="D36" s="25"/>
      <c r="E36" s="25"/>
      <c r="F36" s="25"/>
      <c r="G36" s="25"/>
      <c r="H36" s="25"/>
      <c r="I36" s="25"/>
      <c r="J36" s="25"/>
      <c r="K36" s="25"/>
      <c r="L36" s="25"/>
      <c r="M36" s="25"/>
      <c r="N36" s="25"/>
      <c r="O36" s="25"/>
      <c r="P36" s="26"/>
      <c r="Q36" s="26"/>
      <c r="R36" s="26"/>
      <c r="S36" s="26"/>
      <c r="T36" s="26"/>
      <c r="U36" s="26"/>
      <c r="V36" s="26"/>
      <c r="W36" s="26"/>
      <c r="X36" s="26"/>
      <c r="Y36" s="26"/>
      <c r="Z36" s="26"/>
      <c r="AA36" s="26"/>
    </row>
    <row r="37" spans="1:27">
      <c r="A37" s="25"/>
      <c r="B37" s="25"/>
      <c r="C37" s="25"/>
      <c r="D37" s="25"/>
      <c r="E37" s="25"/>
      <c r="F37" s="25"/>
      <c r="G37" s="25"/>
      <c r="H37" s="25"/>
      <c r="I37" s="25"/>
      <c r="J37" s="25"/>
      <c r="K37" s="25"/>
      <c r="L37" s="25"/>
      <c r="M37" s="25"/>
      <c r="N37" s="25"/>
      <c r="O37" s="25"/>
      <c r="P37" s="26"/>
      <c r="Q37" s="26"/>
      <c r="R37" s="26"/>
      <c r="S37" s="26"/>
      <c r="T37" s="26"/>
      <c r="U37" s="26"/>
      <c r="V37" s="26"/>
      <c r="W37" s="26"/>
      <c r="X37" s="26"/>
      <c r="Y37" s="26"/>
      <c r="Z37" s="26"/>
      <c r="AA37" s="26"/>
    </row>
    <row r="38" spans="1:27">
      <c r="A38" s="25"/>
      <c r="B38" s="25"/>
      <c r="C38" s="25"/>
      <c r="D38" s="25"/>
      <c r="E38" s="25"/>
      <c r="F38" s="25"/>
      <c r="G38" s="25"/>
      <c r="H38" s="25"/>
      <c r="I38" s="25"/>
      <c r="J38" s="25"/>
      <c r="K38" s="25"/>
      <c r="L38" s="25"/>
      <c r="M38" s="25"/>
      <c r="N38" s="25"/>
      <c r="O38" s="25"/>
      <c r="P38" s="26"/>
      <c r="Q38" s="26"/>
      <c r="R38" s="26"/>
      <c r="S38" s="26"/>
      <c r="T38" s="26"/>
      <c r="U38" s="26"/>
      <c r="V38" s="26"/>
      <c r="W38" s="26"/>
      <c r="X38" s="26"/>
      <c r="Y38" s="26"/>
      <c r="Z38" s="26"/>
      <c r="AA38" s="26"/>
    </row>
    <row r="39" spans="1:27">
      <c r="A39" s="25"/>
      <c r="B39" s="25"/>
      <c r="C39" s="25"/>
      <c r="D39" s="25"/>
      <c r="E39" s="25"/>
      <c r="F39" s="25"/>
      <c r="G39" s="25"/>
      <c r="H39" s="25"/>
      <c r="I39" s="25"/>
      <c r="J39" s="25"/>
      <c r="K39" s="25"/>
      <c r="L39" s="25"/>
      <c r="M39" s="25"/>
      <c r="N39" s="25"/>
      <c r="O39" s="25"/>
      <c r="P39" s="26"/>
      <c r="Q39" s="26"/>
      <c r="R39" s="26"/>
      <c r="S39" s="26"/>
      <c r="T39" s="26"/>
      <c r="U39" s="26"/>
      <c r="V39" s="26"/>
      <c r="W39" s="26"/>
      <c r="X39" s="26"/>
      <c r="Y39" s="26"/>
      <c r="Z39" s="26"/>
      <c r="AA39" s="26"/>
    </row>
    <row r="40" spans="1:27">
      <c r="A40" s="25"/>
      <c r="B40" s="25"/>
      <c r="C40" s="25"/>
      <c r="D40" s="25"/>
      <c r="E40" s="25"/>
      <c r="F40" s="25"/>
      <c r="G40" s="25"/>
      <c r="H40" s="25"/>
      <c r="I40" s="25"/>
      <c r="J40" s="25"/>
      <c r="K40" s="25"/>
      <c r="L40" s="25"/>
      <c r="M40" s="25"/>
      <c r="N40" s="25"/>
      <c r="O40" s="25"/>
      <c r="P40" s="26"/>
      <c r="Q40" s="26"/>
      <c r="R40" s="26"/>
      <c r="S40" s="26"/>
      <c r="T40" s="26"/>
      <c r="U40" s="26"/>
      <c r="V40" s="26"/>
      <c r="W40" s="26"/>
      <c r="X40" s="26"/>
      <c r="Y40" s="26"/>
      <c r="Z40" s="26"/>
      <c r="AA40" s="26"/>
    </row>
    <row r="41" spans="1:27">
      <c r="A41" s="25"/>
      <c r="B41" s="25"/>
      <c r="C41" s="25"/>
      <c r="D41" s="25"/>
      <c r="E41" s="25"/>
      <c r="F41" s="25"/>
      <c r="G41" s="25"/>
      <c r="H41" s="25"/>
      <c r="I41" s="25"/>
      <c r="J41" s="25"/>
      <c r="K41" s="25"/>
      <c r="L41" s="25"/>
      <c r="M41" s="25"/>
      <c r="N41" s="25"/>
      <c r="O41" s="25"/>
      <c r="P41" s="26"/>
      <c r="Q41" s="26"/>
      <c r="R41" s="26"/>
      <c r="S41" s="26"/>
      <c r="T41" s="26"/>
      <c r="U41" s="26"/>
      <c r="V41" s="26"/>
      <c r="W41" s="26"/>
      <c r="X41" s="26"/>
      <c r="Y41" s="26"/>
      <c r="Z41" s="26"/>
      <c r="AA41" s="26"/>
    </row>
    <row r="42" spans="1:27">
      <c r="A42" s="25"/>
      <c r="B42" s="25"/>
      <c r="C42" s="25"/>
      <c r="D42" s="25"/>
      <c r="E42" s="25"/>
      <c r="F42" s="25"/>
      <c r="G42" s="25"/>
      <c r="H42" s="25"/>
      <c r="I42" s="25"/>
      <c r="J42" s="25"/>
      <c r="K42" s="25"/>
      <c r="L42" s="25"/>
      <c r="M42" s="25"/>
      <c r="N42" s="25"/>
      <c r="O42" s="25"/>
      <c r="P42" s="26"/>
      <c r="Q42" s="26"/>
      <c r="R42" s="26"/>
      <c r="S42" s="26"/>
      <c r="T42" s="26"/>
      <c r="U42" s="26"/>
      <c r="V42" s="26"/>
      <c r="W42" s="26"/>
      <c r="X42" s="26"/>
      <c r="Y42" s="26"/>
      <c r="Z42" s="26"/>
      <c r="AA42" s="26"/>
    </row>
    <row r="43" spans="1:27">
      <c r="A43" s="25"/>
      <c r="B43" s="25"/>
      <c r="C43" s="25"/>
      <c r="D43" s="25"/>
      <c r="E43" s="25"/>
      <c r="F43" s="25"/>
      <c r="G43" s="25"/>
      <c r="H43" s="25"/>
      <c r="I43" s="25"/>
      <c r="J43" s="25"/>
      <c r="K43" s="25"/>
      <c r="L43" s="25"/>
      <c r="M43" s="25"/>
      <c r="N43" s="25"/>
      <c r="O43" s="25"/>
      <c r="P43" s="26"/>
      <c r="Q43" s="26"/>
      <c r="R43" s="26"/>
      <c r="S43" s="26"/>
      <c r="T43" s="26"/>
      <c r="U43" s="26"/>
      <c r="V43" s="26"/>
      <c r="W43" s="26"/>
      <c r="X43" s="26"/>
      <c r="Y43" s="26"/>
      <c r="Z43" s="26"/>
      <c r="AA43" s="26"/>
    </row>
    <row r="44" spans="1:27">
      <c r="A44" s="25"/>
      <c r="B44" s="25"/>
      <c r="C44" s="25"/>
      <c r="D44" s="25"/>
      <c r="E44" s="25"/>
      <c r="F44" s="25"/>
      <c r="G44" s="25"/>
      <c r="H44" s="25"/>
      <c r="I44" s="25"/>
      <c r="J44" s="25"/>
      <c r="K44" s="25"/>
      <c r="L44" s="25"/>
      <c r="M44" s="25"/>
      <c r="N44" s="25"/>
      <c r="O44" s="25"/>
      <c r="P44" s="26"/>
      <c r="Q44" s="26"/>
      <c r="R44" s="26"/>
      <c r="S44" s="26"/>
      <c r="T44" s="26"/>
      <c r="U44" s="26"/>
      <c r="V44" s="26"/>
      <c r="W44" s="26"/>
      <c r="X44" s="26"/>
      <c r="Y44" s="26"/>
      <c r="Z44" s="26"/>
      <c r="AA44" s="26"/>
    </row>
    <row r="45" spans="1:27">
      <c r="A45" s="25"/>
      <c r="B45" s="25"/>
      <c r="C45" s="25"/>
      <c r="D45" s="25"/>
      <c r="E45" s="25"/>
      <c r="F45" s="25"/>
      <c r="G45" s="25"/>
      <c r="H45" s="25"/>
      <c r="I45" s="25"/>
      <c r="J45" s="25"/>
      <c r="K45" s="25"/>
      <c r="L45" s="25"/>
      <c r="M45" s="25"/>
      <c r="N45" s="25"/>
      <c r="O45" s="25"/>
      <c r="P45" s="26"/>
      <c r="Q45" s="26"/>
      <c r="R45" s="26"/>
      <c r="S45" s="26"/>
      <c r="T45" s="26"/>
      <c r="U45" s="26"/>
      <c r="V45" s="26"/>
      <c r="W45" s="26"/>
      <c r="X45" s="26"/>
      <c r="Y45" s="26"/>
      <c r="Z45" s="26"/>
      <c r="AA45" s="26"/>
    </row>
    <row r="46" spans="1:27">
      <c r="A46" s="25"/>
      <c r="B46" s="25"/>
      <c r="C46" s="25"/>
      <c r="D46" s="25"/>
      <c r="E46" s="25"/>
      <c r="F46" s="25"/>
      <c r="G46" s="25"/>
      <c r="H46" s="25"/>
      <c r="I46" s="25"/>
      <c r="J46" s="25"/>
      <c r="K46" s="25"/>
      <c r="L46" s="25"/>
      <c r="M46" s="25"/>
      <c r="N46" s="25"/>
      <c r="O46" s="25"/>
      <c r="P46" s="26"/>
      <c r="Q46" s="26"/>
      <c r="R46" s="26"/>
      <c r="S46" s="26"/>
      <c r="T46" s="26"/>
      <c r="U46" s="26"/>
      <c r="V46" s="26"/>
      <c r="W46" s="26"/>
      <c r="X46" s="26"/>
      <c r="Y46" s="26"/>
      <c r="Z46" s="26"/>
      <c r="AA46" s="26"/>
    </row>
    <row r="47" spans="1:27">
      <c r="A47" s="25"/>
      <c r="B47" s="25"/>
      <c r="C47" s="25"/>
      <c r="D47" s="25"/>
      <c r="E47" s="25"/>
      <c r="F47" s="25"/>
      <c r="G47" s="25"/>
      <c r="H47" s="25"/>
      <c r="I47" s="25"/>
      <c r="J47" s="25"/>
      <c r="K47" s="25"/>
      <c r="L47" s="25"/>
      <c r="M47" s="25"/>
      <c r="N47" s="25"/>
      <c r="O47" s="25"/>
      <c r="P47" s="26"/>
      <c r="Q47" s="26"/>
      <c r="R47" s="26"/>
      <c r="S47" s="26"/>
      <c r="T47" s="26"/>
      <c r="U47" s="26"/>
      <c r="V47" s="26"/>
      <c r="W47" s="26"/>
      <c r="X47" s="26"/>
      <c r="Y47" s="26"/>
      <c r="Z47" s="26"/>
      <c r="AA47" s="26"/>
    </row>
    <row r="48" spans="1:27">
      <c r="A48" s="25"/>
      <c r="B48" s="25"/>
      <c r="C48" s="25"/>
      <c r="D48" s="25"/>
      <c r="E48" s="25"/>
      <c r="F48" s="25"/>
      <c r="G48" s="25"/>
      <c r="H48" s="25"/>
      <c r="I48" s="25"/>
      <c r="J48" s="25"/>
      <c r="K48" s="25"/>
      <c r="L48" s="25"/>
      <c r="M48" s="25"/>
      <c r="N48" s="25"/>
      <c r="O48" s="25"/>
      <c r="P48" s="26"/>
      <c r="Q48" s="26"/>
      <c r="R48" s="26"/>
      <c r="S48" s="26"/>
      <c r="T48" s="26"/>
      <c r="U48" s="26"/>
      <c r="V48" s="26"/>
      <c r="W48" s="26"/>
      <c r="X48" s="26"/>
      <c r="Y48" s="26"/>
      <c r="Z48" s="26"/>
      <c r="AA48" s="26"/>
    </row>
    <row r="49" spans="1:27">
      <c r="A49" s="25"/>
      <c r="B49" s="25"/>
      <c r="C49" s="25"/>
      <c r="D49" s="25"/>
      <c r="E49" s="25"/>
      <c r="F49" s="25"/>
      <c r="G49" s="25"/>
      <c r="H49" s="25"/>
      <c r="I49" s="25"/>
      <c r="J49" s="25"/>
      <c r="K49" s="25"/>
      <c r="L49" s="25"/>
      <c r="M49" s="25"/>
      <c r="N49" s="25"/>
      <c r="O49" s="25"/>
      <c r="P49" s="26"/>
      <c r="Q49" s="26"/>
      <c r="R49" s="26"/>
      <c r="S49" s="26"/>
      <c r="T49" s="26"/>
      <c r="U49" s="26"/>
      <c r="V49" s="26"/>
      <c r="W49" s="26"/>
      <c r="X49" s="26"/>
      <c r="Y49" s="26"/>
      <c r="Z49" s="26"/>
      <c r="AA49" s="26"/>
    </row>
    <row r="50" spans="1:27">
      <c r="A50" s="25"/>
      <c r="B50" s="25"/>
      <c r="C50" s="25"/>
      <c r="D50" s="25"/>
      <c r="E50" s="25"/>
      <c r="F50" s="25"/>
      <c r="G50" s="25"/>
      <c r="H50" s="25"/>
      <c r="I50" s="25"/>
      <c r="J50" s="25"/>
      <c r="K50" s="25"/>
      <c r="L50" s="25"/>
      <c r="M50" s="25"/>
      <c r="N50" s="25"/>
      <c r="O50" s="25"/>
      <c r="P50" s="26"/>
      <c r="Q50" s="26"/>
      <c r="R50" s="26"/>
      <c r="S50" s="26"/>
      <c r="T50" s="26"/>
      <c r="U50" s="26"/>
      <c r="V50" s="26"/>
      <c r="W50" s="26"/>
      <c r="X50" s="26"/>
      <c r="Y50" s="26"/>
      <c r="Z50" s="26"/>
      <c r="AA50" s="26"/>
    </row>
    <row r="51" spans="1:27">
      <c r="A51" s="25"/>
      <c r="B51" s="25"/>
      <c r="C51" s="25"/>
      <c r="D51" s="25"/>
      <c r="E51" s="25"/>
      <c r="F51" s="25"/>
      <c r="G51" s="25"/>
      <c r="H51" s="25"/>
      <c r="I51" s="25"/>
      <c r="J51" s="25"/>
      <c r="K51" s="25"/>
      <c r="L51" s="25"/>
      <c r="M51" s="25"/>
      <c r="N51" s="25"/>
      <c r="O51" s="25"/>
      <c r="P51" s="26"/>
      <c r="Q51" s="26"/>
      <c r="R51" s="26"/>
      <c r="S51" s="26"/>
      <c r="T51" s="26"/>
      <c r="U51" s="26"/>
      <c r="V51" s="26"/>
      <c r="W51" s="26"/>
      <c r="X51" s="26"/>
      <c r="Y51" s="26"/>
      <c r="Z51" s="26"/>
      <c r="AA51" s="26"/>
    </row>
    <row r="52" spans="1:27">
      <c r="A52" s="25"/>
      <c r="B52" s="25"/>
      <c r="C52" s="25"/>
      <c r="D52" s="25"/>
      <c r="E52" s="25"/>
      <c r="F52" s="25"/>
      <c r="G52" s="25"/>
      <c r="H52" s="25"/>
      <c r="I52" s="25"/>
      <c r="J52" s="25"/>
      <c r="K52" s="25"/>
      <c r="L52" s="25"/>
      <c r="M52" s="25"/>
      <c r="N52" s="25"/>
      <c r="O52" s="25"/>
      <c r="P52" s="26"/>
      <c r="Q52" s="26"/>
      <c r="R52" s="26"/>
      <c r="S52" s="26"/>
      <c r="T52" s="26"/>
      <c r="U52" s="26"/>
      <c r="V52" s="26"/>
      <c r="W52" s="26"/>
      <c r="X52" s="26"/>
      <c r="Y52" s="26"/>
      <c r="Z52" s="26"/>
      <c r="AA52" s="26"/>
    </row>
    <row r="53" spans="1:27">
      <c r="A53" s="25"/>
      <c r="B53" s="25"/>
      <c r="C53" s="25"/>
      <c r="D53" s="25"/>
      <c r="E53" s="25"/>
      <c r="F53" s="25"/>
      <c r="G53" s="25"/>
      <c r="H53" s="25"/>
      <c r="I53" s="25"/>
      <c r="J53" s="25"/>
      <c r="K53" s="25"/>
      <c r="L53" s="25"/>
      <c r="M53" s="25"/>
      <c r="N53" s="25"/>
      <c r="O53" s="25"/>
      <c r="P53" s="26"/>
      <c r="Q53" s="26"/>
      <c r="R53" s="26"/>
      <c r="S53" s="26"/>
      <c r="T53" s="26"/>
      <c r="U53" s="26"/>
      <c r="V53" s="26"/>
      <c r="W53" s="26"/>
      <c r="X53" s="26"/>
      <c r="Y53" s="26"/>
      <c r="Z53" s="26"/>
      <c r="AA53" s="26"/>
    </row>
    <row r="54" spans="1:27">
      <c r="A54" s="25"/>
      <c r="B54" s="25"/>
      <c r="C54" s="25"/>
      <c r="D54" s="25"/>
      <c r="E54" s="25"/>
      <c r="F54" s="25"/>
      <c r="G54" s="25"/>
      <c r="H54" s="25"/>
      <c r="I54" s="25"/>
      <c r="J54" s="25"/>
      <c r="K54" s="25"/>
      <c r="L54" s="25"/>
      <c r="M54" s="25"/>
      <c r="N54" s="25"/>
      <c r="O54" s="25"/>
      <c r="P54" s="26"/>
      <c r="Q54" s="26"/>
      <c r="R54" s="26"/>
      <c r="S54" s="26"/>
      <c r="T54" s="26"/>
      <c r="U54" s="26"/>
      <c r="V54" s="26"/>
      <c r="W54" s="26"/>
      <c r="X54" s="26"/>
      <c r="Y54" s="26"/>
      <c r="Z54" s="26"/>
      <c r="AA54" s="26"/>
    </row>
    <row r="55" spans="1:27">
      <c r="A55" s="25"/>
      <c r="B55" s="25"/>
      <c r="C55" s="25"/>
      <c r="D55" s="25"/>
      <c r="E55" s="25"/>
      <c r="F55" s="25"/>
      <c r="G55" s="25"/>
      <c r="H55" s="25"/>
      <c r="I55" s="25"/>
      <c r="J55" s="25"/>
      <c r="K55" s="25"/>
      <c r="L55" s="25"/>
      <c r="M55" s="25"/>
      <c r="N55" s="25"/>
      <c r="O55" s="25"/>
      <c r="P55" s="26"/>
      <c r="Q55" s="26"/>
      <c r="R55" s="26"/>
      <c r="S55" s="26"/>
      <c r="T55" s="26"/>
      <c r="U55" s="26"/>
      <c r="V55" s="26"/>
      <c r="W55" s="26"/>
      <c r="X55" s="26"/>
      <c r="Y55" s="26"/>
      <c r="Z55" s="26"/>
      <c r="AA55" s="26"/>
    </row>
    <row r="56" spans="1:27">
      <c r="A56" s="25"/>
      <c r="B56" s="25"/>
      <c r="C56" s="25"/>
      <c r="D56" s="25"/>
      <c r="E56" s="25"/>
      <c r="F56" s="25"/>
      <c r="G56" s="25"/>
      <c r="H56" s="25"/>
      <c r="I56" s="25"/>
      <c r="J56" s="25"/>
      <c r="K56" s="25"/>
      <c r="L56" s="25"/>
      <c r="M56" s="25"/>
      <c r="N56" s="25"/>
      <c r="O56" s="25"/>
      <c r="P56" s="26"/>
      <c r="Q56" s="26"/>
      <c r="R56" s="26"/>
      <c r="S56" s="26"/>
      <c r="T56" s="26"/>
      <c r="U56" s="26"/>
      <c r="V56" s="26"/>
      <c r="W56" s="26"/>
      <c r="X56" s="26"/>
      <c r="Y56" s="26"/>
      <c r="Z56" s="26"/>
      <c r="AA56" s="26"/>
    </row>
    <row r="57" spans="1:27">
      <c r="A57" s="25"/>
      <c r="B57" s="25"/>
      <c r="C57" s="25"/>
      <c r="D57" s="25"/>
      <c r="E57" s="25"/>
      <c r="F57" s="25"/>
      <c r="G57" s="25"/>
      <c r="H57" s="25"/>
      <c r="I57" s="25"/>
      <c r="J57" s="25"/>
      <c r="K57" s="25"/>
      <c r="L57" s="25"/>
      <c r="M57" s="25"/>
      <c r="N57" s="25"/>
      <c r="O57" s="25"/>
      <c r="P57" s="26"/>
      <c r="Q57" s="26"/>
      <c r="R57" s="26"/>
      <c r="S57" s="26"/>
      <c r="T57" s="26"/>
      <c r="U57" s="26"/>
      <c r="V57" s="26"/>
      <c r="W57" s="26"/>
      <c r="X57" s="26"/>
      <c r="Y57" s="26"/>
      <c r="Z57" s="26"/>
      <c r="AA57" s="26"/>
    </row>
    <row r="58" spans="1:27">
      <c r="A58" s="25"/>
      <c r="B58" s="25"/>
      <c r="C58" s="25"/>
      <c r="D58" s="25"/>
      <c r="E58" s="25"/>
      <c r="F58" s="25"/>
      <c r="G58" s="25"/>
      <c r="H58" s="25"/>
      <c r="I58" s="25"/>
      <c r="J58" s="25"/>
      <c r="K58" s="25"/>
      <c r="L58" s="25"/>
      <c r="M58" s="25"/>
      <c r="N58" s="25"/>
      <c r="O58" s="25"/>
      <c r="P58" s="26"/>
      <c r="Q58" s="26"/>
      <c r="R58" s="26"/>
      <c r="S58" s="26"/>
      <c r="T58" s="26"/>
      <c r="U58" s="26"/>
      <c r="V58" s="26"/>
      <c r="W58" s="26"/>
      <c r="X58" s="26"/>
      <c r="Y58" s="26"/>
      <c r="Z58" s="26"/>
      <c r="AA58" s="26"/>
    </row>
    <row r="59" spans="1:27">
      <c r="A59" s="25"/>
      <c r="B59" s="25"/>
      <c r="C59" s="25"/>
      <c r="D59" s="25"/>
      <c r="E59" s="25"/>
      <c r="F59" s="25"/>
      <c r="G59" s="25"/>
      <c r="H59" s="25"/>
      <c r="I59" s="25"/>
      <c r="J59" s="25"/>
      <c r="K59" s="25"/>
      <c r="L59" s="25"/>
      <c r="M59" s="25"/>
      <c r="N59" s="25"/>
      <c r="O59" s="25"/>
      <c r="P59" s="26"/>
      <c r="Q59" s="26"/>
      <c r="R59" s="26"/>
      <c r="S59" s="26"/>
      <c r="T59" s="26"/>
      <c r="U59" s="26"/>
      <c r="V59" s="26"/>
      <c r="W59" s="26"/>
      <c r="X59" s="26"/>
      <c r="Y59" s="26"/>
      <c r="Z59" s="26"/>
      <c r="AA59" s="26"/>
    </row>
    <row r="60" spans="1:27">
      <c r="A60" s="25"/>
      <c r="B60" s="25"/>
      <c r="C60" s="25"/>
      <c r="D60" s="25"/>
      <c r="E60" s="25"/>
      <c r="F60" s="25"/>
      <c r="G60" s="25"/>
      <c r="H60" s="25"/>
      <c r="I60" s="25"/>
      <c r="J60" s="25"/>
      <c r="K60" s="25"/>
      <c r="L60" s="25"/>
      <c r="M60" s="25"/>
      <c r="N60" s="25"/>
      <c r="O60" s="25"/>
      <c r="P60" s="26"/>
      <c r="Q60" s="26"/>
      <c r="R60" s="26"/>
      <c r="S60" s="26"/>
      <c r="T60" s="26"/>
      <c r="U60" s="26"/>
      <c r="V60" s="26"/>
      <c r="W60" s="26"/>
      <c r="X60" s="26"/>
      <c r="Y60" s="26"/>
      <c r="Z60" s="26"/>
      <c r="AA60" s="26"/>
    </row>
    <row r="61" spans="1:27">
      <c r="A61" s="25"/>
      <c r="B61" s="25"/>
      <c r="C61" s="25"/>
      <c r="D61" s="25"/>
      <c r="E61" s="25"/>
      <c r="F61" s="25"/>
      <c r="G61" s="25"/>
      <c r="H61" s="25"/>
      <c r="I61" s="25"/>
      <c r="J61" s="25"/>
      <c r="K61" s="25"/>
      <c r="L61" s="25"/>
      <c r="M61" s="25"/>
      <c r="N61" s="25"/>
      <c r="O61" s="25"/>
      <c r="P61" s="26"/>
      <c r="Q61" s="26"/>
      <c r="R61" s="26"/>
      <c r="S61" s="26"/>
      <c r="T61" s="26"/>
      <c r="U61" s="26"/>
      <c r="V61" s="26"/>
      <c r="W61" s="26"/>
      <c r="X61" s="26"/>
      <c r="Y61" s="26"/>
      <c r="Z61" s="26"/>
      <c r="AA61" s="26"/>
    </row>
    <row r="62" spans="1:27">
      <c r="A62" s="25"/>
      <c r="B62" s="25"/>
      <c r="C62" s="25"/>
      <c r="D62" s="25"/>
      <c r="E62" s="25"/>
      <c r="F62" s="25"/>
      <c r="G62" s="25"/>
      <c r="H62" s="25"/>
      <c r="I62" s="25"/>
      <c r="J62" s="25"/>
      <c r="K62" s="25"/>
      <c r="L62" s="25"/>
      <c r="M62" s="25"/>
      <c r="N62" s="25"/>
      <c r="O62" s="25"/>
      <c r="P62" s="26"/>
      <c r="Q62" s="26"/>
      <c r="R62" s="26"/>
      <c r="S62" s="26"/>
      <c r="T62" s="26"/>
      <c r="U62" s="26"/>
      <c r="V62" s="26"/>
      <c r="W62" s="26"/>
      <c r="X62" s="26"/>
      <c r="Y62" s="26"/>
      <c r="Z62" s="26"/>
      <c r="AA62" s="26"/>
    </row>
    <row r="63" spans="1:27">
      <c r="A63" s="25"/>
      <c r="B63" s="25"/>
      <c r="C63" s="25"/>
      <c r="D63" s="25"/>
      <c r="E63" s="25"/>
      <c r="F63" s="25"/>
      <c r="G63" s="25"/>
      <c r="H63" s="25"/>
      <c r="I63" s="25"/>
      <c r="J63" s="25"/>
      <c r="K63" s="25"/>
      <c r="L63" s="25"/>
      <c r="M63" s="25"/>
      <c r="N63" s="25"/>
      <c r="O63" s="25"/>
      <c r="P63" s="26"/>
      <c r="Q63" s="26"/>
      <c r="R63" s="26"/>
      <c r="S63" s="26"/>
      <c r="T63" s="26"/>
      <c r="U63" s="26"/>
      <c r="V63" s="26"/>
      <c r="W63" s="26"/>
      <c r="X63" s="26"/>
      <c r="Y63" s="26"/>
      <c r="Z63" s="26"/>
      <c r="AA63" s="26"/>
    </row>
    <row r="64" spans="1:27">
      <c r="A64" s="25"/>
      <c r="B64" s="25"/>
      <c r="C64" s="25"/>
      <c r="D64" s="25"/>
      <c r="E64" s="25"/>
      <c r="F64" s="25"/>
      <c r="G64" s="25"/>
      <c r="H64" s="25"/>
      <c r="I64" s="25"/>
      <c r="J64" s="25"/>
      <c r="K64" s="25"/>
      <c r="L64" s="25"/>
      <c r="M64" s="25"/>
      <c r="N64" s="25"/>
      <c r="O64" s="25"/>
      <c r="P64" s="26"/>
      <c r="Q64" s="26"/>
      <c r="R64" s="26"/>
      <c r="S64" s="26"/>
      <c r="T64" s="26"/>
      <c r="U64" s="26"/>
      <c r="V64" s="26"/>
      <c r="W64" s="26"/>
      <c r="X64" s="26"/>
      <c r="Y64" s="26"/>
      <c r="Z64" s="26"/>
      <c r="AA64" s="26"/>
    </row>
    <row r="65" spans="1:27">
      <c r="A65" s="25"/>
      <c r="B65" s="25"/>
      <c r="C65" s="25"/>
      <c r="D65" s="25"/>
      <c r="E65" s="25"/>
      <c r="F65" s="25"/>
      <c r="G65" s="25"/>
      <c r="H65" s="25"/>
      <c r="I65" s="25"/>
      <c r="J65" s="25"/>
      <c r="K65" s="25"/>
      <c r="L65" s="25"/>
      <c r="M65" s="25"/>
      <c r="N65" s="25"/>
      <c r="O65" s="25"/>
      <c r="P65" s="26"/>
      <c r="Q65" s="26"/>
      <c r="R65" s="26"/>
      <c r="S65" s="26"/>
      <c r="T65" s="26"/>
      <c r="U65" s="26"/>
      <c r="V65" s="26"/>
      <c r="W65" s="26"/>
      <c r="X65" s="26"/>
      <c r="Y65" s="26"/>
      <c r="Z65" s="26"/>
      <c r="AA65" s="26"/>
    </row>
    <row r="66" spans="1:27">
      <c r="A66" s="25"/>
      <c r="B66" s="25"/>
      <c r="C66" s="25"/>
      <c r="D66" s="25"/>
      <c r="E66" s="25"/>
      <c r="F66" s="25"/>
      <c r="G66" s="25"/>
      <c r="H66" s="25"/>
      <c r="I66" s="25"/>
      <c r="J66" s="25"/>
      <c r="K66" s="25"/>
      <c r="L66" s="25"/>
      <c r="M66" s="25"/>
      <c r="N66" s="25"/>
      <c r="O66" s="25"/>
      <c r="P66" s="26"/>
      <c r="Q66" s="26"/>
      <c r="R66" s="26"/>
      <c r="S66" s="26"/>
      <c r="T66" s="26"/>
      <c r="U66" s="26"/>
      <c r="V66" s="26"/>
      <c r="W66" s="26"/>
      <c r="X66" s="26"/>
      <c r="Y66" s="26"/>
      <c r="Z66" s="26"/>
      <c r="AA66" s="26"/>
    </row>
    <row r="67" spans="1:27">
      <c r="A67" s="25"/>
      <c r="B67" s="25"/>
      <c r="C67" s="25"/>
      <c r="D67" s="25"/>
      <c r="E67" s="25"/>
      <c r="F67" s="25"/>
      <c r="G67" s="25"/>
      <c r="H67" s="25"/>
      <c r="I67" s="25"/>
      <c r="J67" s="25"/>
      <c r="K67" s="25"/>
      <c r="L67" s="25"/>
      <c r="M67" s="25"/>
      <c r="N67" s="25"/>
      <c r="O67" s="25"/>
      <c r="P67" s="26"/>
      <c r="Q67" s="26"/>
      <c r="R67" s="26"/>
      <c r="S67" s="26"/>
      <c r="T67" s="26"/>
      <c r="U67" s="26"/>
      <c r="V67" s="26"/>
      <c r="W67" s="26"/>
      <c r="X67" s="26"/>
      <c r="Y67" s="26"/>
      <c r="Z67" s="26"/>
      <c r="AA67" s="26"/>
    </row>
    <row r="68" spans="1:27">
      <c r="A68" s="25"/>
      <c r="B68" s="25"/>
      <c r="C68" s="25"/>
      <c r="D68" s="25"/>
      <c r="E68" s="25"/>
      <c r="F68" s="25"/>
      <c r="G68" s="25"/>
      <c r="H68" s="25"/>
      <c r="I68" s="25"/>
      <c r="J68" s="25"/>
      <c r="K68" s="25"/>
      <c r="L68" s="25"/>
      <c r="M68" s="25"/>
      <c r="N68" s="25"/>
      <c r="O68" s="25"/>
      <c r="P68" s="26"/>
      <c r="Q68" s="26"/>
      <c r="R68" s="26"/>
      <c r="S68" s="26"/>
      <c r="T68" s="26"/>
      <c r="U68" s="26"/>
      <c r="V68" s="26"/>
      <c r="W68" s="26"/>
      <c r="X68" s="26"/>
      <c r="Y68" s="26"/>
      <c r="Z68" s="26"/>
      <c r="AA68" s="26"/>
    </row>
    <row r="69" spans="1:27">
      <c r="A69" s="25"/>
      <c r="B69" s="25"/>
      <c r="C69" s="25"/>
      <c r="D69" s="25"/>
      <c r="E69" s="25"/>
      <c r="F69" s="25"/>
      <c r="G69" s="25"/>
      <c r="H69" s="25"/>
      <c r="I69" s="25"/>
      <c r="J69" s="25"/>
      <c r="K69" s="25"/>
      <c r="L69" s="25"/>
      <c r="M69" s="25"/>
      <c r="N69" s="25"/>
      <c r="O69" s="25"/>
      <c r="P69" s="26"/>
      <c r="Q69" s="26"/>
      <c r="R69" s="26"/>
      <c r="S69" s="26"/>
      <c r="T69" s="26"/>
      <c r="U69" s="26"/>
      <c r="V69" s="26"/>
      <c r="W69" s="26"/>
      <c r="X69" s="26"/>
      <c r="Y69" s="26"/>
      <c r="Z69" s="26"/>
      <c r="AA69" s="26"/>
    </row>
    <row r="70" spans="1:27">
      <c r="A70" s="25"/>
      <c r="B70" s="25"/>
      <c r="C70" s="25"/>
      <c r="D70" s="25"/>
      <c r="E70" s="25"/>
      <c r="F70" s="25"/>
      <c r="G70" s="25"/>
      <c r="H70" s="25"/>
      <c r="I70" s="25"/>
      <c r="J70" s="25"/>
      <c r="K70" s="25"/>
      <c r="L70" s="25"/>
      <c r="M70" s="25"/>
      <c r="N70" s="25"/>
      <c r="O70" s="25"/>
      <c r="P70" s="26"/>
      <c r="Q70" s="26"/>
      <c r="R70" s="26"/>
      <c r="S70" s="26"/>
      <c r="T70" s="26"/>
      <c r="U70" s="26"/>
      <c r="V70" s="26"/>
      <c r="W70" s="26"/>
      <c r="X70" s="26"/>
      <c r="Y70" s="26"/>
      <c r="Z70" s="26"/>
      <c r="AA70" s="26"/>
    </row>
    <row r="71" spans="1:27">
      <c r="A71" s="25"/>
      <c r="B71" s="25"/>
      <c r="C71" s="25"/>
      <c r="D71" s="25"/>
      <c r="E71" s="25"/>
      <c r="F71" s="25"/>
      <c r="G71" s="25"/>
      <c r="H71" s="25"/>
      <c r="I71" s="25"/>
      <c r="J71" s="25"/>
      <c r="K71" s="25"/>
      <c r="L71" s="25"/>
      <c r="M71" s="25"/>
      <c r="N71" s="25"/>
      <c r="O71" s="25"/>
      <c r="P71" s="26"/>
      <c r="Q71" s="26"/>
      <c r="R71" s="26"/>
      <c r="S71" s="26"/>
      <c r="T71" s="26"/>
      <c r="U71" s="26"/>
      <c r="V71" s="26"/>
      <c r="W71" s="26"/>
      <c r="X71" s="26"/>
      <c r="Y71" s="26"/>
      <c r="Z71" s="26"/>
      <c r="AA71" s="26"/>
    </row>
    <row r="72" spans="1:27">
      <c r="A72" s="25"/>
      <c r="B72" s="25"/>
      <c r="C72" s="25"/>
      <c r="D72" s="25"/>
      <c r="E72" s="25"/>
      <c r="F72" s="25"/>
      <c r="G72" s="25"/>
      <c r="H72" s="25"/>
      <c r="I72" s="25"/>
      <c r="J72" s="25"/>
      <c r="K72" s="25"/>
      <c r="L72" s="25"/>
      <c r="M72" s="25"/>
      <c r="N72" s="25"/>
      <c r="O72" s="25"/>
      <c r="P72" s="26"/>
      <c r="Q72" s="26"/>
      <c r="R72" s="26"/>
      <c r="S72" s="26"/>
      <c r="T72" s="26"/>
      <c r="U72" s="26"/>
      <c r="V72" s="26"/>
      <c r="W72" s="26"/>
      <c r="X72" s="26"/>
      <c r="Y72" s="26"/>
      <c r="Z72" s="26"/>
      <c r="AA72" s="26"/>
    </row>
    <row r="73" spans="1:27">
      <c r="A73" s="25"/>
      <c r="B73" s="25"/>
      <c r="C73" s="25"/>
      <c r="D73" s="25"/>
      <c r="E73" s="25"/>
      <c r="F73" s="25"/>
      <c r="G73" s="25"/>
      <c r="H73" s="25"/>
      <c r="I73" s="25"/>
      <c r="J73" s="25"/>
      <c r="K73" s="25"/>
      <c r="L73" s="25"/>
      <c r="M73" s="25"/>
      <c r="N73" s="25"/>
      <c r="O73" s="25"/>
      <c r="P73" s="26"/>
      <c r="Q73" s="26"/>
      <c r="R73" s="26"/>
      <c r="S73" s="26"/>
      <c r="T73" s="26"/>
      <c r="U73" s="26"/>
      <c r="V73" s="26"/>
      <c r="W73" s="26"/>
      <c r="X73" s="26"/>
      <c r="Y73" s="26"/>
      <c r="Z73" s="26"/>
      <c r="AA73" s="26"/>
    </row>
    <row r="74" spans="1:27">
      <c r="A74" s="25"/>
      <c r="B74" s="25"/>
      <c r="C74" s="25"/>
      <c r="D74" s="25"/>
      <c r="E74" s="25"/>
      <c r="F74" s="25"/>
      <c r="G74" s="25"/>
      <c r="H74" s="25"/>
      <c r="I74" s="25"/>
      <c r="J74" s="25"/>
      <c r="K74" s="25"/>
      <c r="L74" s="25"/>
      <c r="M74" s="25"/>
      <c r="N74" s="25"/>
      <c r="O74" s="25"/>
      <c r="P74" s="26"/>
      <c r="Q74" s="26"/>
      <c r="R74" s="26"/>
      <c r="S74" s="26"/>
      <c r="T74" s="26"/>
      <c r="U74" s="26"/>
      <c r="V74" s="26"/>
      <c r="W74" s="26"/>
      <c r="X74" s="26"/>
      <c r="Y74" s="26"/>
      <c r="Z74" s="26"/>
      <c r="AA74" s="26"/>
    </row>
    <row r="75" spans="1:27">
      <c r="A75" s="25"/>
      <c r="B75" s="25"/>
      <c r="C75" s="25"/>
      <c r="D75" s="25"/>
      <c r="E75" s="25"/>
      <c r="F75" s="25"/>
      <c r="G75" s="25"/>
      <c r="H75" s="25"/>
      <c r="I75" s="25"/>
      <c r="J75" s="25"/>
      <c r="K75" s="25"/>
      <c r="L75" s="25"/>
      <c r="M75" s="25"/>
      <c r="N75" s="25"/>
      <c r="O75" s="25"/>
      <c r="P75" s="26"/>
      <c r="Q75" s="26"/>
      <c r="R75" s="26"/>
      <c r="S75" s="26"/>
      <c r="T75" s="26"/>
      <c r="U75" s="26"/>
      <c r="V75" s="26"/>
      <c r="W75" s="26"/>
      <c r="X75" s="26"/>
      <c r="Y75" s="26"/>
      <c r="Z75" s="26"/>
      <c r="AA75" s="26"/>
    </row>
    <row r="76" spans="1:27">
      <c r="A76" s="25"/>
      <c r="B76" s="25"/>
      <c r="C76" s="25"/>
      <c r="D76" s="25"/>
      <c r="E76" s="25"/>
      <c r="F76" s="25"/>
      <c r="G76" s="25"/>
      <c r="H76" s="25"/>
      <c r="I76" s="25"/>
      <c r="J76" s="25"/>
      <c r="K76" s="25"/>
      <c r="L76" s="25"/>
      <c r="M76" s="25"/>
      <c r="N76" s="25"/>
      <c r="O76" s="25"/>
      <c r="P76" s="26"/>
      <c r="Q76" s="26"/>
      <c r="R76" s="26"/>
      <c r="S76" s="26"/>
      <c r="T76" s="26"/>
      <c r="U76" s="26"/>
      <c r="V76" s="26"/>
      <c r="W76" s="26"/>
      <c r="X76" s="26"/>
      <c r="Y76" s="26"/>
      <c r="Z76" s="26"/>
      <c r="AA76" s="26"/>
    </row>
    <row r="77" spans="1:27">
      <c r="A77" s="25"/>
      <c r="B77" s="25"/>
      <c r="C77" s="25"/>
      <c r="D77" s="25"/>
      <c r="E77" s="25"/>
      <c r="F77" s="25"/>
      <c r="G77" s="25"/>
      <c r="H77" s="25"/>
      <c r="I77" s="25"/>
      <c r="J77" s="25"/>
      <c r="K77" s="25"/>
      <c r="L77" s="25"/>
      <c r="M77" s="25"/>
      <c r="N77" s="25"/>
      <c r="O77" s="25"/>
      <c r="P77" s="26"/>
      <c r="Q77" s="26"/>
      <c r="R77" s="26"/>
      <c r="S77" s="26"/>
      <c r="T77" s="26"/>
      <c r="U77" s="26"/>
      <c r="V77" s="26"/>
      <c r="W77" s="26"/>
      <c r="X77" s="26"/>
      <c r="Y77" s="26"/>
      <c r="Z77" s="26"/>
      <c r="AA77" s="26"/>
    </row>
    <row r="78" spans="1:27">
      <c r="A78" s="25"/>
      <c r="B78" s="25"/>
      <c r="C78" s="25"/>
      <c r="D78" s="25"/>
      <c r="E78" s="25"/>
      <c r="F78" s="25"/>
      <c r="G78" s="25"/>
      <c r="H78" s="25"/>
      <c r="I78" s="25"/>
      <c r="J78" s="25"/>
      <c r="K78" s="25"/>
      <c r="L78" s="25"/>
      <c r="M78" s="25"/>
      <c r="N78" s="25"/>
      <c r="O78" s="25"/>
      <c r="P78" s="26"/>
      <c r="Q78" s="26"/>
      <c r="R78" s="26"/>
      <c r="S78" s="26"/>
      <c r="T78" s="26"/>
      <c r="U78" s="26"/>
      <c r="V78" s="26"/>
      <c r="W78" s="26"/>
      <c r="X78" s="26"/>
      <c r="Y78" s="26"/>
      <c r="Z78" s="26"/>
      <c r="AA78" s="26"/>
    </row>
    <row r="79" spans="1:27">
      <c r="A79" s="25"/>
      <c r="B79" s="25"/>
      <c r="C79" s="25"/>
      <c r="D79" s="25"/>
      <c r="E79" s="25"/>
      <c r="F79" s="25"/>
      <c r="G79" s="25"/>
      <c r="H79" s="25"/>
      <c r="I79" s="25"/>
      <c r="J79" s="25"/>
      <c r="K79" s="25"/>
      <c r="L79" s="25"/>
      <c r="M79" s="25"/>
      <c r="N79" s="25"/>
      <c r="O79" s="25"/>
      <c r="P79" s="26"/>
      <c r="Q79" s="26"/>
      <c r="R79" s="26"/>
      <c r="S79" s="26"/>
      <c r="T79" s="26"/>
      <c r="U79" s="26"/>
      <c r="V79" s="26"/>
      <c r="W79" s="26"/>
      <c r="X79" s="26"/>
      <c r="Y79" s="26"/>
      <c r="Z79" s="26"/>
      <c r="AA79" s="26"/>
    </row>
    <row r="80" spans="1:27">
      <c r="A80" s="25"/>
      <c r="B80" s="25"/>
      <c r="C80" s="25"/>
      <c r="D80" s="25"/>
      <c r="E80" s="25"/>
      <c r="F80" s="25"/>
      <c r="G80" s="25"/>
      <c r="H80" s="25"/>
      <c r="I80" s="25"/>
      <c r="J80" s="25"/>
      <c r="K80" s="25"/>
      <c r="L80" s="25"/>
      <c r="M80" s="25"/>
      <c r="N80" s="25"/>
      <c r="O80" s="25"/>
      <c r="P80" s="26"/>
      <c r="Q80" s="26"/>
      <c r="R80" s="26"/>
      <c r="S80" s="26"/>
      <c r="T80" s="26"/>
      <c r="U80" s="26"/>
      <c r="V80" s="26"/>
      <c r="W80" s="26"/>
      <c r="X80" s="26"/>
      <c r="Y80" s="26"/>
      <c r="Z80" s="26"/>
      <c r="AA80" s="26"/>
    </row>
    <row r="81" spans="1:27">
      <c r="A81" s="25"/>
      <c r="B81" s="25"/>
      <c r="C81" s="25"/>
      <c r="D81" s="25"/>
      <c r="E81" s="25"/>
      <c r="F81" s="25"/>
      <c r="G81" s="25"/>
      <c r="H81" s="25"/>
      <c r="I81" s="25"/>
      <c r="J81" s="25"/>
      <c r="K81" s="25"/>
      <c r="L81" s="25"/>
      <c r="M81" s="25"/>
      <c r="N81" s="25"/>
      <c r="O81" s="25"/>
      <c r="P81" s="26"/>
      <c r="Q81" s="26"/>
      <c r="R81" s="26"/>
      <c r="S81" s="26"/>
      <c r="T81" s="26"/>
      <c r="U81" s="26"/>
      <c r="V81" s="26"/>
      <c r="W81" s="26"/>
      <c r="X81" s="26"/>
      <c r="Y81" s="26"/>
      <c r="Z81" s="26"/>
      <c r="AA81" s="26"/>
    </row>
    <row r="82" spans="1:27">
      <c r="A82" s="25"/>
      <c r="B82" s="25"/>
      <c r="C82" s="25"/>
      <c r="D82" s="25"/>
      <c r="E82" s="25"/>
      <c r="F82" s="25"/>
      <c r="G82" s="25"/>
      <c r="H82" s="25"/>
      <c r="I82" s="25"/>
      <c r="J82" s="25"/>
      <c r="K82" s="25"/>
      <c r="L82" s="25"/>
      <c r="M82" s="25"/>
      <c r="N82" s="25"/>
      <c r="O82" s="25"/>
      <c r="P82" s="26"/>
      <c r="Q82" s="26"/>
      <c r="R82" s="26"/>
      <c r="S82" s="26"/>
      <c r="T82" s="26"/>
      <c r="U82" s="26"/>
      <c r="V82" s="26"/>
      <c r="W82" s="26"/>
      <c r="X82" s="26"/>
      <c r="Y82" s="26"/>
      <c r="Z82" s="26"/>
      <c r="AA82" s="26"/>
    </row>
    <row r="83" spans="1:27">
      <c r="A83" s="25"/>
      <c r="B83" s="25"/>
      <c r="C83" s="25"/>
      <c r="D83" s="25"/>
      <c r="E83" s="25"/>
      <c r="F83" s="25"/>
      <c r="G83" s="25"/>
      <c r="H83" s="25"/>
      <c r="I83" s="25"/>
      <c r="J83" s="25"/>
      <c r="K83" s="25"/>
      <c r="L83" s="25"/>
      <c r="M83" s="25"/>
      <c r="N83" s="25"/>
      <c r="O83" s="25"/>
      <c r="P83" s="26"/>
      <c r="Q83" s="26"/>
      <c r="R83" s="26"/>
      <c r="S83" s="26"/>
      <c r="T83" s="26"/>
      <c r="U83" s="26"/>
      <c r="V83" s="26"/>
      <c r="W83" s="26"/>
      <c r="X83" s="26"/>
      <c r="Y83" s="26"/>
      <c r="Z83" s="26"/>
      <c r="AA83" s="26"/>
    </row>
    <row r="84" spans="1:27">
      <c r="A84" s="25"/>
      <c r="B84" s="25"/>
      <c r="C84" s="25"/>
      <c r="D84" s="25"/>
      <c r="E84" s="25"/>
      <c r="F84" s="25"/>
      <c r="G84" s="25"/>
      <c r="H84" s="25"/>
      <c r="I84" s="25"/>
      <c r="J84" s="25"/>
      <c r="K84" s="25"/>
      <c r="L84" s="25"/>
      <c r="M84" s="25"/>
      <c r="N84" s="25"/>
      <c r="O84" s="25"/>
      <c r="P84" s="26"/>
      <c r="Q84" s="26"/>
      <c r="R84" s="26"/>
      <c r="S84" s="26"/>
      <c r="T84" s="26"/>
      <c r="U84" s="26"/>
      <c r="V84" s="26"/>
      <c r="W84" s="26"/>
      <c r="X84" s="26"/>
      <c r="Y84" s="26"/>
      <c r="Z84" s="26"/>
      <c r="AA84" s="26"/>
    </row>
    <row r="85" spans="1:27">
      <c r="A85" s="25"/>
      <c r="B85" s="25"/>
      <c r="C85" s="25"/>
      <c r="D85" s="25"/>
      <c r="E85" s="25"/>
      <c r="F85" s="25"/>
      <c r="G85" s="25"/>
      <c r="H85" s="25"/>
      <c r="I85" s="25"/>
      <c r="J85" s="25"/>
      <c r="K85" s="25"/>
      <c r="L85" s="25"/>
      <c r="M85" s="25"/>
      <c r="N85" s="25"/>
      <c r="O85" s="25"/>
      <c r="P85" s="26"/>
      <c r="Q85" s="26"/>
      <c r="R85" s="26"/>
      <c r="S85" s="26"/>
      <c r="T85" s="26"/>
      <c r="U85" s="26"/>
      <c r="V85" s="26"/>
      <c r="W85" s="26"/>
      <c r="X85" s="26"/>
      <c r="Y85" s="26"/>
      <c r="Z85" s="26"/>
      <c r="AA85" s="26"/>
    </row>
    <row r="86" spans="1:27">
      <c r="A86" s="25"/>
      <c r="B86" s="25"/>
      <c r="C86" s="25"/>
      <c r="D86" s="25"/>
      <c r="E86" s="25"/>
      <c r="F86" s="25"/>
      <c r="G86" s="25"/>
      <c r="H86" s="25"/>
      <c r="I86" s="25"/>
      <c r="J86" s="25"/>
      <c r="K86" s="25"/>
      <c r="L86" s="25"/>
      <c r="M86" s="25"/>
      <c r="N86" s="25"/>
      <c r="O86" s="25"/>
      <c r="P86" s="26"/>
      <c r="Q86" s="26"/>
      <c r="R86" s="26"/>
      <c r="S86" s="26"/>
      <c r="T86" s="26"/>
      <c r="U86" s="26"/>
      <c r="V86" s="26"/>
      <c r="W86" s="26"/>
      <c r="X86" s="26"/>
      <c r="Y86" s="26"/>
      <c r="Z86" s="26"/>
      <c r="AA86" s="26"/>
    </row>
    <row r="87" spans="1:27">
      <c r="A87" s="25"/>
      <c r="B87" s="25"/>
      <c r="C87" s="25"/>
      <c r="D87" s="25"/>
      <c r="E87" s="25"/>
      <c r="F87" s="25"/>
      <c r="G87" s="25"/>
      <c r="H87" s="25"/>
      <c r="I87" s="25"/>
      <c r="J87" s="25"/>
      <c r="K87" s="25"/>
      <c r="L87" s="25"/>
      <c r="M87" s="25"/>
      <c r="N87" s="25"/>
      <c r="O87" s="25"/>
      <c r="P87" s="26"/>
      <c r="Q87" s="26"/>
      <c r="R87" s="26"/>
      <c r="S87" s="26"/>
      <c r="T87" s="26"/>
      <c r="U87" s="26"/>
      <c r="V87" s="26"/>
      <c r="W87" s="26"/>
      <c r="X87" s="26"/>
      <c r="Y87" s="26"/>
      <c r="Z87" s="26"/>
      <c r="AA87" s="26"/>
    </row>
    <row r="88" spans="1:27">
      <c r="A88" s="25"/>
      <c r="B88" s="25"/>
      <c r="C88" s="25"/>
      <c r="D88" s="25"/>
      <c r="E88" s="25"/>
      <c r="F88" s="25"/>
      <c r="G88" s="25"/>
      <c r="H88" s="25"/>
      <c r="I88" s="25"/>
      <c r="J88" s="25"/>
      <c r="K88" s="25"/>
      <c r="L88" s="25"/>
      <c r="M88" s="25"/>
      <c r="N88" s="25"/>
      <c r="O88" s="25"/>
      <c r="P88" s="26"/>
      <c r="Q88" s="26"/>
      <c r="R88" s="26"/>
      <c r="S88" s="26"/>
      <c r="T88" s="26"/>
      <c r="U88" s="26"/>
      <c r="V88" s="26"/>
      <c r="W88" s="26"/>
      <c r="X88" s="26"/>
      <c r="Y88" s="26"/>
      <c r="Z88" s="26"/>
      <c r="AA88" s="26"/>
    </row>
    <row r="89" spans="1:27">
      <c r="A89" s="25"/>
      <c r="B89" s="25"/>
      <c r="C89" s="25"/>
      <c r="D89" s="25"/>
      <c r="E89" s="25"/>
      <c r="F89" s="25"/>
      <c r="G89" s="25"/>
      <c r="H89" s="25"/>
      <c r="I89" s="25"/>
      <c r="J89" s="25"/>
      <c r="K89" s="25"/>
      <c r="L89" s="25"/>
      <c r="M89" s="25"/>
      <c r="N89" s="25"/>
      <c r="O89" s="25"/>
      <c r="P89" s="26"/>
      <c r="Q89" s="26"/>
      <c r="R89" s="26"/>
      <c r="S89" s="26"/>
      <c r="T89" s="26"/>
      <c r="U89" s="26"/>
      <c r="V89" s="26"/>
      <c r="W89" s="26"/>
      <c r="X89" s="26"/>
      <c r="Y89" s="26"/>
      <c r="Z89" s="26"/>
      <c r="AA89" s="26"/>
    </row>
    <row r="90" spans="1:27">
      <c r="A90" s="25"/>
      <c r="B90" s="25"/>
      <c r="C90" s="25"/>
      <c r="D90" s="25"/>
      <c r="E90" s="25"/>
      <c r="F90" s="25"/>
      <c r="G90" s="25"/>
      <c r="H90" s="25"/>
      <c r="I90" s="25"/>
      <c r="J90" s="25"/>
      <c r="K90" s="25"/>
      <c r="L90" s="25"/>
      <c r="M90" s="25"/>
      <c r="N90" s="25"/>
      <c r="O90" s="25"/>
      <c r="P90" s="26"/>
      <c r="Q90" s="26"/>
      <c r="R90" s="26"/>
      <c r="S90" s="26"/>
      <c r="T90" s="26"/>
      <c r="U90" s="26"/>
      <c r="V90" s="26"/>
      <c r="W90" s="26"/>
      <c r="X90" s="26"/>
      <c r="Y90" s="26"/>
      <c r="Z90" s="26"/>
      <c r="AA90" s="26"/>
    </row>
    <row r="91" spans="1:27">
      <c r="A91" s="25"/>
      <c r="B91" s="25"/>
      <c r="C91" s="25"/>
      <c r="D91" s="25"/>
      <c r="E91" s="25"/>
      <c r="F91" s="25"/>
      <c r="G91" s="25"/>
      <c r="H91" s="25"/>
      <c r="I91" s="25"/>
      <c r="J91" s="25"/>
      <c r="K91" s="25"/>
      <c r="L91" s="25"/>
      <c r="M91" s="25"/>
      <c r="N91" s="25"/>
      <c r="O91" s="25"/>
      <c r="P91" s="26"/>
      <c r="Q91" s="26"/>
      <c r="R91" s="26"/>
      <c r="S91" s="26"/>
      <c r="T91" s="26"/>
      <c r="U91" s="26"/>
      <c r="V91" s="26"/>
      <c r="W91" s="26"/>
      <c r="X91" s="26"/>
      <c r="Y91" s="26"/>
      <c r="Z91" s="26"/>
      <c r="AA91" s="26"/>
    </row>
    <row r="92" spans="1:27">
      <c r="A92" s="25"/>
      <c r="B92" s="25"/>
      <c r="C92" s="25"/>
      <c r="D92" s="25"/>
      <c r="E92" s="25"/>
      <c r="F92" s="25"/>
      <c r="G92" s="25"/>
      <c r="H92" s="25"/>
      <c r="I92" s="25"/>
      <c r="J92" s="25"/>
      <c r="K92" s="25"/>
      <c r="L92" s="25"/>
      <c r="M92" s="25"/>
      <c r="N92" s="25"/>
      <c r="O92" s="25"/>
      <c r="P92" s="26"/>
      <c r="Q92" s="26"/>
      <c r="R92" s="26"/>
      <c r="S92" s="26"/>
      <c r="T92" s="26"/>
      <c r="U92" s="26"/>
      <c r="V92" s="26"/>
      <c r="W92" s="26"/>
      <c r="X92" s="26"/>
      <c r="Y92" s="26"/>
      <c r="Z92" s="26"/>
      <c r="AA92" s="26"/>
    </row>
    <row r="93" spans="1:27">
      <c r="A93" s="25"/>
      <c r="B93" s="25"/>
      <c r="C93" s="25"/>
      <c r="D93" s="25"/>
      <c r="E93" s="25"/>
      <c r="F93" s="25"/>
      <c r="G93" s="25"/>
      <c r="H93" s="25"/>
      <c r="I93" s="25"/>
      <c r="J93" s="25"/>
      <c r="K93" s="25"/>
      <c r="L93" s="25"/>
      <c r="M93" s="25"/>
      <c r="N93" s="25"/>
      <c r="O93" s="25"/>
      <c r="P93" s="26"/>
      <c r="Q93" s="26"/>
      <c r="R93" s="26"/>
      <c r="S93" s="26"/>
      <c r="T93" s="26"/>
      <c r="U93" s="26"/>
      <c r="V93" s="26"/>
      <c r="W93" s="26"/>
      <c r="X93" s="26"/>
      <c r="Y93" s="26"/>
      <c r="Z93" s="26"/>
      <c r="AA93" s="26"/>
    </row>
    <row r="94" spans="1:27">
      <c r="A94" s="25"/>
      <c r="B94" s="25"/>
      <c r="C94" s="25"/>
      <c r="D94" s="25"/>
      <c r="E94" s="25"/>
      <c r="F94" s="25"/>
      <c r="G94" s="25"/>
      <c r="H94" s="25"/>
      <c r="I94" s="25"/>
      <c r="J94" s="25"/>
      <c r="K94" s="25"/>
      <c r="L94" s="25"/>
      <c r="M94" s="25"/>
      <c r="N94" s="25"/>
      <c r="O94" s="25"/>
      <c r="P94" s="26"/>
      <c r="Q94" s="26"/>
      <c r="R94" s="26"/>
      <c r="S94" s="26"/>
      <c r="T94" s="26"/>
      <c r="U94" s="26"/>
      <c r="V94" s="26"/>
      <c r="W94" s="26"/>
      <c r="X94" s="26"/>
      <c r="Y94" s="26"/>
      <c r="Z94" s="26"/>
      <c r="AA94" s="26"/>
    </row>
    <row r="95" spans="1:27">
      <c r="A95" s="25"/>
      <c r="B95" s="25"/>
      <c r="C95" s="25"/>
      <c r="D95" s="25"/>
      <c r="E95" s="25"/>
      <c r="F95" s="25"/>
      <c r="G95" s="25"/>
      <c r="H95" s="25"/>
      <c r="I95" s="25"/>
      <c r="J95" s="25"/>
      <c r="K95" s="25"/>
      <c r="L95" s="25"/>
      <c r="M95" s="25"/>
      <c r="N95" s="25"/>
      <c r="O95" s="25"/>
      <c r="P95" s="26"/>
      <c r="Q95" s="26"/>
      <c r="R95" s="26"/>
      <c r="S95" s="26"/>
      <c r="T95" s="26"/>
      <c r="U95" s="26"/>
      <c r="V95" s="26"/>
      <c r="W95" s="26"/>
      <c r="X95" s="26"/>
      <c r="Y95" s="26"/>
      <c r="Z95" s="26"/>
      <c r="AA95" s="26"/>
    </row>
    <row r="96" spans="1:27">
      <c r="A96" s="25"/>
      <c r="B96" s="25"/>
      <c r="C96" s="25"/>
      <c r="D96" s="25"/>
      <c r="E96" s="25"/>
      <c r="F96" s="25"/>
      <c r="G96" s="25"/>
      <c r="H96" s="25"/>
      <c r="I96" s="25"/>
      <c r="J96" s="25"/>
      <c r="K96" s="25"/>
      <c r="L96" s="25"/>
      <c r="M96" s="25"/>
      <c r="N96" s="25"/>
      <c r="O96" s="25"/>
      <c r="P96" s="26"/>
      <c r="Q96" s="26"/>
      <c r="R96" s="26"/>
      <c r="S96" s="26"/>
      <c r="T96" s="26"/>
      <c r="U96" s="26"/>
      <c r="V96" s="26"/>
      <c r="W96" s="26"/>
      <c r="X96" s="26"/>
      <c r="Y96" s="26"/>
      <c r="Z96" s="26"/>
      <c r="AA96" s="26"/>
    </row>
    <row r="97" spans="1:27">
      <c r="A97" s="25"/>
      <c r="B97" s="25"/>
      <c r="C97" s="25"/>
      <c r="D97" s="25"/>
      <c r="E97" s="25"/>
      <c r="F97" s="25"/>
      <c r="G97" s="25"/>
      <c r="H97" s="25"/>
      <c r="I97" s="25"/>
      <c r="J97" s="25"/>
      <c r="K97" s="25"/>
      <c r="L97" s="25"/>
      <c r="M97" s="25"/>
      <c r="N97" s="25"/>
      <c r="O97" s="25"/>
      <c r="P97" s="26"/>
      <c r="Q97" s="26"/>
      <c r="R97" s="26"/>
      <c r="S97" s="26"/>
      <c r="T97" s="26"/>
      <c r="U97" s="26"/>
      <c r="V97" s="26"/>
      <c r="W97" s="26"/>
      <c r="X97" s="26"/>
      <c r="Y97" s="26"/>
      <c r="Z97" s="26"/>
      <c r="AA97" s="26"/>
    </row>
    <row r="98" spans="1:27">
      <c r="A98" s="25"/>
      <c r="B98" s="25"/>
      <c r="C98" s="25"/>
      <c r="D98" s="25"/>
      <c r="E98" s="25"/>
      <c r="F98" s="25"/>
      <c r="G98" s="25"/>
      <c r="H98" s="25"/>
      <c r="I98" s="25"/>
      <c r="J98" s="25"/>
      <c r="K98" s="25"/>
      <c r="L98" s="25"/>
      <c r="M98" s="25"/>
      <c r="N98" s="25"/>
      <c r="O98" s="25"/>
      <c r="P98" s="26"/>
      <c r="Q98" s="26"/>
      <c r="R98" s="26"/>
      <c r="S98" s="26"/>
      <c r="T98" s="26"/>
      <c r="U98" s="26"/>
      <c r="V98" s="26"/>
      <c r="W98" s="26"/>
      <c r="X98" s="26"/>
      <c r="Y98" s="26"/>
      <c r="Z98" s="26"/>
      <c r="AA98" s="26"/>
    </row>
    <row r="99" spans="1:27">
      <c r="A99" s="25"/>
      <c r="B99" s="25"/>
      <c r="C99" s="25"/>
      <c r="D99" s="25"/>
      <c r="E99" s="25"/>
      <c r="F99" s="25"/>
      <c r="G99" s="25"/>
      <c r="H99" s="25"/>
      <c r="I99" s="25"/>
      <c r="J99" s="25"/>
      <c r="K99" s="25"/>
      <c r="L99" s="25"/>
      <c r="M99" s="25"/>
      <c r="N99" s="25"/>
      <c r="O99" s="25"/>
      <c r="P99" s="26"/>
      <c r="Q99" s="26"/>
      <c r="R99" s="26"/>
      <c r="S99" s="26"/>
      <c r="T99" s="26"/>
      <c r="U99" s="26"/>
      <c r="V99" s="26"/>
      <c r="W99" s="26"/>
      <c r="X99" s="26"/>
      <c r="Y99" s="26"/>
      <c r="Z99" s="26"/>
      <c r="AA99" s="26"/>
    </row>
    <row r="100" spans="1:27">
      <c r="A100" s="25"/>
      <c r="B100" s="25"/>
      <c r="C100" s="25"/>
      <c r="D100" s="25"/>
      <c r="E100" s="25"/>
      <c r="F100" s="25"/>
      <c r="G100" s="25"/>
      <c r="H100" s="25"/>
      <c r="I100" s="25"/>
      <c r="J100" s="25"/>
      <c r="K100" s="25"/>
      <c r="L100" s="25"/>
      <c r="M100" s="25"/>
      <c r="N100" s="25"/>
      <c r="O100" s="25"/>
      <c r="P100" s="26"/>
      <c r="Q100" s="26"/>
      <c r="R100" s="26"/>
      <c r="S100" s="26"/>
      <c r="T100" s="26"/>
      <c r="U100" s="26"/>
      <c r="V100" s="26"/>
      <c r="W100" s="26"/>
      <c r="X100" s="26"/>
      <c r="Y100" s="26"/>
      <c r="Z100" s="26"/>
      <c r="AA100" s="26"/>
    </row>
    <row r="101" spans="1:27">
      <c r="A101" s="25"/>
      <c r="B101" s="25"/>
      <c r="C101" s="25"/>
      <c r="D101" s="25"/>
      <c r="E101" s="25"/>
      <c r="F101" s="25"/>
      <c r="G101" s="25"/>
      <c r="H101" s="25"/>
      <c r="I101" s="25"/>
      <c r="J101" s="25"/>
      <c r="K101" s="25"/>
      <c r="L101" s="25"/>
      <c r="M101" s="25"/>
      <c r="N101" s="25"/>
      <c r="O101" s="25"/>
      <c r="P101" s="26"/>
      <c r="Q101" s="26"/>
      <c r="R101" s="26"/>
      <c r="S101" s="26"/>
      <c r="T101" s="26"/>
      <c r="U101" s="26"/>
      <c r="V101" s="26"/>
      <c r="W101" s="26"/>
      <c r="X101" s="26"/>
      <c r="Y101" s="26"/>
      <c r="Z101" s="26"/>
      <c r="AA101" s="26"/>
    </row>
    <row r="102" spans="1:27">
      <c r="A102" s="25"/>
      <c r="B102" s="25"/>
      <c r="C102" s="25"/>
      <c r="D102" s="25"/>
      <c r="E102" s="25"/>
      <c r="F102" s="25"/>
      <c r="G102" s="25"/>
      <c r="H102" s="25"/>
      <c r="I102" s="25"/>
      <c r="J102" s="25"/>
      <c r="K102" s="25"/>
      <c r="L102" s="25"/>
      <c r="M102" s="25"/>
      <c r="N102" s="25"/>
      <c r="O102" s="25"/>
      <c r="P102" s="26"/>
      <c r="Q102" s="26"/>
      <c r="R102" s="26"/>
      <c r="S102" s="26"/>
      <c r="T102" s="26"/>
      <c r="U102" s="26"/>
      <c r="V102" s="26"/>
      <c r="W102" s="26"/>
      <c r="X102" s="26"/>
      <c r="Y102" s="26"/>
      <c r="Z102" s="26"/>
      <c r="AA102" s="26"/>
    </row>
    <row r="103" spans="1:27">
      <c r="A103" s="25"/>
      <c r="B103" s="25"/>
      <c r="C103" s="25"/>
      <c r="D103" s="25"/>
      <c r="E103" s="25"/>
      <c r="F103" s="25"/>
      <c r="G103" s="25"/>
      <c r="H103" s="25"/>
      <c r="I103" s="25"/>
      <c r="J103" s="25"/>
      <c r="K103" s="25"/>
      <c r="L103" s="25"/>
      <c r="M103" s="25"/>
      <c r="N103" s="25"/>
      <c r="O103" s="25"/>
      <c r="P103" s="26"/>
      <c r="Q103" s="26"/>
      <c r="R103" s="26"/>
      <c r="S103" s="26"/>
      <c r="T103" s="26"/>
      <c r="U103" s="26"/>
      <c r="V103" s="26"/>
      <c r="W103" s="26"/>
      <c r="X103" s="26"/>
      <c r="Y103" s="26"/>
      <c r="Z103" s="26"/>
      <c r="AA103" s="26"/>
    </row>
    <row r="104" spans="1:27">
      <c r="A104" s="25"/>
      <c r="B104" s="25"/>
      <c r="C104" s="25"/>
      <c r="D104" s="25"/>
      <c r="E104" s="25"/>
      <c r="F104" s="25"/>
      <c r="G104" s="25"/>
      <c r="H104" s="25"/>
      <c r="I104" s="25"/>
      <c r="J104" s="25"/>
      <c r="K104" s="25"/>
      <c r="L104" s="25"/>
      <c r="M104" s="25"/>
      <c r="N104" s="25"/>
      <c r="O104" s="25"/>
      <c r="P104" s="26"/>
      <c r="Q104" s="26"/>
      <c r="R104" s="26"/>
      <c r="S104" s="26"/>
      <c r="T104" s="26"/>
      <c r="U104" s="26"/>
      <c r="V104" s="26"/>
      <c r="W104" s="26"/>
      <c r="X104" s="26"/>
      <c r="Y104" s="26"/>
      <c r="Z104" s="26"/>
      <c r="AA104" s="26"/>
    </row>
    <row r="105" spans="1:27">
      <c r="A105" s="25"/>
      <c r="B105" s="25"/>
      <c r="C105" s="25"/>
      <c r="D105" s="25"/>
      <c r="E105" s="25"/>
      <c r="F105" s="25"/>
      <c r="G105" s="25"/>
      <c r="H105" s="25"/>
      <c r="I105" s="25"/>
      <c r="J105" s="25"/>
      <c r="K105" s="25"/>
      <c r="L105" s="25"/>
      <c r="M105" s="25"/>
      <c r="N105" s="25"/>
      <c r="O105" s="25"/>
      <c r="P105" s="26"/>
      <c r="Q105" s="26"/>
      <c r="R105" s="26"/>
      <c r="S105" s="26"/>
      <c r="T105" s="26"/>
      <c r="U105" s="26"/>
      <c r="V105" s="26"/>
      <c r="W105" s="26"/>
      <c r="X105" s="26"/>
      <c r="Y105" s="26"/>
      <c r="Z105" s="26"/>
      <c r="AA105" s="26"/>
    </row>
    <row r="106" spans="1:27">
      <c r="A106" s="25"/>
      <c r="B106" s="25"/>
      <c r="C106" s="25"/>
      <c r="D106" s="25"/>
      <c r="E106" s="25"/>
      <c r="F106" s="25"/>
      <c r="G106" s="25"/>
      <c r="H106" s="25"/>
      <c r="I106" s="25"/>
      <c r="J106" s="25"/>
      <c r="K106" s="25"/>
      <c r="L106" s="25"/>
      <c r="M106" s="25"/>
      <c r="N106" s="25"/>
      <c r="O106" s="25"/>
      <c r="P106" s="26"/>
      <c r="Q106" s="26"/>
      <c r="R106" s="26"/>
      <c r="S106" s="26"/>
      <c r="T106" s="26"/>
      <c r="U106" s="26"/>
      <c r="V106" s="26"/>
      <c r="W106" s="26"/>
      <c r="X106" s="26"/>
      <c r="Y106" s="26"/>
      <c r="Z106" s="26"/>
      <c r="AA106" s="26"/>
    </row>
    <row r="107" spans="1:27">
      <c r="A107" s="25"/>
      <c r="B107" s="25"/>
      <c r="C107" s="25"/>
      <c r="D107" s="25"/>
      <c r="E107" s="25"/>
      <c r="F107" s="25"/>
      <c r="G107" s="25"/>
      <c r="H107" s="25"/>
      <c r="I107" s="25"/>
      <c r="J107" s="25"/>
      <c r="K107" s="25"/>
      <c r="L107" s="25"/>
      <c r="M107" s="25"/>
      <c r="N107" s="25"/>
      <c r="O107" s="25"/>
      <c r="P107" s="26"/>
      <c r="Q107" s="26"/>
      <c r="R107" s="26"/>
      <c r="S107" s="26"/>
      <c r="T107" s="26"/>
      <c r="U107" s="26"/>
      <c r="V107" s="26"/>
      <c r="W107" s="26"/>
      <c r="X107" s="26"/>
      <c r="Y107" s="26"/>
      <c r="Z107" s="26"/>
      <c r="AA107" s="26"/>
    </row>
    <row r="108" spans="1:27">
      <c r="A108" s="25"/>
      <c r="B108" s="25"/>
      <c r="C108" s="25"/>
      <c r="D108" s="25"/>
      <c r="E108" s="25"/>
      <c r="F108" s="25"/>
      <c r="G108" s="25"/>
      <c r="H108" s="25"/>
      <c r="I108" s="25"/>
      <c r="J108" s="25"/>
      <c r="K108" s="25"/>
      <c r="L108" s="25"/>
      <c r="M108" s="25"/>
      <c r="N108" s="25"/>
      <c r="O108" s="25"/>
      <c r="P108" s="26"/>
      <c r="Q108" s="26"/>
      <c r="R108" s="26"/>
      <c r="S108" s="26"/>
      <c r="T108" s="26"/>
      <c r="U108" s="26"/>
      <c r="V108" s="26"/>
      <c r="W108" s="26"/>
      <c r="X108" s="26"/>
      <c r="Y108" s="26"/>
      <c r="Z108" s="26"/>
      <c r="AA108" s="26"/>
    </row>
    <row r="109" spans="1:27">
      <c r="A109" s="25"/>
      <c r="B109" s="25"/>
      <c r="C109" s="25"/>
      <c r="D109" s="25"/>
      <c r="E109" s="25"/>
      <c r="F109" s="25"/>
      <c r="G109" s="25"/>
      <c r="H109" s="25"/>
      <c r="I109" s="25"/>
      <c r="J109" s="25"/>
      <c r="K109" s="25"/>
      <c r="L109" s="25"/>
      <c r="M109" s="25"/>
      <c r="N109" s="25"/>
      <c r="O109" s="25"/>
      <c r="P109" s="26"/>
      <c r="Q109" s="26"/>
      <c r="R109" s="26"/>
      <c r="S109" s="26"/>
      <c r="T109" s="26"/>
      <c r="U109" s="26"/>
      <c r="V109" s="26"/>
      <c r="W109" s="26"/>
      <c r="X109" s="26"/>
      <c r="Y109" s="26"/>
      <c r="Z109" s="26"/>
      <c r="AA109" s="26"/>
    </row>
    <row r="110" spans="1:27">
      <c r="A110" s="25"/>
      <c r="B110" s="25"/>
      <c r="C110" s="25"/>
      <c r="D110" s="25"/>
      <c r="E110" s="25"/>
      <c r="F110" s="25"/>
      <c r="G110" s="25"/>
      <c r="H110" s="25"/>
      <c r="I110" s="25"/>
      <c r="J110" s="25"/>
      <c r="K110" s="25"/>
      <c r="L110" s="25"/>
      <c r="M110" s="25"/>
      <c r="N110" s="25"/>
      <c r="O110" s="25"/>
      <c r="P110" s="26"/>
      <c r="Q110" s="26"/>
      <c r="R110" s="26"/>
      <c r="S110" s="26"/>
      <c r="T110" s="26"/>
      <c r="U110" s="26"/>
      <c r="V110" s="26"/>
      <c r="W110" s="26"/>
      <c r="X110" s="26"/>
      <c r="Y110" s="26"/>
      <c r="Z110" s="26"/>
      <c r="AA110" s="26"/>
    </row>
    <row r="111" spans="1:27">
      <c r="A111" s="25"/>
      <c r="B111" s="25"/>
      <c r="C111" s="25"/>
      <c r="D111" s="25"/>
      <c r="E111" s="25"/>
      <c r="F111" s="25"/>
      <c r="G111" s="25"/>
      <c r="H111" s="25"/>
      <c r="I111" s="25"/>
      <c r="J111" s="25"/>
      <c r="K111" s="25"/>
      <c r="L111" s="25"/>
      <c r="M111" s="25"/>
      <c r="N111" s="25"/>
      <c r="O111" s="25"/>
      <c r="P111" s="26"/>
      <c r="Q111" s="26"/>
      <c r="R111" s="26"/>
      <c r="S111" s="26"/>
      <c r="T111" s="26"/>
      <c r="U111" s="26"/>
      <c r="V111" s="26"/>
      <c r="W111" s="26"/>
      <c r="X111" s="26"/>
      <c r="Y111" s="26"/>
      <c r="Z111" s="26"/>
      <c r="AA111" s="26"/>
    </row>
    <row r="112" spans="1:27">
      <c r="A112" s="25"/>
      <c r="B112" s="25"/>
      <c r="C112" s="25"/>
      <c r="D112" s="25"/>
      <c r="E112" s="25"/>
      <c r="F112" s="25"/>
      <c r="G112" s="25"/>
      <c r="H112" s="25"/>
      <c r="I112" s="25"/>
      <c r="J112" s="25"/>
      <c r="K112" s="25"/>
      <c r="L112" s="25"/>
      <c r="M112" s="25"/>
      <c r="N112" s="25"/>
      <c r="O112" s="25"/>
      <c r="P112" s="26"/>
      <c r="Q112" s="26"/>
      <c r="R112" s="26"/>
      <c r="S112" s="26"/>
      <c r="T112" s="26"/>
      <c r="U112" s="26"/>
      <c r="V112" s="26"/>
      <c r="W112" s="26"/>
      <c r="X112" s="26"/>
      <c r="Y112" s="26"/>
      <c r="Z112" s="26"/>
      <c r="AA112" s="26"/>
    </row>
    <row r="113" spans="1:27">
      <c r="A113" s="25"/>
      <c r="B113" s="25"/>
      <c r="C113" s="25"/>
      <c r="D113" s="25"/>
      <c r="E113" s="25"/>
      <c r="F113" s="25"/>
      <c r="G113" s="25"/>
      <c r="H113" s="25"/>
      <c r="I113" s="25"/>
      <c r="J113" s="25"/>
      <c r="K113" s="25"/>
      <c r="L113" s="25"/>
      <c r="M113" s="25"/>
      <c r="N113" s="25"/>
      <c r="O113" s="25"/>
      <c r="P113" s="26"/>
      <c r="Q113" s="26"/>
      <c r="R113" s="26"/>
      <c r="S113" s="26"/>
      <c r="T113" s="26"/>
      <c r="U113" s="26"/>
      <c r="V113" s="26"/>
      <c r="W113" s="26"/>
      <c r="X113" s="26"/>
      <c r="Y113" s="26"/>
      <c r="Z113" s="26"/>
      <c r="AA113" s="26"/>
    </row>
    <row r="114" spans="1:27">
      <c r="A114" s="25"/>
      <c r="B114" s="25"/>
      <c r="C114" s="25"/>
      <c r="D114" s="25"/>
      <c r="E114" s="25"/>
      <c r="F114" s="25"/>
      <c r="G114" s="25"/>
      <c r="H114" s="25"/>
      <c r="I114" s="25"/>
      <c r="J114" s="25"/>
      <c r="K114" s="25"/>
      <c r="L114" s="25"/>
      <c r="M114" s="25"/>
      <c r="N114" s="25"/>
      <c r="O114" s="25"/>
      <c r="P114" s="26"/>
      <c r="Q114" s="26"/>
      <c r="R114" s="26"/>
      <c r="S114" s="26"/>
      <c r="T114" s="26"/>
      <c r="U114" s="26"/>
      <c r="V114" s="26"/>
      <c r="W114" s="26"/>
      <c r="X114" s="26"/>
      <c r="Y114" s="26"/>
      <c r="Z114" s="26"/>
      <c r="AA114" s="26"/>
    </row>
    <row r="115" spans="1:27">
      <c r="A115" s="25"/>
      <c r="B115" s="25"/>
      <c r="C115" s="25"/>
      <c r="D115" s="25"/>
      <c r="E115" s="25"/>
      <c r="F115" s="25"/>
      <c r="G115" s="25"/>
      <c r="H115" s="25"/>
      <c r="I115" s="25"/>
      <c r="J115" s="25"/>
      <c r="K115" s="25"/>
      <c r="L115" s="25"/>
      <c r="M115" s="25"/>
      <c r="N115" s="25"/>
      <c r="O115" s="25"/>
      <c r="P115" s="26"/>
      <c r="Q115" s="26"/>
      <c r="R115" s="26"/>
      <c r="S115" s="26"/>
      <c r="T115" s="26"/>
      <c r="U115" s="26"/>
      <c r="V115" s="26"/>
      <c r="W115" s="26"/>
      <c r="X115" s="26"/>
      <c r="Y115" s="26"/>
      <c r="Z115" s="26"/>
      <c r="AA115" s="26"/>
    </row>
    <row r="116" spans="1:27">
      <c r="A116" s="25"/>
      <c r="B116" s="25"/>
      <c r="C116" s="25"/>
      <c r="D116" s="25"/>
      <c r="E116" s="25"/>
      <c r="F116" s="25"/>
      <c r="G116" s="25"/>
      <c r="H116" s="25"/>
      <c r="I116" s="25"/>
      <c r="J116" s="25"/>
      <c r="K116" s="25"/>
      <c r="L116" s="25"/>
      <c r="M116" s="25"/>
      <c r="N116" s="25"/>
      <c r="O116" s="25"/>
      <c r="P116" s="26"/>
      <c r="Q116" s="26"/>
      <c r="R116" s="26"/>
      <c r="S116" s="26"/>
      <c r="T116" s="26"/>
      <c r="U116" s="26"/>
      <c r="V116" s="26"/>
      <c r="W116" s="26"/>
      <c r="X116" s="26"/>
      <c r="Y116" s="26"/>
      <c r="Z116" s="26"/>
      <c r="AA116" s="26"/>
    </row>
    <row r="117" spans="1:27">
      <c r="A117" s="25"/>
      <c r="B117" s="25"/>
      <c r="C117" s="25"/>
      <c r="D117" s="25"/>
      <c r="E117" s="25"/>
      <c r="F117" s="25"/>
      <c r="G117" s="25"/>
      <c r="H117" s="25"/>
      <c r="I117" s="25"/>
      <c r="J117" s="25"/>
      <c r="K117" s="25"/>
      <c r="L117" s="25"/>
      <c r="M117" s="25"/>
      <c r="N117" s="25"/>
      <c r="O117" s="25"/>
      <c r="P117" s="26"/>
      <c r="Q117" s="26"/>
      <c r="R117" s="26"/>
      <c r="S117" s="26"/>
      <c r="T117" s="26"/>
      <c r="U117" s="26"/>
      <c r="V117" s="26"/>
      <c r="W117" s="26"/>
      <c r="X117" s="26"/>
      <c r="Y117" s="26"/>
      <c r="Z117" s="26"/>
      <c r="AA117" s="26"/>
    </row>
    <row r="118" spans="1:27">
      <c r="A118" s="25"/>
      <c r="B118" s="25"/>
      <c r="C118" s="25"/>
      <c r="D118" s="25"/>
      <c r="E118" s="25"/>
      <c r="F118" s="25"/>
      <c r="G118" s="25"/>
      <c r="H118" s="25"/>
      <c r="I118" s="25"/>
      <c r="J118" s="25"/>
      <c r="K118" s="25"/>
      <c r="L118" s="25"/>
      <c r="M118" s="25"/>
      <c r="N118" s="25"/>
      <c r="O118" s="25"/>
      <c r="P118" s="26"/>
      <c r="Q118" s="26"/>
      <c r="R118" s="26"/>
      <c r="S118" s="26"/>
      <c r="T118" s="26"/>
      <c r="U118" s="26"/>
      <c r="V118" s="26"/>
      <c r="W118" s="26"/>
      <c r="X118" s="26"/>
      <c r="Y118" s="26"/>
      <c r="Z118" s="26"/>
      <c r="AA118" s="26"/>
    </row>
    <row r="119" spans="1:27">
      <c r="A119" s="25"/>
      <c r="B119" s="25"/>
      <c r="C119" s="25"/>
      <c r="D119" s="25"/>
      <c r="E119" s="25"/>
      <c r="F119" s="25"/>
      <c r="G119" s="25"/>
      <c r="H119" s="25"/>
      <c r="I119" s="25"/>
      <c r="J119" s="25"/>
      <c r="K119" s="25"/>
      <c r="L119" s="25"/>
      <c r="M119" s="25"/>
      <c r="N119" s="25"/>
      <c r="O119" s="25"/>
      <c r="P119" s="26"/>
      <c r="Q119" s="26"/>
      <c r="R119" s="26"/>
      <c r="S119" s="26"/>
      <c r="T119" s="26"/>
      <c r="U119" s="26"/>
      <c r="V119" s="26"/>
      <c r="W119" s="26"/>
      <c r="X119" s="26"/>
      <c r="Y119" s="26"/>
      <c r="Z119" s="26"/>
      <c r="AA119" s="26"/>
    </row>
    <row r="120" spans="1:27">
      <c r="A120" s="25"/>
      <c r="B120" s="25"/>
      <c r="C120" s="25"/>
      <c r="D120" s="25"/>
      <c r="E120" s="25"/>
      <c r="F120" s="25"/>
      <c r="G120" s="25"/>
      <c r="H120" s="25"/>
      <c r="I120" s="25"/>
      <c r="J120" s="25"/>
      <c r="K120" s="25"/>
      <c r="L120" s="25"/>
      <c r="M120" s="25"/>
      <c r="N120" s="25"/>
      <c r="O120" s="25"/>
      <c r="P120" s="26"/>
      <c r="Q120" s="26"/>
      <c r="R120" s="26"/>
      <c r="S120" s="26"/>
      <c r="T120" s="26"/>
      <c r="U120" s="26"/>
      <c r="V120" s="26"/>
      <c r="W120" s="26"/>
      <c r="X120" s="26"/>
      <c r="Y120" s="26"/>
      <c r="Z120" s="26"/>
      <c r="AA120" s="26"/>
    </row>
    <row r="121" spans="1:27">
      <c r="A121" s="25"/>
      <c r="B121" s="25"/>
      <c r="C121" s="25"/>
      <c r="D121" s="25"/>
      <c r="E121" s="25"/>
      <c r="F121" s="25"/>
      <c r="G121" s="25"/>
      <c r="H121" s="25"/>
      <c r="I121" s="25"/>
      <c r="J121" s="25"/>
      <c r="K121" s="25"/>
      <c r="L121" s="25"/>
      <c r="M121" s="25"/>
      <c r="N121" s="25"/>
      <c r="O121" s="25"/>
      <c r="P121" s="26"/>
      <c r="Q121" s="26"/>
      <c r="R121" s="26"/>
      <c r="S121" s="26"/>
      <c r="T121" s="26"/>
      <c r="U121" s="26"/>
      <c r="V121" s="26"/>
      <c r="W121" s="26"/>
      <c r="X121" s="26"/>
      <c r="Y121" s="26"/>
      <c r="Z121" s="26"/>
      <c r="AA121" s="26"/>
    </row>
    <row r="122" spans="1:27">
      <c r="A122" s="25"/>
      <c r="B122" s="25"/>
      <c r="C122" s="25"/>
      <c r="D122" s="25"/>
      <c r="E122" s="25"/>
      <c r="F122" s="25"/>
      <c r="G122" s="25"/>
      <c r="H122" s="25"/>
      <c r="I122" s="25"/>
      <c r="J122" s="25"/>
      <c r="K122" s="25"/>
      <c r="L122" s="25"/>
      <c r="M122" s="25"/>
      <c r="N122" s="25"/>
      <c r="O122" s="25"/>
      <c r="P122" s="26"/>
      <c r="Q122" s="26"/>
      <c r="R122" s="26"/>
      <c r="S122" s="26"/>
      <c r="T122" s="26"/>
      <c r="U122" s="26"/>
      <c r="V122" s="26"/>
      <c r="W122" s="26"/>
      <c r="X122" s="26"/>
      <c r="Y122" s="26"/>
      <c r="Z122" s="26"/>
      <c r="AA122" s="26"/>
    </row>
    <row r="123" spans="1:27">
      <c r="A123" s="25"/>
      <c r="B123" s="25"/>
      <c r="C123" s="25"/>
      <c r="D123" s="25"/>
      <c r="E123" s="25"/>
      <c r="F123" s="25"/>
      <c r="G123" s="25"/>
      <c r="H123" s="25"/>
      <c r="I123" s="25"/>
      <c r="J123" s="25"/>
      <c r="K123" s="25"/>
      <c r="L123" s="25"/>
      <c r="M123" s="25"/>
      <c r="N123" s="25"/>
      <c r="O123" s="25"/>
      <c r="P123" s="26"/>
      <c r="Q123" s="26"/>
      <c r="R123" s="26"/>
      <c r="S123" s="26"/>
      <c r="T123" s="26"/>
      <c r="U123" s="26"/>
      <c r="V123" s="26"/>
      <c r="W123" s="26"/>
      <c r="X123" s="26"/>
      <c r="Y123" s="26"/>
      <c r="Z123" s="26"/>
      <c r="AA123" s="26"/>
    </row>
    <row r="124" spans="1:27">
      <c r="A124" s="25"/>
      <c r="B124" s="25"/>
      <c r="C124" s="25"/>
      <c r="D124" s="25"/>
      <c r="E124" s="25"/>
      <c r="F124" s="25"/>
      <c r="G124" s="25"/>
      <c r="H124" s="25"/>
      <c r="I124" s="25"/>
      <c r="J124" s="25"/>
      <c r="K124" s="25"/>
      <c r="L124" s="25"/>
      <c r="M124" s="25"/>
      <c r="N124" s="25"/>
      <c r="O124" s="25"/>
      <c r="P124" s="26"/>
      <c r="Q124" s="26"/>
      <c r="R124" s="26"/>
      <c r="S124" s="26"/>
      <c r="T124" s="26"/>
      <c r="U124" s="26"/>
      <c r="V124" s="26"/>
      <c r="W124" s="26"/>
      <c r="X124" s="26"/>
      <c r="Y124" s="26"/>
      <c r="Z124" s="26"/>
      <c r="AA124" s="26"/>
    </row>
    <row r="125" spans="1:27">
      <c r="A125" s="25"/>
      <c r="B125" s="25"/>
      <c r="C125" s="25"/>
      <c r="D125" s="25"/>
      <c r="E125" s="25"/>
      <c r="F125" s="25"/>
      <c r="G125" s="25"/>
      <c r="H125" s="25"/>
      <c r="I125" s="25"/>
      <c r="J125" s="25"/>
      <c r="K125" s="25"/>
      <c r="L125" s="25"/>
      <c r="M125" s="25"/>
      <c r="N125" s="25"/>
      <c r="O125" s="25"/>
      <c r="P125" s="26"/>
      <c r="Q125" s="26"/>
      <c r="R125" s="26"/>
      <c r="S125" s="26"/>
      <c r="T125" s="26"/>
      <c r="U125" s="26"/>
      <c r="V125" s="26"/>
      <c r="W125" s="26"/>
      <c r="X125" s="26"/>
      <c r="Y125" s="26"/>
      <c r="Z125" s="26"/>
      <c r="AA125" s="26"/>
    </row>
    <row r="126" spans="1:27">
      <c r="A126" s="25"/>
      <c r="B126" s="25"/>
      <c r="C126" s="25"/>
      <c r="D126" s="25"/>
      <c r="E126" s="25"/>
      <c r="F126" s="25"/>
      <c r="G126" s="25"/>
      <c r="H126" s="25"/>
      <c r="I126" s="25"/>
      <c r="J126" s="25"/>
      <c r="K126" s="25"/>
      <c r="L126" s="25"/>
      <c r="M126" s="25"/>
      <c r="N126" s="25"/>
      <c r="O126" s="25"/>
      <c r="P126" s="26"/>
      <c r="Q126" s="26"/>
      <c r="R126" s="26"/>
      <c r="S126" s="26"/>
      <c r="T126" s="26"/>
      <c r="U126" s="26"/>
      <c r="V126" s="26"/>
      <c r="W126" s="26"/>
      <c r="X126" s="26"/>
      <c r="Y126" s="26"/>
      <c r="Z126" s="26"/>
      <c r="AA126" s="26"/>
    </row>
    <row r="127" spans="1:27">
      <c r="A127" s="25"/>
      <c r="B127" s="25"/>
      <c r="C127" s="25"/>
      <c r="D127" s="25"/>
      <c r="E127" s="25"/>
      <c r="F127" s="25"/>
      <c r="G127" s="25"/>
      <c r="H127" s="25"/>
      <c r="I127" s="25"/>
      <c r="J127" s="25"/>
      <c r="K127" s="25"/>
      <c r="L127" s="25"/>
      <c r="M127" s="25"/>
      <c r="N127" s="25"/>
      <c r="O127" s="25"/>
      <c r="P127" s="26"/>
      <c r="Q127" s="26"/>
      <c r="R127" s="26"/>
      <c r="S127" s="26"/>
      <c r="T127" s="26"/>
      <c r="U127" s="26"/>
      <c r="V127" s="26"/>
      <c r="W127" s="26"/>
      <c r="X127" s="26"/>
      <c r="Y127" s="26"/>
      <c r="Z127" s="26"/>
      <c r="AA127" s="26"/>
    </row>
    <row r="128" spans="1:27">
      <c r="A128" s="25"/>
      <c r="B128" s="25"/>
      <c r="C128" s="25"/>
      <c r="D128" s="25"/>
      <c r="E128" s="25"/>
      <c r="F128" s="25"/>
      <c r="G128" s="25"/>
      <c r="H128" s="25"/>
      <c r="I128" s="25"/>
      <c r="J128" s="25"/>
      <c r="K128" s="25"/>
      <c r="L128" s="25"/>
      <c r="M128" s="25"/>
      <c r="N128" s="25"/>
      <c r="O128" s="25"/>
      <c r="P128" s="26"/>
      <c r="Q128" s="26"/>
      <c r="R128" s="26"/>
      <c r="S128" s="26"/>
      <c r="T128" s="26"/>
      <c r="U128" s="26"/>
      <c r="V128" s="26"/>
      <c r="W128" s="26"/>
      <c r="X128" s="26"/>
      <c r="Y128" s="26"/>
      <c r="Z128" s="26"/>
      <c r="AA128" s="26"/>
    </row>
    <row r="129" spans="1:27">
      <c r="A129" s="25"/>
      <c r="B129" s="25"/>
      <c r="C129" s="25"/>
      <c r="D129" s="25"/>
      <c r="E129" s="25"/>
      <c r="F129" s="25"/>
      <c r="G129" s="25"/>
      <c r="H129" s="25"/>
      <c r="I129" s="25"/>
      <c r="J129" s="25"/>
      <c r="K129" s="25"/>
      <c r="L129" s="25"/>
      <c r="M129" s="25"/>
      <c r="N129" s="25"/>
      <c r="O129" s="25"/>
      <c r="P129" s="26"/>
      <c r="Q129" s="26"/>
      <c r="R129" s="26"/>
      <c r="S129" s="26"/>
      <c r="T129" s="26"/>
      <c r="U129" s="26"/>
      <c r="V129" s="26"/>
      <c r="W129" s="26"/>
      <c r="X129" s="26"/>
      <c r="Y129" s="26"/>
      <c r="Z129" s="26"/>
      <c r="AA129" s="26"/>
    </row>
    <row r="130" spans="1:27">
      <c r="A130" s="25"/>
      <c r="B130" s="25"/>
      <c r="C130" s="25"/>
      <c r="D130" s="25"/>
      <c r="E130" s="25"/>
      <c r="F130" s="25"/>
      <c r="G130" s="25"/>
      <c r="H130" s="25"/>
      <c r="I130" s="25"/>
      <c r="J130" s="25"/>
      <c r="K130" s="25"/>
      <c r="L130" s="25"/>
      <c r="M130" s="25"/>
      <c r="N130" s="25"/>
      <c r="O130" s="25"/>
      <c r="P130" s="26"/>
      <c r="Q130" s="26"/>
      <c r="R130" s="26"/>
      <c r="S130" s="26"/>
      <c r="T130" s="26"/>
      <c r="U130" s="26"/>
      <c r="V130" s="26"/>
      <c r="W130" s="26"/>
      <c r="X130" s="26"/>
      <c r="Y130" s="26"/>
      <c r="Z130" s="26"/>
      <c r="AA130" s="26"/>
    </row>
    <row r="131" spans="1:27">
      <c r="A131" s="25"/>
      <c r="B131" s="25"/>
      <c r="C131" s="25"/>
      <c r="D131" s="25"/>
      <c r="E131" s="25"/>
      <c r="F131" s="25"/>
      <c r="G131" s="25"/>
      <c r="H131" s="25"/>
      <c r="I131" s="25"/>
      <c r="J131" s="25"/>
      <c r="K131" s="25"/>
      <c r="L131" s="25"/>
      <c r="M131" s="25"/>
      <c r="N131" s="25"/>
      <c r="O131" s="25"/>
      <c r="P131" s="26"/>
      <c r="Q131" s="26"/>
      <c r="R131" s="26"/>
      <c r="S131" s="26"/>
      <c r="T131" s="26"/>
      <c r="U131" s="26"/>
      <c r="V131" s="26"/>
      <c r="W131" s="26"/>
      <c r="X131" s="26"/>
      <c r="Y131" s="26"/>
      <c r="Z131" s="26"/>
      <c r="AA131" s="26"/>
    </row>
    <row r="132" spans="1:27">
      <c r="A132" s="25"/>
      <c r="B132" s="25"/>
      <c r="C132" s="25"/>
      <c r="D132" s="25"/>
      <c r="E132" s="25"/>
      <c r="F132" s="25"/>
      <c r="G132" s="25"/>
      <c r="H132" s="25"/>
      <c r="I132" s="25"/>
      <c r="J132" s="25"/>
      <c r="K132" s="25"/>
      <c r="L132" s="25"/>
      <c r="M132" s="25"/>
      <c r="N132" s="25"/>
      <c r="O132" s="25"/>
      <c r="P132" s="26"/>
      <c r="Q132" s="26"/>
      <c r="R132" s="26"/>
      <c r="S132" s="26"/>
      <c r="T132" s="26"/>
      <c r="U132" s="26"/>
      <c r="V132" s="26"/>
      <c r="W132" s="26"/>
      <c r="X132" s="26"/>
      <c r="Y132" s="26"/>
      <c r="Z132" s="26"/>
      <c r="AA132" s="26"/>
    </row>
    <row r="133" spans="1:27">
      <c r="A133" s="25"/>
      <c r="B133" s="25"/>
      <c r="C133" s="25"/>
      <c r="D133" s="25"/>
      <c r="E133" s="25"/>
      <c r="F133" s="25"/>
      <c r="G133" s="25"/>
      <c r="H133" s="25"/>
      <c r="I133" s="25"/>
      <c r="J133" s="25"/>
      <c r="K133" s="25"/>
      <c r="L133" s="25"/>
      <c r="M133" s="25"/>
      <c r="N133" s="25"/>
      <c r="O133" s="25"/>
      <c r="P133" s="26"/>
      <c r="Q133" s="26"/>
      <c r="R133" s="26"/>
      <c r="S133" s="26"/>
      <c r="T133" s="26"/>
      <c r="U133" s="26"/>
      <c r="V133" s="26"/>
      <c r="W133" s="26"/>
      <c r="X133" s="26"/>
      <c r="Y133" s="26"/>
      <c r="Z133" s="26"/>
      <c r="AA133" s="26"/>
    </row>
    <row r="134" spans="1:27">
      <c r="A134" s="25"/>
      <c r="B134" s="25"/>
      <c r="C134" s="25"/>
      <c r="D134" s="25"/>
      <c r="E134" s="25"/>
      <c r="F134" s="25"/>
      <c r="G134" s="25"/>
      <c r="H134" s="25"/>
      <c r="I134" s="25"/>
      <c r="J134" s="25"/>
      <c r="K134" s="25"/>
      <c r="L134" s="25"/>
      <c r="M134" s="25"/>
      <c r="N134" s="25"/>
      <c r="O134" s="25"/>
      <c r="P134" s="26"/>
      <c r="Q134" s="26"/>
      <c r="R134" s="26"/>
      <c r="S134" s="26"/>
      <c r="T134" s="26"/>
      <c r="U134" s="26"/>
      <c r="V134" s="26"/>
      <c r="W134" s="26"/>
      <c r="X134" s="26"/>
      <c r="Y134" s="26"/>
      <c r="Z134" s="26"/>
      <c r="AA134" s="26"/>
    </row>
    <row r="135" spans="1:27">
      <c r="A135" s="25"/>
      <c r="B135" s="25"/>
      <c r="C135" s="25"/>
      <c r="D135" s="25"/>
      <c r="E135" s="25"/>
      <c r="F135" s="25"/>
      <c r="G135" s="25"/>
      <c r="H135" s="25"/>
      <c r="I135" s="25"/>
      <c r="J135" s="25"/>
      <c r="K135" s="25"/>
      <c r="L135" s="25"/>
      <c r="M135" s="25"/>
      <c r="N135" s="25"/>
      <c r="O135" s="25"/>
      <c r="P135" s="26"/>
      <c r="Q135" s="26"/>
      <c r="R135" s="26"/>
      <c r="S135" s="26"/>
      <c r="T135" s="26"/>
      <c r="U135" s="26"/>
      <c r="V135" s="26"/>
      <c r="W135" s="26"/>
      <c r="X135" s="26"/>
      <c r="Y135" s="26"/>
      <c r="Z135" s="26"/>
      <c r="AA135" s="26"/>
    </row>
    <row r="136" spans="1:27">
      <c r="A136" s="25"/>
      <c r="B136" s="25"/>
      <c r="C136" s="25"/>
      <c r="D136" s="25"/>
      <c r="E136" s="25"/>
      <c r="F136" s="25"/>
      <c r="G136" s="25"/>
      <c r="H136" s="25"/>
      <c r="I136" s="25"/>
      <c r="J136" s="25"/>
      <c r="K136" s="25"/>
      <c r="L136" s="25"/>
      <c r="M136" s="25"/>
      <c r="N136" s="25"/>
      <c r="O136" s="25"/>
      <c r="P136" s="26"/>
      <c r="Q136" s="26"/>
      <c r="R136" s="26"/>
      <c r="S136" s="26"/>
      <c r="T136" s="26"/>
      <c r="U136" s="26"/>
      <c r="V136" s="26"/>
      <c r="W136" s="26"/>
      <c r="X136" s="26"/>
      <c r="Y136" s="26"/>
      <c r="Z136" s="26"/>
      <c r="AA136" s="26"/>
    </row>
    <row r="137" spans="1:27">
      <c r="A137" s="25"/>
      <c r="B137" s="25"/>
      <c r="C137" s="25"/>
      <c r="D137" s="25"/>
      <c r="E137" s="25"/>
      <c r="F137" s="25"/>
      <c r="G137" s="25"/>
      <c r="H137" s="25"/>
      <c r="I137" s="25"/>
      <c r="J137" s="25"/>
      <c r="K137" s="25"/>
      <c r="L137" s="25"/>
      <c r="M137" s="25"/>
      <c r="N137" s="25"/>
      <c r="O137" s="25"/>
      <c r="P137" s="26"/>
      <c r="Q137" s="26"/>
      <c r="R137" s="26"/>
      <c r="S137" s="26"/>
      <c r="T137" s="26"/>
      <c r="U137" s="26"/>
      <c r="V137" s="26"/>
      <c r="W137" s="26"/>
      <c r="X137" s="26"/>
      <c r="Y137" s="26"/>
      <c r="Z137" s="26"/>
      <c r="AA137" s="26"/>
    </row>
    <row r="138" spans="1:27">
      <c r="A138" s="25"/>
      <c r="B138" s="25"/>
      <c r="C138" s="25"/>
      <c r="D138" s="25"/>
      <c r="E138" s="25"/>
      <c r="F138" s="25"/>
      <c r="G138" s="25"/>
      <c r="H138" s="25"/>
      <c r="I138" s="25"/>
      <c r="J138" s="25"/>
      <c r="K138" s="25"/>
      <c r="L138" s="25"/>
      <c r="M138" s="25"/>
      <c r="N138" s="25"/>
      <c r="O138" s="25"/>
      <c r="P138" s="26"/>
      <c r="Q138" s="26"/>
      <c r="R138" s="26"/>
      <c r="S138" s="26"/>
      <c r="T138" s="26"/>
      <c r="U138" s="26"/>
      <c r="V138" s="26"/>
      <c r="W138" s="26"/>
      <c r="X138" s="26"/>
      <c r="Y138" s="26"/>
      <c r="Z138" s="26"/>
      <c r="AA138" s="26"/>
    </row>
    <row r="139" spans="1:27">
      <c r="A139" s="25"/>
      <c r="B139" s="25"/>
      <c r="C139" s="25"/>
      <c r="D139" s="25"/>
      <c r="E139" s="25"/>
      <c r="F139" s="25"/>
      <c r="G139" s="25"/>
      <c r="H139" s="25"/>
      <c r="I139" s="25"/>
      <c r="J139" s="25"/>
      <c r="K139" s="25"/>
      <c r="L139" s="25"/>
      <c r="M139" s="25"/>
      <c r="N139" s="25"/>
      <c r="O139" s="25"/>
      <c r="P139" s="26"/>
      <c r="Q139" s="26"/>
      <c r="R139" s="26"/>
      <c r="S139" s="26"/>
      <c r="T139" s="26"/>
      <c r="U139" s="26"/>
      <c r="V139" s="26"/>
      <c r="W139" s="26"/>
      <c r="X139" s="26"/>
      <c r="Y139" s="26"/>
      <c r="Z139" s="26"/>
      <c r="AA139" s="26"/>
    </row>
    <row r="140" spans="1:27">
      <c r="A140" s="25"/>
      <c r="B140" s="25"/>
      <c r="C140" s="25"/>
      <c r="D140" s="25"/>
      <c r="E140" s="25"/>
      <c r="F140" s="25"/>
      <c r="G140" s="25"/>
      <c r="H140" s="25"/>
      <c r="I140" s="25"/>
      <c r="J140" s="25"/>
      <c r="K140" s="25"/>
      <c r="L140" s="25"/>
      <c r="M140" s="25"/>
      <c r="N140" s="25"/>
      <c r="O140" s="25"/>
      <c r="P140" s="26"/>
      <c r="Q140" s="26"/>
      <c r="R140" s="26"/>
      <c r="S140" s="26"/>
      <c r="T140" s="26"/>
      <c r="U140" s="26"/>
      <c r="V140" s="26"/>
      <c r="W140" s="26"/>
      <c r="X140" s="26"/>
      <c r="Y140" s="26"/>
      <c r="Z140" s="26"/>
      <c r="AA140" s="26"/>
    </row>
    <row r="141" spans="1:27">
      <c r="A141" s="25"/>
      <c r="B141" s="25"/>
      <c r="C141" s="25"/>
      <c r="D141" s="25"/>
      <c r="E141" s="25"/>
      <c r="F141" s="25"/>
      <c r="G141" s="25"/>
      <c r="H141" s="25"/>
      <c r="I141" s="25"/>
      <c r="J141" s="25"/>
      <c r="K141" s="25"/>
      <c r="L141" s="25"/>
      <c r="M141" s="25"/>
      <c r="N141" s="25"/>
      <c r="O141" s="25"/>
      <c r="P141" s="26"/>
      <c r="Q141" s="26"/>
      <c r="R141" s="26"/>
      <c r="S141" s="26"/>
      <c r="T141" s="26"/>
      <c r="U141" s="26"/>
      <c r="V141" s="26"/>
      <c r="W141" s="26"/>
      <c r="X141" s="26"/>
      <c r="Y141" s="26"/>
      <c r="Z141" s="26"/>
      <c r="AA141" s="26"/>
    </row>
    <row r="142" spans="1:27">
      <c r="A142" s="25"/>
      <c r="B142" s="25"/>
      <c r="C142" s="25"/>
      <c r="D142" s="25"/>
      <c r="E142" s="25"/>
      <c r="F142" s="25"/>
      <c r="G142" s="25"/>
      <c r="H142" s="25"/>
      <c r="I142" s="25"/>
      <c r="J142" s="25"/>
      <c r="K142" s="25"/>
      <c r="L142" s="25"/>
      <c r="M142" s="25"/>
      <c r="N142" s="25"/>
      <c r="O142" s="25"/>
      <c r="P142" s="26"/>
      <c r="Q142" s="26"/>
      <c r="R142" s="26"/>
      <c r="S142" s="26"/>
      <c r="T142" s="26"/>
      <c r="U142" s="26"/>
      <c r="V142" s="26"/>
      <c r="W142" s="26"/>
      <c r="X142" s="26"/>
      <c r="Y142" s="26"/>
      <c r="Z142" s="26"/>
      <c r="AA142" s="26"/>
    </row>
    <row r="143" spans="1:27">
      <c r="A143" s="25"/>
      <c r="B143" s="25"/>
      <c r="C143" s="25"/>
      <c r="D143" s="25"/>
      <c r="E143" s="25"/>
      <c r="F143" s="25"/>
      <c r="G143" s="25"/>
      <c r="H143" s="25"/>
      <c r="I143" s="25"/>
      <c r="J143" s="25"/>
      <c r="K143" s="25"/>
      <c r="L143" s="25"/>
      <c r="M143" s="25"/>
      <c r="N143" s="25"/>
      <c r="O143" s="25"/>
      <c r="P143" s="26"/>
      <c r="Q143" s="26"/>
      <c r="R143" s="26"/>
      <c r="S143" s="26"/>
      <c r="T143" s="26"/>
      <c r="U143" s="26"/>
      <c r="V143" s="26"/>
      <c r="W143" s="26"/>
      <c r="X143" s="26"/>
      <c r="Y143" s="26"/>
      <c r="Z143" s="26"/>
      <c r="AA143" s="26"/>
    </row>
    <row r="144" spans="1:27">
      <c r="A144" s="25"/>
      <c r="B144" s="25"/>
      <c r="C144" s="25"/>
      <c r="D144" s="25"/>
      <c r="E144" s="25"/>
      <c r="F144" s="25"/>
      <c r="G144" s="25"/>
      <c r="H144" s="25"/>
      <c r="I144" s="25"/>
      <c r="J144" s="25"/>
      <c r="K144" s="25"/>
      <c r="L144" s="25"/>
      <c r="M144" s="25"/>
      <c r="N144" s="25"/>
      <c r="O144" s="25"/>
      <c r="P144" s="26"/>
      <c r="Q144" s="26"/>
      <c r="R144" s="26"/>
      <c r="S144" s="26"/>
      <c r="T144" s="26"/>
      <c r="U144" s="26"/>
      <c r="V144" s="26"/>
      <c r="W144" s="26"/>
      <c r="X144" s="26"/>
      <c r="Y144" s="26"/>
      <c r="Z144" s="26"/>
      <c r="AA144" s="26"/>
    </row>
    <row r="145" spans="1:27">
      <c r="A145" s="25"/>
      <c r="B145" s="25"/>
      <c r="C145" s="25"/>
      <c r="D145" s="25"/>
      <c r="E145" s="25"/>
      <c r="F145" s="25"/>
      <c r="G145" s="25"/>
      <c r="H145" s="25"/>
      <c r="I145" s="25"/>
      <c r="J145" s="25"/>
      <c r="K145" s="25"/>
      <c r="L145" s="25"/>
      <c r="M145" s="25"/>
      <c r="N145" s="25"/>
      <c r="O145" s="25"/>
      <c r="P145" s="26"/>
      <c r="Q145" s="26"/>
      <c r="R145" s="26"/>
      <c r="S145" s="26"/>
      <c r="T145" s="26"/>
      <c r="U145" s="26"/>
      <c r="V145" s="26"/>
      <c r="W145" s="26"/>
      <c r="X145" s="26"/>
      <c r="Y145" s="26"/>
      <c r="Z145" s="26"/>
      <c r="AA145" s="26"/>
    </row>
    <row r="146" spans="1:27">
      <c r="A146" s="25"/>
      <c r="B146" s="25"/>
      <c r="C146" s="25"/>
      <c r="D146" s="25"/>
      <c r="E146" s="25"/>
      <c r="F146" s="25"/>
      <c r="G146" s="25"/>
      <c r="H146" s="25"/>
      <c r="I146" s="25"/>
      <c r="J146" s="25"/>
      <c r="K146" s="25"/>
      <c r="L146" s="25"/>
      <c r="M146" s="25"/>
      <c r="N146" s="25"/>
      <c r="O146" s="25"/>
      <c r="P146" s="26"/>
      <c r="Q146" s="26"/>
      <c r="R146" s="26"/>
      <c r="S146" s="26"/>
      <c r="T146" s="26"/>
      <c r="U146" s="26"/>
      <c r="V146" s="26"/>
      <c r="W146" s="26"/>
      <c r="X146" s="26"/>
      <c r="Y146" s="26"/>
      <c r="Z146" s="26"/>
      <c r="AA146" s="26"/>
    </row>
    <row r="147" spans="1:27">
      <c r="A147" s="25"/>
      <c r="B147" s="25"/>
      <c r="C147" s="25"/>
      <c r="D147" s="25"/>
      <c r="E147" s="25"/>
      <c r="F147" s="25"/>
      <c r="G147" s="25"/>
      <c r="H147" s="25"/>
      <c r="I147" s="25"/>
      <c r="J147" s="25"/>
      <c r="K147" s="25"/>
      <c r="L147" s="25"/>
      <c r="M147" s="25"/>
      <c r="N147" s="25"/>
      <c r="O147" s="25"/>
      <c r="P147" s="26"/>
      <c r="Q147" s="26"/>
      <c r="R147" s="26"/>
      <c r="S147" s="26"/>
      <c r="T147" s="26"/>
      <c r="U147" s="26"/>
      <c r="V147" s="26"/>
      <c r="W147" s="26"/>
      <c r="X147" s="26"/>
      <c r="Y147" s="26"/>
      <c r="Z147" s="26"/>
      <c r="AA147" s="26"/>
    </row>
    <row r="148" spans="1:27">
      <c r="A148" s="25"/>
      <c r="B148" s="25"/>
      <c r="C148" s="25"/>
      <c r="D148" s="25"/>
      <c r="E148" s="25"/>
      <c r="F148" s="25"/>
      <c r="G148" s="25"/>
      <c r="H148" s="25"/>
      <c r="I148" s="25"/>
      <c r="J148" s="25"/>
      <c r="K148" s="25"/>
      <c r="L148" s="25"/>
      <c r="M148" s="25"/>
      <c r="N148" s="25"/>
      <c r="O148" s="25"/>
      <c r="P148" s="26"/>
      <c r="Q148" s="26"/>
      <c r="R148" s="26"/>
      <c r="S148" s="26"/>
      <c r="T148" s="26"/>
      <c r="U148" s="26"/>
      <c r="V148" s="26"/>
      <c r="W148" s="26"/>
      <c r="X148" s="26"/>
      <c r="Y148" s="26"/>
      <c r="Z148" s="26"/>
      <c r="AA148" s="26"/>
    </row>
    <row r="149" spans="1:27">
      <c r="A149" s="25"/>
      <c r="B149" s="25"/>
      <c r="C149" s="25"/>
      <c r="D149" s="25"/>
      <c r="E149" s="25"/>
      <c r="F149" s="25"/>
      <c r="G149" s="25"/>
      <c r="H149" s="25"/>
      <c r="I149" s="25"/>
      <c r="J149" s="25"/>
      <c r="K149" s="25"/>
      <c r="L149" s="25"/>
      <c r="M149" s="25"/>
      <c r="N149" s="25"/>
      <c r="O149" s="25"/>
      <c r="P149" s="26"/>
      <c r="Q149" s="26"/>
      <c r="R149" s="26"/>
      <c r="S149" s="26"/>
      <c r="T149" s="26"/>
      <c r="U149" s="26"/>
      <c r="V149" s="26"/>
      <c r="W149" s="26"/>
      <c r="X149" s="26"/>
      <c r="Y149" s="26"/>
      <c r="Z149" s="26"/>
      <c r="AA149" s="26"/>
    </row>
    <row r="150" spans="1:27">
      <c r="A150" s="25"/>
      <c r="B150" s="25"/>
      <c r="C150" s="25"/>
      <c r="D150" s="25"/>
      <c r="E150" s="25"/>
      <c r="F150" s="25"/>
      <c r="G150" s="25"/>
      <c r="H150" s="25"/>
      <c r="I150" s="25"/>
      <c r="J150" s="25"/>
      <c r="K150" s="25"/>
      <c r="L150" s="25"/>
      <c r="M150" s="25"/>
      <c r="N150" s="25"/>
      <c r="O150" s="25"/>
      <c r="P150" s="26"/>
      <c r="Q150" s="26"/>
      <c r="R150" s="26"/>
      <c r="S150" s="26"/>
      <c r="T150" s="26"/>
      <c r="U150" s="26"/>
      <c r="V150" s="26"/>
      <c r="W150" s="26"/>
      <c r="X150" s="26"/>
      <c r="Y150" s="26"/>
      <c r="Z150" s="26"/>
      <c r="AA150" s="26"/>
    </row>
    <row r="151" spans="1:27">
      <c r="A151" s="25"/>
      <c r="B151" s="25"/>
      <c r="C151" s="25"/>
      <c r="D151" s="25"/>
      <c r="E151" s="25"/>
      <c r="F151" s="25"/>
      <c r="G151" s="25"/>
      <c r="H151" s="25"/>
      <c r="I151" s="25"/>
      <c r="J151" s="25"/>
      <c r="K151" s="25"/>
      <c r="L151" s="25"/>
      <c r="M151" s="25"/>
      <c r="N151" s="25"/>
      <c r="O151" s="25"/>
      <c r="P151" s="26"/>
      <c r="Q151" s="26"/>
      <c r="R151" s="26"/>
      <c r="S151" s="26"/>
      <c r="T151" s="26"/>
      <c r="U151" s="26"/>
      <c r="V151" s="26"/>
      <c r="W151" s="26"/>
      <c r="X151" s="26"/>
      <c r="Y151" s="26"/>
      <c r="Z151" s="26"/>
      <c r="AA151" s="26"/>
    </row>
    <row r="152" spans="1:27">
      <c r="A152" s="25"/>
      <c r="B152" s="25"/>
      <c r="C152" s="25"/>
      <c r="D152" s="25"/>
      <c r="E152" s="25"/>
      <c r="F152" s="25"/>
      <c r="G152" s="25"/>
      <c r="H152" s="25"/>
      <c r="I152" s="25"/>
      <c r="J152" s="25"/>
      <c r="K152" s="25"/>
      <c r="L152" s="25"/>
      <c r="M152" s="25"/>
      <c r="N152" s="25"/>
      <c r="O152" s="25"/>
      <c r="P152" s="26"/>
      <c r="Q152" s="26"/>
      <c r="R152" s="26"/>
      <c r="S152" s="26"/>
      <c r="T152" s="26"/>
      <c r="U152" s="26"/>
      <c r="V152" s="26"/>
      <c r="W152" s="26"/>
      <c r="X152" s="26"/>
      <c r="Y152" s="26"/>
      <c r="Z152" s="26"/>
      <c r="AA152" s="26"/>
    </row>
    <row r="153" spans="1:27">
      <c r="A153" s="25"/>
      <c r="B153" s="25"/>
      <c r="C153" s="25"/>
      <c r="D153" s="25"/>
      <c r="E153" s="25"/>
      <c r="F153" s="25"/>
      <c r="G153" s="25"/>
      <c r="H153" s="25"/>
      <c r="I153" s="25"/>
      <c r="J153" s="25"/>
      <c r="K153" s="25"/>
      <c r="L153" s="25"/>
      <c r="M153" s="25"/>
      <c r="N153" s="25"/>
      <c r="O153" s="25"/>
      <c r="P153" s="26"/>
      <c r="Q153" s="26"/>
      <c r="R153" s="26"/>
      <c r="S153" s="26"/>
      <c r="T153" s="26"/>
      <c r="U153" s="26"/>
      <c r="V153" s="26"/>
      <c r="W153" s="26"/>
      <c r="X153" s="26"/>
      <c r="Y153" s="26"/>
      <c r="Z153" s="26"/>
      <c r="AA153" s="26"/>
    </row>
    <row r="154" spans="1:27">
      <c r="A154" s="25"/>
      <c r="B154" s="25"/>
      <c r="C154" s="25"/>
      <c r="D154" s="25"/>
      <c r="E154" s="25"/>
      <c r="F154" s="25"/>
      <c r="G154" s="25"/>
      <c r="H154" s="25"/>
      <c r="I154" s="25"/>
      <c r="J154" s="25"/>
      <c r="K154" s="25"/>
      <c r="L154" s="25"/>
      <c r="M154" s="25"/>
      <c r="N154" s="25"/>
      <c r="O154" s="25"/>
      <c r="P154" s="26"/>
      <c r="Q154" s="26"/>
      <c r="R154" s="26"/>
      <c r="S154" s="26"/>
      <c r="T154" s="26"/>
      <c r="U154" s="26"/>
      <c r="V154" s="26"/>
      <c r="W154" s="26"/>
      <c r="X154" s="26"/>
      <c r="Y154" s="26"/>
      <c r="Z154" s="26"/>
      <c r="AA154" s="26"/>
    </row>
    <row r="155" spans="1:27">
      <c r="A155" s="25"/>
      <c r="B155" s="25"/>
      <c r="C155" s="25"/>
      <c r="D155" s="25"/>
      <c r="E155" s="25"/>
      <c r="F155" s="25"/>
      <c r="G155" s="25"/>
      <c r="H155" s="25"/>
      <c r="I155" s="25"/>
      <c r="J155" s="25"/>
      <c r="K155" s="25"/>
      <c r="L155" s="25"/>
      <c r="M155" s="25"/>
      <c r="N155" s="25"/>
      <c r="O155" s="25"/>
      <c r="P155" s="26"/>
      <c r="Q155" s="26"/>
      <c r="R155" s="26"/>
      <c r="S155" s="26"/>
      <c r="T155" s="26"/>
      <c r="U155" s="26"/>
      <c r="V155" s="26"/>
      <c r="W155" s="26"/>
      <c r="X155" s="26"/>
      <c r="Y155" s="26"/>
      <c r="Z155" s="26"/>
      <c r="AA155" s="26"/>
    </row>
    <row r="156" spans="1:27">
      <c r="A156" s="25"/>
      <c r="B156" s="25"/>
      <c r="C156" s="25"/>
      <c r="D156" s="25"/>
      <c r="E156" s="25"/>
      <c r="F156" s="25"/>
      <c r="G156" s="25"/>
      <c r="H156" s="25"/>
      <c r="I156" s="25"/>
      <c r="J156" s="25"/>
      <c r="K156" s="25"/>
      <c r="L156" s="25"/>
      <c r="M156" s="25"/>
      <c r="N156" s="25"/>
      <c r="O156" s="25"/>
      <c r="P156" s="26"/>
      <c r="Q156" s="26"/>
      <c r="R156" s="26"/>
      <c r="S156" s="26"/>
      <c r="T156" s="26"/>
      <c r="U156" s="26"/>
      <c r="V156" s="26"/>
      <c r="W156" s="26"/>
      <c r="X156" s="26"/>
      <c r="Y156" s="26"/>
      <c r="Z156" s="26"/>
      <c r="AA156" s="26"/>
    </row>
    <row r="157" spans="1:27">
      <c r="A157" s="25"/>
      <c r="B157" s="25"/>
      <c r="C157" s="25"/>
      <c r="D157" s="25"/>
      <c r="E157" s="25"/>
      <c r="F157" s="25"/>
      <c r="G157" s="25"/>
      <c r="H157" s="25"/>
      <c r="I157" s="25"/>
      <c r="J157" s="25"/>
      <c r="K157" s="25"/>
      <c r="L157" s="25"/>
      <c r="M157" s="25"/>
      <c r="N157" s="25"/>
      <c r="O157" s="25"/>
      <c r="P157" s="26"/>
      <c r="Q157" s="26"/>
      <c r="R157" s="26"/>
      <c r="S157" s="26"/>
      <c r="T157" s="26"/>
      <c r="U157" s="26"/>
      <c r="V157" s="26"/>
      <c r="W157" s="26"/>
      <c r="X157" s="26"/>
      <c r="Y157" s="26"/>
      <c r="Z157" s="26"/>
      <c r="AA157" s="26"/>
    </row>
    <row r="158" spans="1:27">
      <c r="A158" s="25"/>
      <c r="B158" s="25"/>
      <c r="C158" s="25"/>
      <c r="D158" s="25"/>
      <c r="E158" s="25"/>
      <c r="F158" s="25"/>
      <c r="G158" s="25"/>
      <c r="H158" s="25"/>
      <c r="I158" s="25"/>
      <c r="J158" s="25"/>
      <c r="K158" s="25"/>
      <c r="L158" s="25"/>
      <c r="M158" s="25"/>
      <c r="N158" s="25"/>
      <c r="O158" s="25"/>
      <c r="P158" s="26"/>
      <c r="Q158" s="26"/>
      <c r="R158" s="26"/>
      <c r="S158" s="26"/>
      <c r="T158" s="26"/>
      <c r="U158" s="26"/>
      <c r="V158" s="26"/>
      <c r="W158" s="26"/>
      <c r="X158" s="26"/>
      <c r="Y158" s="26"/>
      <c r="Z158" s="26"/>
      <c r="AA158" s="26"/>
    </row>
    <row r="159" spans="1:27">
      <c r="A159" s="25"/>
      <c r="B159" s="25"/>
      <c r="C159" s="25"/>
      <c r="D159" s="25"/>
      <c r="E159" s="25"/>
      <c r="F159" s="25"/>
      <c r="G159" s="25"/>
      <c r="H159" s="25"/>
      <c r="I159" s="25"/>
      <c r="J159" s="25"/>
      <c r="K159" s="25"/>
      <c r="L159" s="25"/>
      <c r="M159" s="25"/>
      <c r="N159" s="25"/>
      <c r="O159" s="25"/>
      <c r="P159" s="26"/>
      <c r="Q159" s="26"/>
      <c r="R159" s="26"/>
      <c r="S159" s="26"/>
      <c r="T159" s="26"/>
      <c r="U159" s="26"/>
      <c r="V159" s="26"/>
      <c r="W159" s="26"/>
      <c r="X159" s="26"/>
      <c r="Y159" s="26"/>
      <c r="Z159" s="26"/>
      <c r="AA159" s="26"/>
    </row>
    <row r="160" spans="1:27">
      <c r="A160" s="25"/>
      <c r="B160" s="25"/>
      <c r="C160" s="25"/>
      <c r="D160" s="25"/>
      <c r="E160" s="25"/>
      <c r="F160" s="25"/>
      <c r="G160" s="25"/>
      <c r="H160" s="25"/>
      <c r="I160" s="25"/>
      <c r="J160" s="25"/>
      <c r="K160" s="25"/>
      <c r="L160" s="25"/>
      <c r="M160" s="25"/>
      <c r="N160" s="25"/>
      <c r="O160" s="25"/>
      <c r="P160" s="26"/>
      <c r="Q160" s="26"/>
      <c r="R160" s="26"/>
      <c r="S160" s="26"/>
      <c r="T160" s="26"/>
      <c r="U160" s="26"/>
      <c r="V160" s="26"/>
      <c r="W160" s="26"/>
      <c r="X160" s="26"/>
      <c r="Y160" s="26"/>
      <c r="Z160" s="26"/>
      <c r="AA160" s="26"/>
    </row>
    <row r="161" spans="1:27">
      <c r="A161" s="25"/>
      <c r="B161" s="25"/>
      <c r="C161" s="25"/>
      <c r="D161" s="25"/>
      <c r="E161" s="25"/>
      <c r="F161" s="25"/>
      <c r="G161" s="25"/>
      <c r="H161" s="25"/>
      <c r="I161" s="25"/>
      <c r="J161" s="25"/>
      <c r="K161" s="25"/>
      <c r="L161" s="25"/>
      <c r="M161" s="25"/>
      <c r="N161" s="25"/>
      <c r="O161" s="25"/>
      <c r="P161" s="26"/>
      <c r="Q161" s="26"/>
      <c r="R161" s="26"/>
      <c r="S161" s="26"/>
      <c r="T161" s="26"/>
      <c r="U161" s="26"/>
      <c r="V161" s="26"/>
      <c r="W161" s="26"/>
      <c r="X161" s="26"/>
      <c r="Y161" s="26"/>
      <c r="Z161" s="26"/>
      <c r="AA161" s="26"/>
    </row>
    <row r="162" spans="1:27">
      <c r="A162" s="25"/>
      <c r="B162" s="25"/>
      <c r="C162" s="25"/>
      <c r="D162" s="25"/>
      <c r="E162" s="25"/>
      <c r="F162" s="25"/>
      <c r="G162" s="25"/>
      <c r="H162" s="25"/>
      <c r="I162" s="25"/>
      <c r="J162" s="25"/>
      <c r="K162" s="25"/>
      <c r="L162" s="25"/>
      <c r="M162" s="25"/>
      <c r="N162" s="25"/>
      <c r="O162" s="25"/>
      <c r="P162" s="26"/>
      <c r="Q162" s="26"/>
      <c r="R162" s="26"/>
      <c r="S162" s="26"/>
      <c r="T162" s="26"/>
      <c r="U162" s="26"/>
      <c r="V162" s="26"/>
      <c r="W162" s="26"/>
      <c r="X162" s="26"/>
      <c r="Y162" s="26"/>
      <c r="Z162" s="26"/>
      <c r="AA162" s="26"/>
    </row>
    <row r="163" spans="1:27">
      <c r="A163" s="25"/>
      <c r="B163" s="25"/>
      <c r="C163" s="25"/>
      <c r="D163" s="25"/>
      <c r="E163" s="25"/>
      <c r="F163" s="25"/>
      <c r="G163" s="25"/>
      <c r="H163" s="25"/>
      <c r="I163" s="25"/>
      <c r="J163" s="25"/>
      <c r="K163" s="25"/>
      <c r="L163" s="25"/>
      <c r="M163" s="25"/>
      <c r="N163" s="25"/>
      <c r="O163" s="25"/>
      <c r="P163" s="26"/>
      <c r="Q163" s="26"/>
      <c r="R163" s="26"/>
      <c r="S163" s="26"/>
      <c r="T163" s="26"/>
      <c r="U163" s="26"/>
      <c r="V163" s="26"/>
      <c r="W163" s="26"/>
      <c r="X163" s="26"/>
      <c r="Y163" s="26"/>
      <c r="Z163" s="26"/>
      <c r="AA163" s="26"/>
    </row>
    <row r="164" spans="1:27">
      <c r="A164" s="25"/>
      <c r="B164" s="25"/>
      <c r="C164" s="25"/>
      <c r="D164" s="25"/>
      <c r="E164" s="25"/>
      <c r="F164" s="25"/>
      <c r="G164" s="25"/>
      <c r="H164" s="25"/>
      <c r="I164" s="25"/>
      <c r="J164" s="25"/>
      <c r="K164" s="25"/>
      <c r="L164" s="25"/>
      <c r="M164" s="25"/>
      <c r="N164" s="25"/>
      <c r="O164" s="25"/>
      <c r="P164" s="26"/>
      <c r="Q164" s="26"/>
      <c r="R164" s="26"/>
      <c r="S164" s="26"/>
      <c r="T164" s="26"/>
      <c r="U164" s="26"/>
      <c r="V164" s="26"/>
      <c r="W164" s="26"/>
      <c r="X164" s="26"/>
      <c r="Y164" s="26"/>
      <c r="Z164" s="26"/>
      <c r="AA164" s="26"/>
    </row>
    <row r="165" spans="1:27">
      <c r="A165" s="25"/>
      <c r="B165" s="25"/>
      <c r="C165" s="25"/>
      <c r="D165" s="25"/>
      <c r="E165" s="25"/>
      <c r="F165" s="25"/>
      <c r="G165" s="25"/>
      <c r="H165" s="25"/>
      <c r="I165" s="25"/>
      <c r="J165" s="25"/>
      <c r="K165" s="25"/>
      <c r="L165" s="25"/>
      <c r="M165" s="25"/>
      <c r="N165" s="25"/>
      <c r="O165" s="25"/>
      <c r="P165" s="26"/>
      <c r="Q165" s="26"/>
      <c r="R165" s="26"/>
      <c r="S165" s="26"/>
      <c r="T165" s="26"/>
      <c r="U165" s="26"/>
      <c r="V165" s="26"/>
      <c r="W165" s="26"/>
      <c r="X165" s="26"/>
      <c r="Y165" s="26"/>
      <c r="Z165" s="26"/>
      <c r="AA165" s="26"/>
    </row>
    <row r="166" spans="1:27">
      <c r="A166" s="25"/>
      <c r="B166" s="25"/>
      <c r="C166" s="25"/>
      <c r="D166" s="25"/>
      <c r="E166" s="25"/>
      <c r="F166" s="25"/>
      <c r="G166" s="25"/>
      <c r="H166" s="25"/>
      <c r="I166" s="25"/>
      <c r="J166" s="25"/>
      <c r="K166" s="25"/>
      <c r="L166" s="25"/>
      <c r="M166" s="25"/>
      <c r="N166" s="25"/>
      <c r="O166" s="25"/>
      <c r="P166" s="26"/>
      <c r="Q166" s="26"/>
      <c r="R166" s="26"/>
      <c r="S166" s="26"/>
      <c r="T166" s="26"/>
      <c r="U166" s="26"/>
      <c r="V166" s="26"/>
      <c r="W166" s="26"/>
      <c r="X166" s="26"/>
      <c r="Y166" s="26"/>
      <c r="Z166" s="26"/>
      <c r="AA166" s="26"/>
    </row>
    <row r="167" spans="1:27">
      <c r="A167" s="25"/>
      <c r="B167" s="25"/>
      <c r="C167" s="25"/>
      <c r="D167" s="25"/>
      <c r="E167" s="25"/>
      <c r="F167" s="25"/>
      <c r="G167" s="25"/>
      <c r="H167" s="25"/>
      <c r="I167" s="25"/>
      <c r="J167" s="25"/>
      <c r="K167" s="25"/>
      <c r="L167" s="25"/>
      <c r="M167" s="25"/>
      <c r="N167" s="25"/>
      <c r="O167" s="25"/>
      <c r="P167" s="26"/>
      <c r="Q167" s="26"/>
      <c r="R167" s="26"/>
      <c r="S167" s="26"/>
      <c r="T167" s="26"/>
      <c r="U167" s="26"/>
      <c r="V167" s="26"/>
      <c r="W167" s="26"/>
      <c r="X167" s="26"/>
      <c r="Y167" s="26"/>
      <c r="Z167" s="26"/>
      <c r="AA167" s="26"/>
    </row>
    <row r="168" spans="1:27">
      <c r="A168" s="25"/>
      <c r="B168" s="25"/>
      <c r="C168" s="25"/>
      <c r="D168" s="25"/>
      <c r="E168" s="25"/>
      <c r="F168" s="25"/>
      <c r="G168" s="25"/>
      <c r="H168" s="25"/>
      <c r="I168" s="25"/>
      <c r="J168" s="25"/>
      <c r="K168" s="25"/>
      <c r="L168" s="25"/>
      <c r="M168" s="25"/>
      <c r="N168" s="25"/>
      <c r="O168" s="25"/>
      <c r="P168" s="26"/>
      <c r="Q168" s="26"/>
      <c r="R168" s="26"/>
      <c r="S168" s="26"/>
      <c r="T168" s="26"/>
      <c r="U168" s="26"/>
      <c r="V168" s="26"/>
      <c r="W168" s="26"/>
      <c r="X168" s="26"/>
      <c r="Y168" s="26"/>
      <c r="Z168" s="26"/>
      <c r="AA168" s="26"/>
    </row>
    <row r="169" spans="1:27">
      <c r="A169" s="25"/>
      <c r="B169" s="25"/>
      <c r="C169" s="25"/>
      <c r="D169" s="25"/>
      <c r="E169" s="25"/>
      <c r="F169" s="25"/>
      <c r="G169" s="25"/>
      <c r="H169" s="25"/>
      <c r="I169" s="25"/>
      <c r="J169" s="25"/>
      <c r="K169" s="25"/>
      <c r="L169" s="25"/>
      <c r="M169" s="25"/>
      <c r="N169" s="25"/>
      <c r="O169" s="25"/>
      <c r="P169" s="26"/>
      <c r="Q169" s="26"/>
      <c r="R169" s="26"/>
      <c r="S169" s="26"/>
      <c r="T169" s="26"/>
      <c r="U169" s="26"/>
      <c r="V169" s="26"/>
      <c r="W169" s="26"/>
      <c r="X169" s="26"/>
      <c r="Y169" s="26"/>
      <c r="Z169" s="26"/>
      <c r="AA169" s="26"/>
    </row>
    <row r="170" spans="1:27">
      <c r="A170" s="25"/>
      <c r="B170" s="25"/>
      <c r="C170" s="25"/>
      <c r="D170" s="25"/>
      <c r="E170" s="25"/>
      <c r="F170" s="25"/>
      <c r="G170" s="25"/>
      <c r="H170" s="25"/>
      <c r="I170" s="25"/>
      <c r="J170" s="25"/>
      <c r="K170" s="25"/>
      <c r="L170" s="25"/>
      <c r="M170" s="25"/>
      <c r="N170" s="25"/>
      <c r="O170" s="25"/>
      <c r="P170" s="26"/>
      <c r="Q170" s="26"/>
      <c r="R170" s="26"/>
      <c r="S170" s="26"/>
      <c r="T170" s="26"/>
      <c r="U170" s="26"/>
      <c r="V170" s="26"/>
      <c r="W170" s="26"/>
      <c r="X170" s="26"/>
      <c r="Y170" s="26"/>
      <c r="Z170" s="26"/>
      <c r="AA170" s="26"/>
    </row>
    <row r="171" spans="1:27">
      <c r="A171" s="25"/>
      <c r="B171" s="25"/>
      <c r="C171" s="25"/>
      <c r="D171" s="25"/>
      <c r="E171" s="25"/>
      <c r="F171" s="25"/>
      <c r="G171" s="25"/>
      <c r="H171" s="25"/>
      <c r="I171" s="25"/>
      <c r="J171" s="25"/>
      <c r="K171" s="25"/>
      <c r="L171" s="25"/>
      <c r="M171" s="25"/>
      <c r="N171" s="25"/>
      <c r="O171" s="25"/>
      <c r="P171" s="26"/>
      <c r="Q171" s="26"/>
      <c r="R171" s="26"/>
      <c r="S171" s="26"/>
      <c r="T171" s="26"/>
      <c r="U171" s="26"/>
      <c r="V171" s="26"/>
      <c r="W171" s="26"/>
      <c r="X171" s="26"/>
      <c r="Y171" s="26"/>
      <c r="Z171" s="26"/>
      <c r="AA171" s="26"/>
    </row>
    <row r="172" spans="1:27">
      <c r="A172" s="25"/>
      <c r="B172" s="25"/>
      <c r="C172" s="25"/>
      <c r="D172" s="25"/>
      <c r="E172" s="25"/>
      <c r="F172" s="25"/>
      <c r="G172" s="25"/>
      <c r="H172" s="25"/>
      <c r="I172" s="25"/>
      <c r="J172" s="25"/>
      <c r="K172" s="25"/>
      <c r="L172" s="25"/>
      <c r="M172" s="25"/>
      <c r="N172" s="25"/>
      <c r="O172" s="25"/>
      <c r="P172" s="26"/>
      <c r="Q172" s="26"/>
      <c r="R172" s="26"/>
      <c r="S172" s="26"/>
      <c r="T172" s="26"/>
      <c r="U172" s="26"/>
      <c r="V172" s="26"/>
      <c r="W172" s="26"/>
      <c r="X172" s="26"/>
      <c r="Y172" s="26"/>
      <c r="Z172" s="26"/>
      <c r="AA172" s="26"/>
    </row>
    <row r="173" spans="1:27">
      <c r="A173" s="25"/>
      <c r="B173" s="25"/>
      <c r="C173" s="25"/>
      <c r="D173" s="25"/>
      <c r="E173" s="25"/>
      <c r="F173" s="25"/>
      <c r="G173" s="25"/>
      <c r="H173" s="25"/>
      <c r="I173" s="25"/>
      <c r="J173" s="25"/>
      <c r="K173" s="25"/>
      <c r="L173" s="25"/>
      <c r="M173" s="25"/>
      <c r="N173" s="25"/>
      <c r="O173" s="25"/>
      <c r="P173" s="26"/>
      <c r="Q173" s="26"/>
      <c r="R173" s="26"/>
      <c r="S173" s="26"/>
      <c r="T173" s="26"/>
      <c r="U173" s="26"/>
      <c r="V173" s="26"/>
      <c r="W173" s="26"/>
      <c r="X173" s="26"/>
      <c r="Y173" s="26"/>
      <c r="Z173" s="26"/>
      <c r="AA173" s="26"/>
    </row>
    <row r="174" spans="1:27">
      <c r="A174" s="25"/>
      <c r="B174" s="25"/>
      <c r="C174" s="25"/>
      <c r="D174" s="25"/>
      <c r="E174" s="25"/>
      <c r="F174" s="25"/>
      <c r="G174" s="25"/>
      <c r="H174" s="25"/>
      <c r="I174" s="25"/>
      <c r="J174" s="25"/>
      <c r="K174" s="25"/>
      <c r="L174" s="25"/>
      <c r="M174" s="25"/>
      <c r="N174" s="25"/>
      <c r="O174" s="25"/>
      <c r="P174" s="26"/>
      <c r="Q174" s="26"/>
      <c r="R174" s="26"/>
      <c r="S174" s="26"/>
      <c r="T174" s="26"/>
      <c r="U174" s="26"/>
      <c r="V174" s="26"/>
      <c r="W174" s="26"/>
      <c r="X174" s="26"/>
      <c r="Y174" s="26"/>
      <c r="Z174" s="26"/>
      <c r="AA174" s="26"/>
    </row>
    <row r="175" spans="1:27">
      <c r="A175" s="25"/>
      <c r="B175" s="25"/>
      <c r="C175" s="25"/>
      <c r="D175" s="25"/>
      <c r="E175" s="25"/>
      <c r="F175" s="25"/>
      <c r="G175" s="25"/>
      <c r="H175" s="25"/>
      <c r="I175" s="25"/>
      <c r="J175" s="25"/>
      <c r="K175" s="25"/>
      <c r="L175" s="25"/>
      <c r="M175" s="25"/>
      <c r="N175" s="25"/>
      <c r="O175" s="25"/>
      <c r="P175" s="26"/>
      <c r="Q175" s="26"/>
      <c r="R175" s="26"/>
      <c r="S175" s="26"/>
      <c r="T175" s="26"/>
      <c r="U175" s="26"/>
      <c r="V175" s="26"/>
      <c r="W175" s="26"/>
      <c r="X175" s="26"/>
      <c r="Y175" s="26"/>
      <c r="Z175" s="26"/>
      <c r="AA175" s="26"/>
    </row>
    <row r="176" spans="1:27">
      <c r="A176" s="25"/>
      <c r="B176" s="25"/>
      <c r="C176" s="25"/>
      <c r="D176" s="25"/>
      <c r="E176" s="25"/>
      <c r="F176" s="25"/>
      <c r="G176" s="25"/>
      <c r="H176" s="25"/>
      <c r="I176" s="25"/>
      <c r="J176" s="25"/>
      <c r="K176" s="25"/>
      <c r="L176" s="25"/>
      <c r="M176" s="25"/>
      <c r="N176" s="25"/>
      <c r="O176" s="25"/>
      <c r="P176" s="26"/>
      <c r="Q176" s="26"/>
      <c r="R176" s="26"/>
      <c r="S176" s="26"/>
      <c r="T176" s="26"/>
      <c r="U176" s="26"/>
      <c r="V176" s="26"/>
      <c r="W176" s="26"/>
      <c r="X176" s="26"/>
      <c r="Y176" s="26"/>
      <c r="Z176" s="26"/>
      <c r="AA176" s="26"/>
    </row>
    <row r="177" spans="1:27">
      <c r="A177" s="25"/>
      <c r="B177" s="25"/>
      <c r="C177" s="25"/>
      <c r="D177" s="25"/>
      <c r="E177" s="25"/>
      <c r="F177" s="25"/>
      <c r="G177" s="25"/>
      <c r="H177" s="25"/>
      <c r="I177" s="25"/>
      <c r="J177" s="25"/>
      <c r="K177" s="25"/>
      <c r="L177" s="25"/>
      <c r="M177" s="25"/>
      <c r="N177" s="25"/>
      <c r="O177" s="25"/>
      <c r="P177" s="26"/>
      <c r="Q177" s="26"/>
      <c r="R177" s="26"/>
      <c r="S177" s="26"/>
      <c r="T177" s="26"/>
      <c r="U177" s="26"/>
      <c r="V177" s="26"/>
      <c r="W177" s="26"/>
      <c r="X177" s="26"/>
      <c r="Y177" s="26"/>
      <c r="Z177" s="26"/>
      <c r="AA177" s="26"/>
    </row>
    <row r="178" spans="1:27">
      <c r="A178" s="25"/>
      <c r="B178" s="25"/>
      <c r="C178" s="25"/>
      <c r="D178" s="25"/>
      <c r="E178" s="25"/>
      <c r="F178" s="25"/>
      <c r="G178" s="25"/>
      <c r="H178" s="25"/>
      <c r="I178" s="25"/>
      <c r="J178" s="25"/>
      <c r="K178" s="25"/>
      <c r="L178" s="25"/>
      <c r="M178" s="25"/>
      <c r="N178" s="25"/>
      <c r="O178" s="25"/>
      <c r="P178" s="26"/>
      <c r="Q178" s="26"/>
      <c r="R178" s="26"/>
      <c r="S178" s="26"/>
      <c r="T178" s="26"/>
      <c r="U178" s="26"/>
      <c r="V178" s="26"/>
      <c r="W178" s="26"/>
      <c r="X178" s="26"/>
      <c r="Y178" s="26"/>
      <c r="Z178" s="26"/>
      <c r="AA178" s="26"/>
    </row>
    <row r="179" spans="1:27">
      <c r="A179" s="25"/>
      <c r="B179" s="25"/>
      <c r="C179" s="25"/>
      <c r="D179" s="25"/>
      <c r="E179" s="25"/>
      <c r="F179" s="25"/>
      <c r="G179" s="25"/>
      <c r="H179" s="25"/>
      <c r="I179" s="25"/>
      <c r="J179" s="25"/>
      <c r="K179" s="25"/>
      <c r="L179" s="25"/>
      <c r="M179" s="25"/>
      <c r="N179" s="25"/>
      <c r="O179" s="25"/>
      <c r="P179" s="26"/>
      <c r="Q179" s="26"/>
      <c r="R179" s="26"/>
      <c r="S179" s="26"/>
      <c r="T179" s="26"/>
      <c r="U179" s="26"/>
      <c r="V179" s="26"/>
      <c r="W179" s="26"/>
      <c r="X179" s="26"/>
      <c r="Y179" s="26"/>
      <c r="Z179" s="26"/>
      <c r="AA179" s="26"/>
    </row>
    <row r="180" spans="1:27">
      <c r="A180" s="25"/>
      <c r="B180" s="25"/>
      <c r="C180" s="25"/>
      <c r="D180" s="25"/>
      <c r="E180" s="25"/>
      <c r="F180" s="25"/>
      <c r="G180" s="25"/>
      <c r="H180" s="25"/>
      <c r="I180" s="25"/>
      <c r="J180" s="25"/>
      <c r="K180" s="25"/>
      <c r="L180" s="25"/>
      <c r="M180" s="25"/>
      <c r="N180" s="25"/>
      <c r="O180" s="25"/>
      <c r="P180" s="26"/>
      <c r="Q180" s="26"/>
      <c r="R180" s="26"/>
      <c r="S180" s="26"/>
      <c r="T180" s="26"/>
      <c r="U180" s="26"/>
      <c r="V180" s="26"/>
      <c r="W180" s="26"/>
      <c r="X180" s="26"/>
      <c r="Y180" s="26"/>
      <c r="Z180" s="26"/>
      <c r="AA180" s="26"/>
    </row>
    <row r="181" spans="1:27">
      <c r="A181" s="25"/>
      <c r="B181" s="25"/>
      <c r="C181" s="25"/>
      <c r="D181" s="25"/>
      <c r="E181" s="25"/>
      <c r="F181" s="25"/>
      <c r="G181" s="25"/>
      <c r="H181" s="25"/>
      <c r="I181" s="25"/>
      <c r="J181" s="25"/>
      <c r="K181" s="25"/>
      <c r="L181" s="25"/>
      <c r="M181" s="25"/>
      <c r="N181" s="25"/>
      <c r="O181" s="25"/>
      <c r="P181" s="26"/>
      <c r="Q181" s="26"/>
      <c r="R181" s="26"/>
      <c r="S181" s="26"/>
      <c r="T181" s="26"/>
      <c r="U181" s="26"/>
      <c r="V181" s="26"/>
      <c r="W181" s="26"/>
      <c r="X181" s="26"/>
      <c r="Y181" s="26"/>
      <c r="Z181" s="26"/>
      <c r="AA181" s="26"/>
    </row>
    <row r="182" spans="1:27">
      <c r="A182" s="25"/>
      <c r="B182" s="25"/>
      <c r="C182" s="25"/>
      <c r="D182" s="25"/>
      <c r="E182" s="25"/>
      <c r="F182" s="25"/>
      <c r="G182" s="25"/>
      <c r="H182" s="25"/>
      <c r="I182" s="25"/>
      <c r="J182" s="25"/>
      <c r="K182" s="25"/>
      <c r="L182" s="25"/>
      <c r="M182" s="25"/>
      <c r="N182" s="25"/>
      <c r="O182" s="25"/>
      <c r="P182" s="26"/>
      <c r="Q182" s="26"/>
      <c r="R182" s="26"/>
      <c r="S182" s="26"/>
      <c r="T182" s="26"/>
      <c r="U182" s="26"/>
      <c r="V182" s="26"/>
      <c r="W182" s="26"/>
      <c r="X182" s="26"/>
      <c r="Y182" s="26"/>
      <c r="Z182" s="26"/>
      <c r="AA182" s="26"/>
    </row>
    <row r="183" spans="1:27">
      <c r="A183" s="25"/>
      <c r="B183" s="25"/>
      <c r="C183" s="25"/>
      <c r="D183" s="25"/>
      <c r="E183" s="25"/>
      <c r="F183" s="25"/>
      <c r="G183" s="25"/>
      <c r="H183" s="25"/>
      <c r="I183" s="25"/>
      <c r="J183" s="25"/>
      <c r="K183" s="25"/>
      <c r="L183" s="25"/>
      <c r="M183" s="25"/>
      <c r="N183" s="25"/>
      <c r="O183" s="25"/>
      <c r="P183" s="26"/>
      <c r="Q183" s="26"/>
      <c r="R183" s="26"/>
      <c r="S183" s="26"/>
      <c r="T183" s="26"/>
      <c r="U183" s="26"/>
      <c r="V183" s="26"/>
      <c r="W183" s="26"/>
      <c r="X183" s="26"/>
      <c r="Y183" s="26"/>
      <c r="Z183" s="26"/>
      <c r="AA183" s="26"/>
    </row>
    <row r="184" spans="1:27">
      <c r="A184" s="25"/>
      <c r="B184" s="25"/>
      <c r="C184" s="25"/>
      <c r="D184" s="25"/>
      <c r="E184" s="25"/>
      <c r="F184" s="25"/>
      <c r="G184" s="25"/>
      <c r="H184" s="25"/>
      <c r="I184" s="25"/>
      <c r="J184" s="25"/>
      <c r="K184" s="25"/>
      <c r="L184" s="25"/>
      <c r="M184" s="25"/>
      <c r="N184" s="25"/>
      <c r="O184" s="25"/>
      <c r="P184" s="26"/>
      <c r="Q184" s="26"/>
      <c r="R184" s="26"/>
      <c r="S184" s="26"/>
      <c r="T184" s="26"/>
      <c r="U184" s="26"/>
      <c r="V184" s="26"/>
      <c r="W184" s="26"/>
      <c r="X184" s="26"/>
      <c r="Y184" s="26"/>
      <c r="Z184" s="26"/>
      <c r="AA184" s="26"/>
    </row>
    <row r="185" spans="1:27">
      <c r="A185" s="25"/>
      <c r="B185" s="25"/>
      <c r="C185" s="25"/>
      <c r="D185" s="25"/>
      <c r="E185" s="25"/>
      <c r="F185" s="25"/>
      <c r="G185" s="25"/>
      <c r="H185" s="25"/>
      <c r="I185" s="25"/>
      <c r="J185" s="25"/>
      <c r="K185" s="25"/>
      <c r="L185" s="25"/>
      <c r="M185" s="25"/>
      <c r="N185" s="25"/>
      <c r="O185" s="25"/>
      <c r="P185" s="26"/>
      <c r="Q185" s="26"/>
      <c r="R185" s="26"/>
      <c r="S185" s="26"/>
      <c r="T185" s="26"/>
      <c r="U185" s="26"/>
      <c r="V185" s="26"/>
      <c r="W185" s="26"/>
      <c r="X185" s="26"/>
      <c r="Y185" s="26"/>
      <c r="Z185" s="26"/>
      <c r="AA185" s="26"/>
    </row>
    <row r="186" spans="1:27">
      <c r="A186" s="25"/>
      <c r="B186" s="25"/>
      <c r="C186" s="25"/>
      <c r="D186" s="25"/>
      <c r="E186" s="25"/>
      <c r="F186" s="25"/>
      <c r="G186" s="25"/>
      <c r="H186" s="25"/>
      <c r="I186" s="25"/>
      <c r="J186" s="25"/>
      <c r="K186" s="25"/>
      <c r="L186" s="25"/>
      <c r="M186" s="25"/>
      <c r="N186" s="25"/>
      <c r="O186" s="25"/>
      <c r="P186" s="26"/>
      <c r="Q186" s="26"/>
      <c r="R186" s="26"/>
      <c r="S186" s="26"/>
      <c r="T186" s="26"/>
      <c r="U186" s="26"/>
      <c r="V186" s="26"/>
      <c r="W186" s="26"/>
      <c r="X186" s="26"/>
      <c r="Y186" s="26"/>
      <c r="Z186" s="26"/>
      <c r="AA186" s="26"/>
    </row>
    <row r="187" spans="1:27">
      <c r="A187" s="25"/>
      <c r="B187" s="25"/>
      <c r="C187" s="25"/>
      <c r="D187" s="25"/>
      <c r="E187" s="25"/>
      <c r="F187" s="25"/>
      <c r="G187" s="25"/>
      <c r="H187" s="25"/>
      <c r="I187" s="25"/>
      <c r="J187" s="25"/>
      <c r="K187" s="25"/>
      <c r="L187" s="25"/>
      <c r="M187" s="25"/>
      <c r="N187" s="25"/>
      <c r="O187" s="25"/>
      <c r="P187" s="26"/>
      <c r="Q187" s="26"/>
      <c r="R187" s="26"/>
      <c r="S187" s="26"/>
      <c r="T187" s="26"/>
      <c r="U187" s="26"/>
      <c r="V187" s="26"/>
      <c r="W187" s="26"/>
      <c r="X187" s="26"/>
      <c r="Y187" s="26"/>
      <c r="Z187" s="26"/>
      <c r="AA187" s="26"/>
    </row>
    <row r="188" spans="1:27">
      <c r="A188" s="25"/>
      <c r="B188" s="25"/>
      <c r="C188" s="25"/>
      <c r="D188" s="25"/>
      <c r="E188" s="25"/>
      <c r="F188" s="25"/>
      <c r="G188" s="25"/>
      <c r="H188" s="25"/>
      <c r="I188" s="25"/>
      <c r="J188" s="25"/>
      <c r="K188" s="25"/>
      <c r="L188" s="25"/>
      <c r="M188" s="25"/>
      <c r="N188" s="25"/>
      <c r="O188" s="25"/>
      <c r="P188" s="26"/>
      <c r="Q188" s="26"/>
      <c r="R188" s="26"/>
      <c r="S188" s="26"/>
      <c r="T188" s="26"/>
      <c r="U188" s="26"/>
      <c r="V188" s="26"/>
      <c r="W188" s="26"/>
      <c r="X188" s="26"/>
      <c r="Y188" s="26"/>
      <c r="Z188" s="26"/>
      <c r="AA188" s="26"/>
    </row>
    <row r="189" spans="1:27">
      <c r="A189" s="25"/>
      <c r="B189" s="25"/>
      <c r="C189" s="25"/>
      <c r="D189" s="25"/>
      <c r="E189" s="25"/>
      <c r="F189" s="25"/>
      <c r="G189" s="25"/>
      <c r="H189" s="25"/>
      <c r="I189" s="25"/>
      <c r="J189" s="25"/>
      <c r="K189" s="25"/>
      <c r="L189" s="25"/>
      <c r="M189" s="25"/>
      <c r="N189" s="25"/>
      <c r="O189" s="25"/>
      <c r="P189" s="26"/>
      <c r="Q189" s="26"/>
      <c r="R189" s="26"/>
      <c r="S189" s="26"/>
      <c r="T189" s="26"/>
      <c r="U189" s="26"/>
      <c r="V189" s="26"/>
      <c r="W189" s="26"/>
      <c r="X189" s="26"/>
      <c r="Y189" s="26"/>
      <c r="Z189" s="26"/>
      <c r="AA189" s="26"/>
    </row>
    <row r="190" spans="1:27">
      <c r="A190" s="25"/>
      <c r="B190" s="25"/>
      <c r="C190" s="25"/>
      <c r="D190" s="25"/>
      <c r="E190" s="25"/>
      <c r="F190" s="25"/>
      <c r="G190" s="25"/>
      <c r="H190" s="25"/>
      <c r="I190" s="25"/>
      <c r="J190" s="25"/>
      <c r="K190" s="25"/>
      <c r="L190" s="25"/>
      <c r="M190" s="25"/>
      <c r="N190" s="25"/>
      <c r="O190" s="25"/>
      <c r="P190" s="26"/>
      <c r="Q190" s="26"/>
      <c r="R190" s="26"/>
      <c r="S190" s="26"/>
      <c r="T190" s="26"/>
      <c r="U190" s="26"/>
      <c r="V190" s="26"/>
      <c r="W190" s="26"/>
      <c r="X190" s="26"/>
      <c r="Y190" s="26"/>
      <c r="Z190" s="26"/>
      <c r="AA190" s="26"/>
    </row>
    <row r="191" spans="1:27">
      <c r="A191" s="25"/>
      <c r="B191" s="25"/>
      <c r="C191" s="25"/>
      <c r="D191" s="25"/>
      <c r="E191" s="25"/>
      <c r="F191" s="25"/>
      <c r="G191" s="25"/>
      <c r="H191" s="25"/>
      <c r="I191" s="25"/>
      <c r="J191" s="25"/>
      <c r="K191" s="25"/>
      <c r="L191" s="25"/>
      <c r="M191" s="25"/>
      <c r="N191" s="25"/>
      <c r="O191" s="25"/>
      <c r="P191" s="26"/>
      <c r="Q191" s="26"/>
      <c r="R191" s="26"/>
      <c r="S191" s="26"/>
      <c r="T191" s="26"/>
      <c r="U191" s="26"/>
      <c r="V191" s="26"/>
      <c r="W191" s="26"/>
      <c r="X191" s="26"/>
      <c r="Y191" s="26"/>
      <c r="Z191" s="26"/>
      <c r="AA191" s="26"/>
    </row>
    <row r="192" spans="1:27">
      <c r="A192" s="25"/>
      <c r="B192" s="25"/>
      <c r="C192" s="25"/>
      <c r="D192" s="25"/>
      <c r="E192" s="25"/>
      <c r="F192" s="25"/>
      <c r="G192" s="25"/>
      <c r="H192" s="25"/>
      <c r="I192" s="25"/>
      <c r="J192" s="25"/>
      <c r="K192" s="25"/>
      <c r="L192" s="25"/>
      <c r="M192" s="25"/>
      <c r="N192" s="25"/>
      <c r="O192" s="25"/>
      <c r="P192" s="26"/>
      <c r="Q192" s="26"/>
      <c r="R192" s="26"/>
      <c r="S192" s="26"/>
      <c r="T192" s="26"/>
      <c r="U192" s="26"/>
      <c r="V192" s="26"/>
      <c r="W192" s="26"/>
      <c r="X192" s="26"/>
      <c r="Y192" s="26"/>
      <c r="Z192" s="26"/>
      <c r="AA192" s="26"/>
    </row>
    <row r="193" spans="1:27">
      <c r="A193" s="25"/>
      <c r="B193" s="25"/>
      <c r="C193" s="25"/>
      <c r="D193" s="25"/>
      <c r="E193" s="25"/>
      <c r="F193" s="25"/>
      <c r="G193" s="25"/>
      <c r="H193" s="25"/>
      <c r="I193" s="25"/>
      <c r="J193" s="25"/>
      <c r="K193" s="25"/>
      <c r="L193" s="25"/>
      <c r="M193" s="25"/>
      <c r="N193" s="25"/>
      <c r="O193" s="25"/>
      <c r="P193" s="26"/>
      <c r="Q193" s="26"/>
      <c r="R193" s="26"/>
      <c r="S193" s="26"/>
      <c r="T193" s="26"/>
      <c r="U193" s="26"/>
      <c r="V193" s="26"/>
      <c r="W193" s="26"/>
      <c r="X193" s="26"/>
      <c r="Y193" s="26"/>
      <c r="Z193" s="26"/>
      <c r="AA193" s="26"/>
    </row>
    <row r="194" spans="1:27">
      <c r="A194" s="25"/>
      <c r="B194" s="25"/>
      <c r="C194" s="25"/>
      <c r="D194" s="25"/>
      <c r="E194" s="25"/>
      <c r="F194" s="25"/>
      <c r="G194" s="25"/>
      <c r="H194" s="25"/>
      <c r="I194" s="25"/>
      <c r="J194" s="25"/>
      <c r="K194" s="25"/>
      <c r="L194" s="25"/>
      <c r="M194" s="25"/>
      <c r="N194" s="25"/>
      <c r="O194" s="25"/>
      <c r="P194" s="26"/>
      <c r="Q194" s="26"/>
      <c r="R194" s="26"/>
      <c r="S194" s="26"/>
      <c r="T194" s="26"/>
      <c r="U194" s="26"/>
      <c r="V194" s="26"/>
      <c r="W194" s="26"/>
      <c r="X194" s="26"/>
      <c r="Y194" s="26"/>
      <c r="Z194" s="26"/>
      <c r="AA194" s="26"/>
    </row>
    <row r="195" spans="1:27">
      <c r="A195" s="25"/>
      <c r="B195" s="25"/>
      <c r="C195" s="25"/>
      <c r="D195" s="25"/>
      <c r="E195" s="25"/>
      <c r="F195" s="25"/>
      <c r="G195" s="25"/>
      <c r="H195" s="25"/>
      <c r="I195" s="25"/>
      <c r="J195" s="25"/>
      <c r="K195" s="25"/>
      <c r="L195" s="25"/>
      <c r="M195" s="25"/>
      <c r="N195" s="25"/>
      <c r="O195" s="25"/>
      <c r="P195" s="26"/>
      <c r="Q195" s="26"/>
      <c r="R195" s="26"/>
      <c r="S195" s="26"/>
      <c r="T195" s="26"/>
      <c r="U195" s="26"/>
      <c r="V195" s="26"/>
      <c r="W195" s="26"/>
      <c r="X195" s="26"/>
      <c r="Y195" s="26"/>
      <c r="Z195" s="26"/>
      <c r="AA195" s="26"/>
    </row>
    <row r="196" spans="1:27">
      <c r="A196" s="25"/>
      <c r="B196" s="25"/>
      <c r="C196" s="25"/>
      <c r="D196" s="25"/>
      <c r="E196" s="25"/>
      <c r="F196" s="25"/>
      <c r="G196" s="25"/>
      <c r="H196" s="25"/>
      <c r="I196" s="25"/>
      <c r="J196" s="25"/>
      <c r="K196" s="25"/>
      <c r="L196" s="25"/>
      <c r="M196" s="25"/>
      <c r="N196" s="25"/>
      <c r="O196" s="25"/>
      <c r="P196" s="26"/>
      <c r="Q196" s="26"/>
      <c r="R196" s="26"/>
      <c r="S196" s="26"/>
      <c r="T196" s="26"/>
      <c r="U196" s="26"/>
      <c r="V196" s="26"/>
      <c r="W196" s="26"/>
      <c r="X196" s="26"/>
      <c r="Y196" s="26"/>
      <c r="Z196" s="26"/>
      <c r="AA196" s="26"/>
    </row>
    <row r="197" spans="1:27">
      <c r="A197" s="25"/>
      <c r="B197" s="25"/>
      <c r="C197" s="25"/>
      <c r="D197" s="25"/>
      <c r="E197" s="25"/>
      <c r="F197" s="25"/>
      <c r="G197" s="25"/>
      <c r="H197" s="25"/>
      <c r="I197" s="25"/>
      <c r="J197" s="25"/>
      <c r="K197" s="25"/>
      <c r="L197" s="25"/>
      <c r="M197" s="25"/>
      <c r="N197" s="25"/>
      <c r="O197" s="25"/>
      <c r="P197" s="26"/>
      <c r="Q197" s="26"/>
      <c r="R197" s="26"/>
      <c r="S197" s="26"/>
      <c r="T197" s="26"/>
      <c r="U197" s="26"/>
      <c r="V197" s="26"/>
      <c r="W197" s="26"/>
      <c r="X197" s="26"/>
      <c r="Y197" s="26"/>
      <c r="Z197" s="26"/>
      <c r="AA197" s="26"/>
    </row>
    <row r="198" spans="1:27">
      <c r="A198" s="25"/>
      <c r="B198" s="25"/>
      <c r="C198" s="25"/>
      <c r="D198" s="25"/>
      <c r="E198" s="25"/>
      <c r="F198" s="25"/>
      <c r="G198" s="25"/>
      <c r="H198" s="25"/>
      <c r="I198" s="25"/>
      <c r="J198" s="25"/>
      <c r="K198" s="25"/>
      <c r="L198" s="25"/>
      <c r="M198" s="25"/>
      <c r="N198" s="25"/>
      <c r="O198" s="25"/>
      <c r="P198" s="26"/>
      <c r="Q198" s="26"/>
      <c r="R198" s="26"/>
      <c r="S198" s="26"/>
      <c r="T198" s="26"/>
      <c r="U198" s="26"/>
      <c r="V198" s="26"/>
      <c r="W198" s="26"/>
      <c r="X198" s="26"/>
      <c r="Y198" s="26"/>
      <c r="Z198" s="26"/>
      <c r="AA198" s="26"/>
    </row>
    <row r="199" spans="1:27">
      <c r="A199" s="25"/>
      <c r="B199" s="25"/>
      <c r="C199" s="25"/>
      <c r="D199" s="25"/>
      <c r="E199" s="25"/>
      <c r="F199" s="25"/>
      <c r="G199" s="25"/>
      <c r="H199" s="25"/>
      <c r="I199" s="25"/>
      <c r="J199" s="25"/>
      <c r="K199" s="25"/>
      <c r="L199" s="25"/>
      <c r="M199" s="25"/>
      <c r="N199" s="25"/>
      <c r="O199" s="25"/>
      <c r="P199" s="26"/>
      <c r="Q199" s="26"/>
      <c r="R199" s="26"/>
      <c r="S199" s="26"/>
      <c r="T199" s="26"/>
      <c r="U199" s="26"/>
      <c r="V199" s="26"/>
      <c r="W199" s="26"/>
      <c r="X199" s="26"/>
      <c r="Y199" s="26"/>
      <c r="Z199" s="26"/>
      <c r="AA199" s="26"/>
    </row>
    <row r="200" spans="1:27">
      <c r="A200" s="25"/>
      <c r="B200" s="25"/>
      <c r="C200" s="25"/>
      <c r="D200" s="25"/>
      <c r="E200" s="25"/>
      <c r="F200" s="25"/>
      <c r="G200" s="25"/>
      <c r="H200" s="25"/>
      <c r="I200" s="25"/>
      <c r="J200" s="25"/>
      <c r="K200" s="25"/>
      <c r="L200" s="25"/>
      <c r="M200" s="25"/>
      <c r="N200" s="25"/>
      <c r="O200" s="25"/>
      <c r="P200" s="26"/>
      <c r="Q200" s="26"/>
      <c r="R200" s="26"/>
      <c r="S200" s="26"/>
      <c r="T200" s="26"/>
      <c r="U200" s="26"/>
      <c r="V200" s="26"/>
      <c r="W200" s="26"/>
      <c r="X200" s="26"/>
      <c r="Y200" s="26"/>
      <c r="Z200" s="26"/>
      <c r="AA200" s="26"/>
    </row>
    <row r="201" spans="1:27">
      <c r="A201" s="25"/>
      <c r="B201" s="25"/>
      <c r="C201" s="25"/>
      <c r="D201" s="25"/>
      <c r="E201" s="25"/>
      <c r="F201" s="25"/>
      <c r="G201" s="25"/>
      <c r="H201" s="25"/>
      <c r="I201" s="25"/>
      <c r="J201" s="25"/>
      <c r="K201" s="25"/>
      <c r="L201" s="25"/>
      <c r="M201" s="25"/>
      <c r="N201" s="25"/>
      <c r="O201" s="25"/>
      <c r="P201" s="26"/>
      <c r="Q201" s="26"/>
      <c r="R201" s="26"/>
      <c r="S201" s="26"/>
      <c r="T201" s="26"/>
      <c r="U201" s="26"/>
      <c r="V201" s="26"/>
      <c r="W201" s="26"/>
      <c r="X201" s="26"/>
      <c r="Y201" s="26"/>
      <c r="Z201" s="26"/>
      <c r="AA201" s="26"/>
    </row>
    <row r="202" spans="1:27">
      <c r="A202" s="25"/>
      <c r="B202" s="25"/>
      <c r="C202" s="25"/>
      <c r="D202" s="25"/>
      <c r="E202" s="25"/>
      <c r="F202" s="25"/>
      <c r="G202" s="25"/>
      <c r="H202" s="25"/>
      <c r="I202" s="25"/>
      <c r="J202" s="25"/>
      <c r="K202" s="25"/>
      <c r="L202" s="25"/>
      <c r="M202" s="25"/>
      <c r="N202" s="25"/>
      <c r="O202" s="25"/>
      <c r="P202" s="26"/>
      <c r="Q202" s="26"/>
      <c r="R202" s="26"/>
      <c r="S202" s="26"/>
      <c r="T202" s="26"/>
      <c r="U202" s="26"/>
      <c r="V202" s="26"/>
      <c r="W202" s="26"/>
      <c r="X202" s="26"/>
      <c r="Y202" s="26"/>
      <c r="Z202" s="26"/>
      <c r="AA202" s="26"/>
    </row>
    <row r="203" spans="1:27">
      <c r="A203" s="25"/>
      <c r="B203" s="25"/>
      <c r="C203" s="25"/>
      <c r="D203" s="25"/>
      <c r="E203" s="25"/>
      <c r="F203" s="25"/>
      <c r="G203" s="25"/>
      <c r="H203" s="25"/>
      <c r="I203" s="25"/>
      <c r="J203" s="25"/>
      <c r="K203" s="25"/>
      <c r="L203" s="25"/>
      <c r="M203" s="25"/>
      <c r="N203" s="25"/>
      <c r="O203" s="25"/>
      <c r="P203" s="26"/>
      <c r="Q203" s="26"/>
      <c r="R203" s="26"/>
      <c r="S203" s="26"/>
      <c r="T203" s="26"/>
      <c r="U203" s="26"/>
      <c r="V203" s="26"/>
      <c r="W203" s="26"/>
      <c r="X203" s="26"/>
      <c r="Y203" s="26"/>
      <c r="Z203" s="26"/>
      <c r="AA203" s="26"/>
    </row>
    <row r="204" spans="1:27">
      <c r="A204" s="25"/>
      <c r="B204" s="25"/>
      <c r="C204" s="25"/>
      <c r="D204" s="25"/>
      <c r="E204" s="25"/>
      <c r="F204" s="25"/>
      <c r="G204" s="25"/>
      <c r="H204" s="25"/>
      <c r="I204" s="25"/>
      <c r="J204" s="25"/>
      <c r="K204" s="25"/>
      <c r="L204" s="25"/>
      <c r="M204" s="25"/>
      <c r="N204" s="25"/>
      <c r="O204" s="25"/>
      <c r="P204" s="26"/>
      <c r="Q204" s="26"/>
      <c r="R204" s="26"/>
      <c r="S204" s="26"/>
      <c r="T204" s="26"/>
      <c r="U204" s="26"/>
      <c r="V204" s="26"/>
      <c r="W204" s="26"/>
      <c r="X204" s="26"/>
      <c r="Y204" s="26"/>
      <c r="Z204" s="26"/>
      <c r="AA204" s="26"/>
    </row>
    <row r="205" spans="1:27">
      <c r="A205" s="25"/>
      <c r="B205" s="25"/>
      <c r="C205" s="25"/>
      <c r="D205" s="25"/>
      <c r="E205" s="25"/>
      <c r="F205" s="25"/>
      <c r="G205" s="25"/>
      <c r="H205" s="25"/>
      <c r="I205" s="25"/>
      <c r="J205" s="25"/>
      <c r="K205" s="25"/>
      <c r="L205" s="25"/>
      <c r="M205" s="25"/>
      <c r="N205" s="25"/>
      <c r="O205" s="25"/>
      <c r="P205" s="26"/>
      <c r="Q205" s="26"/>
      <c r="R205" s="26"/>
      <c r="S205" s="26"/>
      <c r="T205" s="26"/>
      <c r="U205" s="26"/>
      <c r="V205" s="26"/>
      <c r="W205" s="26"/>
      <c r="X205" s="26"/>
      <c r="Y205" s="26"/>
      <c r="Z205" s="26"/>
      <c r="AA205" s="26"/>
    </row>
    <row r="206" spans="1:27">
      <c r="A206" s="25"/>
      <c r="B206" s="25"/>
      <c r="C206" s="25"/>
      <c r="D206" s="25"/>
      <c r="E206" s="25"/>
      <c r="F206" s="25"/>
      <c r="G206" s="25"/>
      <c r="H206" s="25"/>
      <c r="I206" s="25"/>
      <c r="J206" s="25"/>
      <c r="K206" s="25"/>
      <c r="L206" s="25"/>
      <c r="M206" s="25"/>
      <c r="N206" s="25"/>
      <c r="O206" s="25"/>
      <c r="P206" s="26"/>
      <c r="Q206" s="26"/>
      <c r="R206" s="26"/>
      <c r="S206" s="26"/>
      <c r="T206" s="26"/>
      <c r="U206" s="26"/>
      <c r="V206" s="26"/>
      <c r="W206" s="26"/>
      <c r="X206" s="26"/>
      <c r="Y206" s="26"/>
      <c r="Z206" s="26"/>
      <c r="AA206" s="26"/>
    </row>
  </sheetData>
</worksheet>
</file>

<file path=xl/worksheets/sheet10.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A118"/>
  <sheetViews>
    <sheetView showGridLines="true" view="normal" zoomScale="100" zoomScaleNormal="100" zoomScaleSheetLayoutView="100" zoomScalePageLayoutView="100" workbookViewId="0">
      <pane ySplit="1.0" topLeftCell="A2" activePane="bottomLeft" state="frozen"/>
    </sheetView>
  </sheetViews>
  <sheetFormatPr defaultColWidth="8.8" defaultRowHeight="15.6" outlineLevelRow="0" outlineLevelCol="0"/>
  <cols>
    <col min="1" max="1" width="12.89156626506024" customWidth="true"/>
    <col min="2" max="2" width="12.89156626506024" customWidth="true"/>
    <col min="3" max="3" width="12.89156626506024" customWidth="true"/>
    <col min="4" max="4" width="12.89156626506024" customWidth="true"/>
    <col min="5" max="5" width="12.89156626506024" customWidth="true"/>
    <col min="6" max="6" width="12.89156626506024" customWidth="true"/>
    <col min="7" max="7" width="12.89156626506024" customWidth="true"/>
    <col min="8" max="8" width="12.89156626506024" customWidth="true"/>
    <col min="9" max="9" width="12.89156626506024" customWidth="true"/>
    <col min="10" max="10" width="12.89156626506024" customWidth="true"/>
    <col min="11" max="11" width="12.89156626506024" customWidth="true"/>
    <col min="12" max="12" width="12.89156626506024" customWidth="true"/>
    <col min="13" max="13" width="12.89156626506024" customWidth="true"/>
    <col min="14" max="14" width="12.89156626506024" customWidth="true"/>
    <col min="15" max="15" width="12.89156626506024" customWidth="true"/>
    <col min="16" max="16" width="12.89156626506024"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 min="27" max="27" width="12.89156626506024" customWidth="true"/>
  </cols>
  <sheetData>
    <row r="1" spans="1:27">
      <c r="A1" s="39" t="s">
        <v>709</v>
      </c>
      <c r="B1" s="39" t="s">
        <v>36</v>
      </c>
      <c r="C1" s="40" t="s">
        <v>710</v>
      </c>
      <c r="D1" s="40" t="s">
        <v>711</v>
      </c>
      <c r="E1" s="40" t="s">
        <v>712</v>
      </c>
      <c r="F1" s="40" t="s">
        <v>713</v>
      </c>
      <c r="G1" s="40" t="s">
        <v>41</v>
      </c>
      <c r="H1" s="41" t="s">
        <v>3110</v>
      </c>
      <c r="I1" s="41" t="s">
        <v>43</v>
      </c>
      <c r="J1" s="41" t="s">
        <v>44</v>
      </c>
      <c r="K1" s="41" t="s">
        <v>45</v>
      </c>
      <c r="L1" s="42" t="s">
        <v>46</v>
      </c>
      <c r="M1" s="42" t="s">
        <v>4335</v>
      </c>
      <c r="N1" s="42" t="s">
        <v>48</v>
      </c>
      <c r="O1" s="42" t="s">
        <v>49</v>
      </c>
      <c r="P1" s="43" t="s">
        <v>50</v>
      </c>
      <c r="Q1" s="43" t="s">
        <v>51</v>
      </c>
      <c r="R1" s="26"/>
      <c r="S1" s="26"/>
      <c r="T1" s="26"/>
      <c r="U1" s="26"/>
      <c r="V1" s="26"/>
      <c r="W1" s="26"/>
      <c r="X1" s="26"/>
      <c r="Y1" s="26"/>
      <c r="Z1" s="26"/>
      <c r="AA1" s="26"/>
    </row>
    <row r="2" spans="1:27">
      <c r="A2" s="25" t="s">
        <v>63</v>
      </c>
      <c r="B2" s="25" t="s">
        <v>434</v>
      </c>
      <c r="C2" s="25" t="s">
        <v>4627</v>
      </c>
      <c r="D2" s="25" t="s">
        <v>4628</v>
      </c>
      <c r="E2" s="88" t="s">
        <v>4629</v>
      </c>
      <c r="F2" s="25" t="n">
        <v>396847.0</v>
      </c>
      <c r="G2" s="47" t="s">
        <v>4630</v>
      </c>
      <c r="H2" s="47" t="s">
        <v>421</v>
      </c>
      <c r="I2" s="47" t="s">
        <v>718</v>
      </c>
      <c r="J2" s="26"/>
      <c r="K2" s="26"/>
      <c r="L2" s="26"/>
      <c r="M2" s="26"/>
      <c r="N2" s="48"/>
      <c r="O2" s="26"/>
      <c r="P2" s="25" t="n">
        <v>8.8</v>
      </c>
      <c r="Q2" s="25" t="n">
        <v>1.0</v>
      </c>
      <c r="R2" s="26"/>
      <c r="S2" s="26"/>
      <c r="T2" s="26"/>
      <c r="U2" s="26"/>
      <c r="V2" s="26"/>
      <c r="W2" s="26"/>
      <c r="X2" s="26"/>
      <c r="Y2" s="26"/>
      <c r="Z2" s="26"/>
      <c r="AA2" s="26"/>
    </row>
    <row r="3" spans="1:27">
      <c r="A3" s="25" t="s">
        <v>52</v>
      </c>
      <c r="B3" s="25" t="s">
        <v>411</v>
      </c>
      <c r="C3" s="25" t="s">
        <v>4631</v>
      </c>
      <c r="D3" s="25" t="s">
        <v>4632</v>
      </c>
      <c r="E3" s="88" t="s">
        <v>4633</v>
      </c>
      <c r="F3" s="25" t="n">
        <v>531000.0</v>
      </c>
      <c r="G3" s="47" t="s">
        <v>4634</v>
      </c>
      <c r="H3" s="47" t="s">
        <v>421</v>
      </c>
      <c r="I3" s="47" t="s">
        <v>1868</v>
      </c>
      <c r="J3" s="48" t="n">
        <v>1.322654321E10</v>
      </c>
      <c r="K3" s="26"/>
      <c r="L3" s="26"/>
      <c r="M3" s="26"/>
      <c r="N3" s="48"/>
      <c r="O3" s="26"/>
      <c r="P3" s="25" t="n">
        <v>8.8</v>
      </c>
      <c r="Q3" s="25" t="n">
        <v>1.0</v>
      </c>
      <c r="R3" s="26"/>
      <c r="S3" s="26"/>
      <c r="T3" s="26"/>
      <c r="U3" s="26"/>
      <c r="V3" s="26"/>
      <c r="W3" s="26"/>
      <c r="X3" s="26"/>
      <c r="Y3" s="26"/>
      <c r="Z3" s="26"/>
      <c r="AA3" s="26"/>
    </row>
    <row r="4" spans="1:27">
      <c r="A4" s="25" t="s">
        <v>63</v>
      </c>
      <c r="B4" s="25" t="s">
        <v>434</v>
      </c>
      <c r="C4" s="25" t="s">
        <v>4635</v>
      </c>
      <c r="D4" s="25" t="s">
        <v>4636</v>
      </c>
      <c r="E4" s="88" t="s">
        <v>4637</v>
      </c>
      <c r="F4" s="25" t="n">
        <v>520000.0</v>
      </c>
      <c r="G4" s="47" t="s">
        <v>4638</v>
      </c>
      <c r="H4" s="47" t="s">
        <v>421</v>
      </c>
      <c r="I4" s="47" t="s">
        <v>718</v>
      </c>
      <c r="J4" s="26"/>
      <c r="K4" s="26"/>
      <c r="L4" s="26"/>
      <c r="M4" s="26"/>
      <c r="N4" s="48"/>
      <c r="O4" s="26"/>
      <c r="P4" s="25" t="n">
        <v>8.8</v>
      </c>
      <c r="Q4" s="25" t="n">
        <v>1.0</v>
      </c>
      <c r="R4" s="26"/>
      <c r="S4" s="26"/>
      <c r="T4" s="26"/>
      <c r="U4" s="26"/>
      <c r="V4" s="26"/>
      <c r="W4" s="26"/>
      <c r="X4" s="26"/>
      <c r="Y4" s="26"/>
      <c r="Z4" s="26"/>
      <c r="AA4" s="26"/>
    </row>
    <row r="5" spans="1:27">
      <c r="A5" s="25" t="s">
        <v>397</v>
      </c>
      <c r="B5" s="25" t="s">
        <v>448</v>
      </c>
      <c r="C5" s="25" t="s">
        <v>4639</v>
      </c>
      <c r="D5" s="25" t="s">
        <v>4640</v>
      </c>
      <c r="E5" s="88" t="s">
        <v>4641</v>
      </c>
      <c r="F5" s="25" t="n">
        <v>191000.0</v>
      </c>
      <c r="G5" s="47" t="s">
        <v>4642</v>
      </c>
      <c r="H5" s="47" t="s">
        <v>758</v>
      </c>
      <c r="I5" s="47" t="s">
        <v>105</v>
      </c>
      <c r="J5" s="47" t="s">
        <v>4643</v>
      </c>
      <c r="K5" s="26"/>
      <c r="L5" s="26"/>
      <c r="M5" s="26"/>
      <c r="N5" s="48"/>
      <c r="O5" s="26"/>
      <c r="P5" s="25" t="n">
        <v>8.8</v>
      </c>
      <c r="Q5" s="25" t="n">
        <v>1.0</v>
      </c>
      <c r="R5" s="26"/>
      <c r="S5" s="26"/>
      <c r="T5" s="26"/>
      <c r="U5" s="26"/>
      <c r="V5" s="26"/>
      <c r="W5" s="26"/>
      <c r="X5" s="26"/>
      <c r="Y5" s="26"/>
      <c r="Z5" s="26"/>
      <c r="AA5" s="26"/>
    </row>
    <row r="6" spans="1:27">
      <c r="A6" s="25" t="s">
        <v>52</v>
      </c>
      <c r="B6" s="25" t="s">
        <v>380</v>
      </c>
      <c r="C6" s="25" t="s">
        <v>4644</v>
      </c>
      <c r="D6" s="25" t="s">
        <v>4645</v>
      </c>
      <c r="E6" s="88" t="s">
        <v>4646</v>
      </c>
      <c r="F6" s="25" t="n">
        <v>240000.0</v>
      </c>
      <c r="G6" s="47" t="s">
        <v>4647</v>
      </c>
      <c r="H6" s="47" t="s">
        <v>885</v>
      </c>
      <c r="I6" s="47" t="s">
        <v>4648</v>
      </c>
      <c r="J6" s="47" t="s">
        <v>4649</v>
      </c>
      <c r="K6" s="26"/>
      <c r="L6" s="26"/>
      <c r="M6" s="26"/>
      <c r="N6" s="48"/>
      <c r="O6" s="47" t="s">
        <v>4650</v>
      </c>
      <c r="P6" s="25" t="n">
        <v>8.8</v>
      </c>
      <c r="Q6" s="25" t="n">
        <v>1.0</v>
      </c>
      <c r="R6" s="26"/>
      <c r="S6" s="26"/>
      <c r="T6" s="26"/>
      <c r="U6" s="26"/>
      <c r="V6" s="26"/>
      <c r="W6" s="26"/>
      <c r="X6" s="26"/>
      <c r="Y6" s="26"/>
      <c r="Z6" s="26"/>
      <c r="AA6" s="26"/>
    </row>
    <row r="7" spans="1:27">
      <c r="A7" s="25" t="s">
        <v>52</v>
      </c>
      <c r="B7" s="25" t="s">
        <v>380</v>
      </c>
      <c r="C7" s="25" t="s">
        <v>4651</v>
      </c>
      <c r="D7" s="25" t="s">
        <v>4652</v>
      </c>
      <c r="E7" s="88" t="s">
        <v>4653</v>
      </c>
      <c r="F7" s="25" t="n">
        <v>271000.0</v>
      </c>
      <c r="G7" s="47" t="s">
        <v>4654</v>
      </c>
      <c r="H7" s="47" t="s">
        <v>885</v>
      </c>
      <c r="I7" s="47" t="s">
        <v>105</v>
      </c>
      <c r="J7" s="48" t="n">
        <v>1.8566068168E10</v>
      </c>
      <c r="K7" s="26"/>
      <c r="L7" s="26"/>
      <c r="M7" s="26"/>
      <c r="N7" s="48"/>
      <c r="O7" s="26"/>
      <c r="P7" s="25" t="n">
        <v>8.8</v>
      </c>
      <c r="Q7" s="25" t="n">
        <v>1.0</v>
      </c>
      <c r="R7" s="26"/>
      <c r="S7" s="26"/>
      <c r="T7" s="26"/>
      <c r="U7" s="26"/>
      <c r="V7" s="26"/>
      <c r="W7" s="26"/>
      <c r="X7" s="26"/>
      <c r="Y7" s="26"/>
      <c r="Z7" s="26"/>
      <c r="AA7" s="26"/>
    </row>
    <row r="8" spans="1:27">
      <c r="A8" s="25" t="s">
        <v>52</v>
      </c>
      <c r="B8" s="25" t="s">
        <v>749</v>
      </c>
      <c r="C8" s="25" t="s">
        <v>4655</v>
      </c>
      <c r="D8" s="25" t="s">
        <v>4656</v>
      </c>
      <c r="E8" s="88" t="s">
        <v>4657</v>
      </c>
      <c r="F8" s="25" t="n">
        <v>3031502.0</v>
      </c>
      <c r="G8" s="47" t="s">
        <v>774</v>
      </c>
      <c r="H8" s="47" t="s">
        <v>421</v>
      </c>
      <c r="I8" s="47" t="s">
        <v>4658</v>
      </c>
      <c r="J8" s="48" t="n">
        <v>1.5686477057E10</v>
      </c>
      <c r="K8" s="26"/>
      <c r="L8" s="26"/>
      <c r="M8" s="26"/>
      <c r="N8" s="48"/>
      <c r="O8" s="26"/>
      <c r="P8" s="25" t="n">
        <v>8.8</v>
      </c>
      <c r="Q8" s="25" t="n">
        <v>1.0</v>
      </c>
      <c r="R8" s="26"/>
      <c r="S8" s="26"/>
      <c r="T8" s="26"/>
      <c r="U8" s="26"/>
      <c r="V8" s="26"/>
      <c r="W8" s="26"/>
      <c r="X8" s="26"/>
      <c r="Y8" s="26"/>
      <c r="Z8" s="26"/>
      <c r="AA8" s="26"/>
    </row>
    <row r="9" spans="1:27">
      <c r="A9" s="25" t="s">
        <v>63</v>
      </c>
      <c r="B9" s="25" t="s">
        <v>385</v>
      </c>
      <c r="C9" s="25" t="s">
        <v>4659</v>
      </c>
      <c r="D9" s="25" t="s">
        <v>4660</v>
      </c>
      <c r="E9" s="88" t="s">
        <v>4661</v>
      </c>
      <c r="F9" s="25" t="n">
        <v>2105000.0</v>
      </c>
      <c r="G9" s="47" t="s">
        <v>4662</v>
      </c>
      <c r="H9" s="47" t="s">
        <v>4663</v>
      </c>
      <c r="I9" s="47" t="s">
        <v>105</v>
      </c>
      <c r="J9" s="48" t="n">
        <v>1.3810111406E10</v>
      </c>
      <c r="K9" s="26"/>
      <c r="L9" s="26"/>
      <c r="M9" s="26"/>
      <c r="N9" s="48"/>
      <c r="O9" s="47"/>
      <c r="P9" s="25" t="n">
        <v>8.8</v>
      </c>
      <c r="Q9" s="25" t="n">
        <v>1.0</v>
      </c>
      <c r="R9" s="26"/>
      <c r="S9" s="26"/>
      <c r="T9" s="26"/>
      <c r="U9" s="26"/>
      <c r="V9" s="26"/>
      <c r="W9" s="26"/>
      <c r="X9" s="26"/>
      <c r="Y9" s="26"/>
      <c r="Z9" s="26"/>
      <c r="AA9" s="26"/>
    </row>
    <row r="10" spans="1:27">
      <c r="A10" s="25" t="s">
        <v>52</v>
      </c>
      <c r="B10" s="25" t="s">
        <v>380</v>
      </c>
      <c r="C10" s="25" t="s">
        <v>4664</v>
      </c>
      <c r="D10" s="25" t="s">
        <v>4665</v>
      </c>
      <c r="E10" s="88" t="s">
        <v>4666</v>
      </c>
      <c r="F10" s="25" t="n">
        <v>196000.0</v>
      </c>
      <c r="G10" s="47" t="s">
        <v>774</v>
      </c>
      <c r="H10" s="47" t="s">
        <v>421</v>
      </c>
      <c r="I10" s="47" t="s">
        <v>4658</v>
      </c>
      <c r="J10" s="48" t="n">
        <v>1.7689389415E10</v>
      </c>
      <c r="K10" s="26"/>
      <c r="L10" s="26"/>
      <c r="M10" s="26"/>
      <c r="N10" s="48"/>
      <c r="O10" s="26"/>
      <c r="P10" s="25" t="n">
        <v>8.8</v>
      </c>
      <c r="Q10" s="25" t="n">
        <v>1.0</v>
      </c>
      <c r="R10" s="26"/>
      <c r="S10" s="26"/>
      <c r="T10" s="26"/>
      <c r="U10" s="26"/>
      <c r="V10" s="26"/>
      <c r="W10" s="26"/>
      <c r="X10" s="26"/>
      <c r="Y10" s="26"/>
      <c r="Z10" s="26"/>
      <c r="AA10" s="26"/>
    </row>
    <row r="11" spans="1:27">
      <c r="A11" s="25" t="s">
        <v>52</v>
      </c>
      <c r="B11" s="25" t="s">
        <v>468</v>
      </c>
      <c r="C11" s="25" t="s">
        <v>4667</v>
      </c>
      <c r="D11" s="25" t="s">
        <v>4668</v>
      </c>
      <c r="E11" s="88" t="s">
        <v>4669</v>
      </c>
      <c r="F11" s="25" t="n">
        <v>416565.0</v>
      </c>
      <c r="G11" s="47" t="s">
        <v>4670</v>
      </c>
      <c r="H11" s="47" t="s">
        <v>421</v>
      </c>
      <c r="I11" s="47" t="s">
        <v>718</v>
      </c>
      <c r="J11" s="26"/>
      <c r="K11" s="26"/>
      <c r="L11" s="26"/>
      <c r="M11" s="26"/>
      <c r="N11" s="48"/>
      <c r="O11" s="26"/>
      <c r="P11" s="25" t="n">
        <v>8.8</v>
      </c>
      <c r="Q11" s="25" t="n">
        <v>1.0</v>
      </c>
      <c r="R11" s="26"/>
      <c r="S11" s="26"/>
      <c r="T11" s="26"/>
      <c r="U11" s="26"/>
      <c r="V11" s="26"/>
      <c r="W11" s="26"/>
      <c r="X11" s="26"/>
      <c r="Y11" s="26"/>
      <c r="Z11" s="26"/>
      <c r="AA11" s="26"/>
    </row>
    <row r="12" spans="1:27">
      <c r="A12" s="25" t="s">
        <v>52</v>
      </c>
      <c r="B12" s="25" t="s">
        <v>380</v>
      </c>
      <c r="C12" s="25" t="s">
        <v>4671</v>
      </c>
      <c r="D12" s="25" t="s">
        <v>4672</v>
      </c>
      <c r="E12" s="88" t="s">
        <v>4673</v>
      </c>
      <c r="F12" s="25" t="n">
        <v>1085000.0</v>
      </c>
      <c r="G12" s="47" t="s">
        <v>4674</v>
      </c>
      <c r="H12" s="47" t="s">
        <v>885</v>
      </c>
      <c r="I12" s="47" t="s">
        <v>105</v>
      </c>
      <c r="J12" s="47" t="s">
        <v>4675</v>
      </c>
      <c r="K12" s="48" t="n">
        <v>8.1</v>
      </c>
      <c r="L12" s="26"/>
      <c r="M12" s="26"/>
      <c r="N12" s="48"/>
      <c r="O12" s="47" t="s">
        <v>4676</v>
      </c>
      <c r="P12" s="25" t="n">
        <v>8.8</v>
      </c>
      <c r="Q12" s="25" t="n">
        <v>1.0</v>
      </c>
      <c r="R12" s="26"/>
      <c r="S12" s="26"/>
      <c r="T12" s="26"/>
      <c r="U12" s="26"/>
      <c r="V12" s="26"/>
      <c r="W12" s="26"/>
      <c r="X12" s="26"/>
      <c r="Y12" s="26"/>
      <c r="Z12" s="26"/>
      <c r="AA12" s="26"/>
    </row>
    <row r="13" spans="1:27">
      <c r="A13" s="25" t="s">
        <v>52</v>
      </c>
      <c r="B13" s="25" t="s">
        <v>749</v>
      </c>
      <c r="C13" s="25" t="s">
        <v>4677</v>
      </c>
      <c r="D13" s="25" t="s">
        <v>4678</v>
      </c>
      <c r="E13" s="88" t="s">
        <v>4679</v>
      </c>
      <c r="F13" s="25" t="n">
        <v>133000.0</v>
      </c>
      <c r="G13" s="47" t="s">
        <v>4680</v>
      </c>
      <c r="H13" s="47" t="s">
        <v>758</v>
      </c>
      <c r="I13" s="47" t="s">
        <v>105</v>
      </c>
      <c r="J13" s="48" t="n">
        <v>2.90248599E8</v>
      </c>
      <c r="K13" s="26"/>
      <c r="L13" s="26"/>
      <c r="M13" s="26"/>
      <c r="N13" s="48"/>
      <c r="O13" s="26"/>
      <c r="P13" s="25" t="n">
        <v>8.8</v>
      </c>
      <c r="Q13" s="25" t="n">
        <v>1.0</v>
      </c>
      <c r="R13" s="26"/>
      <c r="S13" s="26"/>
      <c r="T13" s="26"/>
      <c r="U13" s="26"/>
      <c r="V13" s="26"/>
      <c r="W13" s="26"/>
      <c r="X13" s="26"/>
      <c r="Y13" s="26"/>
      <c r="Z13" s="26"/>
      <c r="AA13" s="26"/>
    </row>
    <row r="14" spans="1:27">
      <c r="A14" s="25" t="s">
        <v>52</v>
      </c>
      <c r="B14" s="25" t="s">
        <v>411</v>
      </c>
      <c r="C14" s="25" t="s">
        <v>4681</v>
      </c>
      <c r="D14" s="25" t="s">
        <v>4682</v>
      </c>
      <c r="E14" s="88" t="s">
        <v>4683</v>
      </c>
      <c r="F14" s="25" t="n">
        <v>709000.0</v>
      </c>
      <c r="G14" s="47" t="s">
        <v>4684</v>
      </c>
      <c r="H14" s="47" t="s">
        <v>421</v>
      </c>
      <c r="I14" s="47" t="s">
        <v>105</v>
      </c>
      <c r="J14" s="47" t="s">
        <v>4685</v>
      </c>
      <c r="K14" s="26"/>
      <c r="L14" s="26"/>
      <c r="M14" s="26"/>
      <c r="N14" s="48"/>
      <c r="O14" s="26"/>
      <c r="P14" s="25" t="n">
        <v>8.8</v>
      </c>
      <c r="Q14" s="25" t="n">
        <v>1.0</v>
      </c>
      <c r="R14" s="26"/>
      <c r="S14" s="26"/>
      <c r="T14" s="26"/>
      <c r="U14" s="26"/>
      <c r="V14" s="26"/>
      <c r="W14" s="26"/>
      <c r="X14" s="26"/>
      <c r="Y14" s="26"/>
      <c r="Z14" s="26"/>
      <c r="AA14" s="26"/>
    </row>
    <row r="15" spans="1:27">
      <c r="A15" s="25" t="s">
        <v>52</v>
      </c>
      <c r="B15" s="25" t="s">
        <v>380</v>
      </c>
      <c r="C15" s="25" t="s">
        <v>4686</v>
      </c>
      <c r="D15" s="25" t="s">
        <v>4687</v>
      </c>
      <c r="E15" s="88" t="s">
        <v>4688</v>
      </c>
      <c r="F15" s="25" t="n">
        <v>2588714.0</v>
      </c>
      <c r="G15" s="47" t="s">
        <v>4689</v>
      </c>
      <c r="H15" s="47" t="s">
        <v>1816</v>
      </c>
      <c r="I15" s="47"/>
      <c r="J15" s="47"/>
      <c r="K15" s="26"/>
      <c r="L15" s="26"/>
      <c r="M15" s="26"/>
      <c r="N15" s="48"/>
      <c r="O15" s="47" t="s">
        <v>4690</v>
      </c>
      <c r="P15" s="25" t="n">
        <v>8.8</v>
      </c>
      <c r="Q15" s="25" t="n">
        <v>1.0</v>
      </c>
      <c r="R15" s="26"/>
      <c r="S15" s="26"/>
      <c r="T15" s="26"/>
      <c r="U15" s="26"/>
      <c r="V15" s="26"/>
      <c r="W15" s="26"/>
      <c r="X15" s="26"/>
      <c r="Y15" s="26"/>
      <c r="Z15" s="26"/>
      <c r="AA15" s="26"/>
    </row>
    <row r="16" spans="1:27">
      <c r="A16" s="25" t="s">
        <v>63</v>
      </c>
      <c r="B16" s="25" t="s">
        <v>434</v>
      </c>
      <c r="C16" s="25" t="s">
        <v>4691</v>
      </c>
      <c r="D16" s="25" t="s">
        <v>4692</v>
      </c>
      <c r="E16" s="88" t="s">
        <v>4693</v>
      </c>
      <c r="F16" s="25" t="n">
        <v>102491.0</v>
      </c>
      <c r="G16" s="26"/>
      <c r="H16" s="47" t="s">
        <v>421</v>
      </c>
      <c r="I16" s="47" t="s">
        <v>718</v>
      </c>
      <c r="J16" s="26"/>
      <c r="K16" s="26"/>
      <c r="L16" s="26"/>
      <c r="M16" s="26"/>
      <c r="N16" s="48"/>
      <c r="O16" s="26"/>
      <c r="P16" s="25" t="n">
        <v>8.8</v>
      </c>
      <c r="Q16" s="25" t="n">
        <v>1.0</v>
      </c>
      <c r="R16" s="26"/>
      <c r="S16" s="26"/>
      <c r="T16" s="26"/>
      <c r="U16" s="26"/>
      <c r="V16" s="26"/>
      <c r="W16" s="26"/>
      <c r="X16" s="26"/>
      <c r="Y16" s="26"/>
      <c r="Z16" s="26"/>
      <c r="AA16" s="26"/>
    </row>
    <row r="17" spans="1:27">
      <c r="A17" s="25" t="s">
        <v>52</v>
      </c>
      <c r="B17" s="25" t="s">
        <v>468</v>
      </c>
      <c r="C17" s="25" t="s">
        <v>4694</v>
      </c>
      <c r="D17" s="25" t="s">
        <v>4695</v>
      </c>
      <c r="E17" s="88" t="s">
        <v>4696</v>
      </c>
      <c r="F17" s="25" t="n">
        <v>479000.0</v>
      </c>
      <c r="G17" s="26"/>
      <c r="H17" s="47" t="s">
        <v>421</v>
      </c>
      <c r="I17" s="47" t="s">
        <v>718</v>
      </c>
      <c r="J17" s="26"/>
      <c r="K17" s="26"/>
      <c r="L17" s="26"/>
      <c r="M17" s="26"/>
      <c r="N17" s="48"/>
      <c r="O17" s="26"/>
      <c r="P17" s="25" t="n">
        <v>8.8</v>
      </c>
      <c r="Q17" s="25" t="n">
        <v>1.0</v>
      </c>
      <c r="R17" s="26"/>
      <c r="S17" s="26"/>
      <c r="T17" s="26"/>
      <c r="U17" s="26"/>
      <c r="V17" s="26"/>
      <c r="W17" s="26"/>
      <c r="X17" s="26"/>
      <c r="Y17" s="26"/>
      <c r="Z17" s="26"/>
      <c r="AA17" s="26"/>
    </row>
    <row r="18" spans="1:27">
      <c r="A18" s="25" t="s">
        <v>52</v>
      </c>
      <c r="B18" s="25" t="s">
        <v>3191</v>
      </c>
      <c r="C18" s="25" t="s">
        <v>4697</v>
      </c>
      <c r="D18" s="25" t="s">
        <v>4698</v>
      </c>
      <c r="E18" s="88" t="s">
        <v>4699</v>
      </c>
      <c r="F18" s="25" t="n">
        <v>103495.0</v>
      </c>
      <c r="G18" s="26"/>
      <c r="H18" s="47" t="s">
        <v>421</v>
      </c>
      <c r="I18" s="47" t="s">
        <v>718</v>
      </c>
      <c r="J18" s="26"/>
      <c r="K18" s="26"/>
      <c r="L18" s="26"/>
      <c r="M18" s="26"/>
      <c r="N18" s="48"/>
      <c r="O18" s="26"/>
      <c r="P18" s="25" t="n">
        <v>8.8</v>
      </c>
      <c r="Q18" s="25" t="n">
        <v>1.0</v>
      </c>
      <c r="R18" s="26"/>
      <c r="S18" s="26"/>
      <c r="T18" s="26"/>
      <c r="U18" s="26"/>
      <c r="V18" s="26"/>
      <c r="W18" s="26"/>
      <c r="X18" s="26"/>
      <c r="Y18" s="26"/>
      <c r="Z18" s="26"/>
      <c r="AA18" s="26"/>
    </row>
    <row r="19" spans="1:27">
      <c r="A19" s="25" t="s">
        <v>63</v>
      </c>
      <c r="B19" s="25" t="s">
        <v>385</v>
      </c>
      <c r="C19" s="25" t="s">
        <v>4700</v>
      </c>
      <c r="D19" s="25" t="s">
        <v>4701</v>
      </c>
      <c r="E19" s="88" t="s">
        <v>4702</v>
      </c>
      <c r="F19" s="25" t="n">
        <v>190000.0</v>
      </c>
      <c r="G19" s="26"/>
      <c r="H19" s="47" t="s">
        <v>421</v>
      </c>
      <c r="I19" s="47" t="s">
        <v>718</v>
      </c>
      <c r="J19" s="26"/>
      <c r="K19" s="26"/>
      <c r="L19" s="26"/>
      <c r="M19" s="26"/>
      <c r="N19" s="48"/>
      <c r="O19" s="26"/>
      <c r="P19" s="25" t="n">
        <v>8.8</v>
      </c>
      <c r="Q19" s="25" t="n">
        <v>1.0</v>
      </c>
      <c r="R19" s="26"/>
      <c r="S19" s="26"/>
      <c r="T19" s="26"/>
      <c r="U19" s="26"/>
      <c r="V19" s="26"/>
      <c r="W19" s="26"/>
      <c r="X19" s="26"/>
      <c r="Y19" s="26"/>
      <c r="Z19" s="26"/>
      <c r="AA19" s="26"/>
    </row>
    <row r="20" spans="1:27">
      <c r="A20" s="25" t="s">
        <v>397</v>
      </c>
      <c r="B20" s="25" t="s">
        <v>448</v>
      </c>
      <c r="C20" s="25" t="s">
        <v>4703</v>
      </c>
      <c r="D20" s="25" t="s">
        <v>4704</v>
      </c>
      <c r="E20" s="88" t="s">
        <v>4705</v>
      </c>
      <c r="F20" s="25" t="n">
        <v>1500149.0</v>
      </c>
      <c r="G20" s="26"/>
      <c r="H20" s="47" t="s">
        <v>4663</v>
      </c>
      <c r="I20" s="47" t="s">
        <v>105</v>
      </c>
      <c r="J20" s="47" t="s">
        <v>4706</v>
      </c>
      <c r="K20" s="26"/>
      <c r="L20" s="26"/>
      <c r="M20" s="26"/>
      <c r="N20" s="48"/>
      <c r="O20" s="26"/>
      <c r="P20" s="25" t="n">
        <v>8.8</v>
      </c>
      <c r="Q20" s="25" t="n">
        <v>1.0</v>
      </c>
      <c r="R20" s="26"/>
      <c r="S20" s="26"/>
      <c r="T20" s="26"/>
      <c r="U20" s="26"/>
      <c r="V20" s="26"/>
      <c r="W20" s="26"/>
      <c r="X20" s="26"/>
      <c r="Y20" s="26"/>
      <c r="Z20" s="26"/>
      <c r="AA20" s="26"/>
    </row>
    <row r="21" spans="1:27">
      <c r="A21" s="25" t="s">
        <v>63</v>
      </c>
      <c r="B21" s="25" t="s">
        <v>434</v>
      </c>
      <c r="C21" s="25" t="s">
        <v>4707</v>
      </c>
      <c r="D21" s="25" t="s">
        <v>4708</v>
      </c>
      <c r="E21" s="88" t="s">
        <v>4709</v>
      </c>
      <c r="F21" s="25" t="n">
        <v>618000.0</v>
      </c>
      <c r="G21" s="26"/>
      <c r="H21" s="47" t="s">
        <v>421</v>
      </c>
      <c r="I21" s="47" t="s">
        <v>718</v>
      </c>
      <c r="J21" s="26"/>
      <c r="K21" s="26"/>
      <c r="L21" s="26"/>
      <c r="M21" s="26"/>
      <c r="N21" s="48"/>
      <c r="O21" s="26"/>
      <c r="P21" s="25" t="n">
        <v>8.8</v>
      </c>
      <c r="Q21" s="25" t="n">
        <v>1.0</v>
      </c>
      <c r="R21" s="26"/>
      <c r="S21" s="26"/>
      <c r="T21" s="26"/>
      <c r="U21" s="26"/>
      <c r="V21" s="26"/>
      <c r="W21" s="26"/>
      <c r="X21" s="26"/>
      <c r="Y21" s="26"/>
      <c r="Z21" s="26"/>
      <c r="AA21" s="26"/>
    </row>
    <row r="22" spans="1:27">
      <c r="A22" s="25" t="s">
        <v>63</v>
      </c>
      <c r="B22" s="25" t="s">
        <v>385</v>
      </c>
      <c r="C22" s="25" t="s">
        <v>4710</v>
      </c>
      <c r="D22" s="25" t="s">
        <v>4711</v>
      </c>
      <c r="E22" s="88" t="s">
        <v>4712</v>
      </c>
      <c r="F22" s="25" t="n">
        <v>159000.0</v>
      </c>
      <c r="G22" s="26"/>
      <c r="H22" s="47" t="s">
        <v>421</v>
      </c>
      <c r="I22" s="47" t="s">
        <v>718</v>
      </c>
      <c r="J22" s="26"/>
      <c r="K22" s="26"/>
      <c r="L22" s="26"/>
      <c r="M22" s="26"/>
      <c r="N22" s="48"/>
      <c r="O22" s="26"/>
      <c r="P22" s="25" t="n">
        <v>8.8</v>
      </c>
      <c r="Q22" s="25" t="n">
        <v>1.0</v>
      </c>
      <c r="R22" s="26"/>
      <c r="S22" s="26"/>
      <c r="T22" s="26"/>
      <c r="U22" s="26"/>
      <c r="V22" s="26"/>
      <c r="W22" s="26"/>
      <c r="X22" s="26"/>
      <c r="Y22" s="26"/>
      <c r="Z22" s="26"/>
      <c r="AA22" s="26"/>
    </row>
    <row r="23" spans="1:27">
      <c r="A23" s="25" t="s">
        <v>52</v>
      </c>
      <c r="B23" s="25" t="s">
        <v>380</v>
      </c>
      <c r="C23" s="25" t="s">
        <v>4713</v>
      </c>
      <c r="D23" s="25" t="s">
        <v>4714</v>
      </c>
      <c r="E23" s="88" t="s">
        <v>4715</v>
      </c>
      <c r="F23" s="25" t="n">
        <v>192225.0</v>
      </c>
      <c r="G23" s="26"/>
      <c r="H23" s="47" t="s">
        <v>758</v>
      </c>
      <c r="I23" s="47" t="s">
        <v>105</v>
      </c>
      <c r="J23" s="47" t="s">
        <v>4716</v>
      </c>
      <c r="K23" s="26"/>
      <c r="L23" s="26"/>
      <c r="M23" s="26"/>
      <c r="N23" s="48"/>
      <c r="O23" s="26"/>
      <c r="P23" s="25" t="n">
        <v>8.8</v>
      </c>
      <c r="Q23" s="25" t="n">
        <v>1.0</v>
      </c>
      <c r="R23" s="26"/>
      <c r="S23" s="26"/>
      <c r="T23" s="26"/>
      <c r="U23" s="26"/>
      <c r="V23" s="26"/>
      <c r="W23" s="26"/>
      <c r="X23" s="26"/>
      <c r="Y23" s="26"/>
      <c r="Z23" s="26"/>
      <c r="AA23" s="26"/>
    </row>
    <row r="24" spans="1:27">
      <c r="A24" s="25" t="s">
        <v>63</v>
      </c>
      <c r="B24" s="25" t="s">
        <v>434</v>
      </c>
      <c r="C24" s="25" t="s">
        <v>4717</v>
      </c>
      <c r="D24" s="25" t="s">
        <v>4718</v>
      </c>
      <c r="E24" s="88" t="s">
        <v>4719</v>
      </c>
      <c r="F24" s="25" t="n">
        <v>178805.0</v>
      </c>
      <c r="G24" s="26"/>
      <c r="H24" s="47" t="s">
        <v>421</v>
      </c>
      <c r="I24" s="47" t="s">
        <v>105</v>
      </c>
      <c r="J24" s="26"/>
      <c r="K24" s="26"/>
      <c r="L24" s="26"/>
      <c r="M24" s="26"/>
      <c r="N24" s="48"/>
      <c r="O24" s="26"/>
      <c r="P24" s="25" t="n">
        <v>8.8</v>
      </c>
      <c r="Q24" s="25" t="n">
        <v>1.0</v>
      </c>
      <c r="R24" s="26"/>
      <c r="S24" s="26"/>
      <c r="T24" s="26"/>
      <c r="U24" s="26"/>
      <c r="V24" s="26"/>
      <c r="W24" s="26"/>
      <c r="X24" s="26"/>
      <c r="Y24" s="26"/>
      <c r="Z24" s="26"/>
      <c r="AA24" s="26"/>
    </row>
    <row r="25" spans="1:27">
      <c r="A25" s="25" t="s">
        <v>52</v>
      </c>
      <c r="B25" s="25" t="s">
        <v>468</v>
      </c>
      <c r="C25" s="25" t="s">
        <v>4720</v>
      </c>
      <c r="D25" s="25" t="s">
        <v>4721</v>
      </c>
      <c r="E25" s="88" t="s">
        <v>4722</v>
      </c>
      <c r="F25" s="25" t="n">
        <v>830000.0</v>
      </c>
      <c r="G25" s="26"/>
      <c r="H25" s="47" t="s">
        <v>758</v>
      </c>
      <c r="I25" s="47" t="s">
        <v>105</v>
      </c>
      <c r="J25" s="47" t="s">
        <v>4723</v>
      </c>
      <c r="K25" s="26"/>
      <c r="L25" s="26"/>
      <c r="M25" s="26"/>
      <c r="N25" s="48"/>
      <c r="O25" s="26"/>
      <c r="P25" s="25" t="n">
        <v>8.8</v>
      </c>
      <c r="Q25" s="25" t="n">
        <v>1.0</v>
      </c>
      <c r="R25" s="26"/>
      <c r="S25" s="26"/>
      <c r="T25" s="26"/>
      <c r="U25" s="26"/>
      <c r="V25" s="26"/>
      <c r="W25" s="26"/>
      <c r="X25" s="26"/>
      <c r="Y25" s="26"/>
      <c r="Z25" s="26"/>
      <c r="AA25" s="26"/>
    </row>
    <row r="26" spans="1:27">
      <c r="A26" s="25" t="s">
        <v>397</v>
      </c>
      <c r="B26" s="25" t="s">
        <v>390</v>
      </c>
      <c r="C26" s="25" t="s">
        <v>4724</v>
      </c>
      <c r="D26" s="25" t="s">
        <v>4725</v>
      </c>
      <c r="E26" s="88" t="s">
        <v>4726</v>
      </c>
      <c r="F26" s="25" t="n">
        <v>877752.0</v>
      </c>
      <c r="G26" s="26"/>
      <c r="H26" s="47" t="s">
        <v>421</v>
      </c>
      <c r="I26" s="47" t="s">
        <v>105</v>
      </c>
      <c r="J26" s="26"/>
      <c r="K26" s="26"/>
      <c r="L26" s="26"/>
      <c r="M26" s="26"/>
      <c r="N26" s="48"/>
      <c r="O26" s="26"/>
      <c r="P26" s="25" t="n">
        <v>8.8</v>
      </c>
      <c r="Q26" s="25" t="n">
        <v>1.0</v>
      </c>
      <c r="R26" s="26"/>
      <c r="S26" s="26"/>
      <c r="T26" s="26"/>
      <c r="U26" s="26"/>
      <c r="V26" s="26"/>
      <c r="W26" s="26"/>
      <c r="X26" s="26"/>
      <c r="Y26" s="26"/>
      <c r="Z26" s="26"/>
      <c r="AA26" s="26"/>
    </row>
    <row r="27" spans="1:27">
      <c r="A27" s="25" t="s">
        <v>52</v>
      </c>
      <c r="B27" s="25" t="s">
        <v>411</v>
      </c>
      <c r="C27" s="25" t="s">
        <v>4727</v>
      </c>
      <c r="D27" s="25" t="s">
        <v>4728</v>
      </c>
      <c r="E27" s="88" t="s">
        <v>4729</v>
      </c>
      <c r="F27" s="25" t="n">
        <v>256955.0</v>
      </c>
      <c r="G27" s="26"/>
      <c r="H27" s="47" t="s">
        <v>421</v>
      </c>
      <c r="I27" s="47" t="s">
        <v>718</v>
      </c>
      <c r="J27" s="26"/>
      <c r="K27" s="26"/>
      <c r="L27" s="26"/>
      <c r="M27" s="26"/>
      <c r="N27" s="48"/>
      <c r="O27" s="26"/>
      <c r="P27" s="25" t="n">
        <v>8.8</v>
      </c>
      <c r="Q27" s="25" t="n">
        <v>1.0</v>
      </c>
      <c r="R27" s="26"/>
      <c r="S27" s="26"/>
      <c r="T27" s="26"/>
      <c r="U27" s="26"/>
      <c r="V27" s="26"/>
      <c r="W27" s="26"/>
      <c r="X27" s="26"/>
      <c r="Y27" s="26"/>
      <c r="Z27" s="26"/>
      <c r="AA27" s="26"/>
    </row>
    <row r="28" spans="1:27">
      <c r="A28" s="25" t="s">
        <v>52</v>
      </c>
      <c r="B28" s="25" t="s">
        <v>749</v>
      </c>
      <c r="C28" s="25" t="s">
        <v>4730</v>
      </c>
      <c r="D28" s="25" t="s">
        <v>4731</v>
      </c>
      <c r="E28" s="88" t="s">
        <v>4732</v>
      </c>
      <c r="F28" s="25" t="n">
        <v>437427.0</v>
      </c>
      <c r="G28" s="26"/>
      <c r="H28" s="47" t="s">
        <v>421</v>
      </c>
      <c r="I28" s="47" t="s">
        <v>718</v>
      </c>
      <c r="J28" s="26"/>
      <c r="K28" s="26"/>
      <c r="L28" s="26"/>
      <c r="M28" s="26"/>
      <c r="N28" s="48"/>
      <c r="O28" s="26"/>
      <c r="P28" s="25" t="n">
        <v>8.8</v>
      </c>
      <c r="Q28" s="25" t="n">
        <v>1.0</v>
      </c>
      <c r="R28" s="26"/>
      <c r="S28" s="26"/>
      <c r="T28" s="26"/>
      <c r="U28" s="26"/>
      <c r="V28" s="26"/>
      <c r="W28" s="26"/>
      <c r="X28" s="26"/>
      <c r="Y28" s="26"/>
      <c r="Z28" s="26"/>
      <c r="AA28" s="26"/>
    </row>
    <row r="29" spans="1:27">
      <c r="A29" s="25" t="s">
        <v>63</v>
      </c>
      <c r="B29" s="25" t="s">
        <v>978</v>
      </c>
      <c r="C29" s="25" t="s">
        <v>4733</v>
      </c>
      <c r="D29" s="25" t="s">
        <v>4734</v>
      </c>
      <c r="E29" s="88" t="s">
        <v>4735</v>
      </c>
      <c r="F29" s="25" t="n">
        <v>114212.0</v>
      </c>
      <c r="G29" s="26"/>
      <c r="H29" s="47" t="s">
        <v>758</v>
      </c>
      <c r="I29" s="47" t="s">
        <v>105</v>
      </c>
      <c r="J29" s="26"/>
      <c r="K29" s="26"/>
      <c r="L29" s="26"/>
      <c r="M29" s="26"/>
      <c r="N29" s="48"/>
      <c r="O29" s="26"/>
      <c r="P29" s="25" t="n">
        <v>8.8</v>
      </c>
      <c r="Q29" s="25" t="n">
        <v>1.0</v>
      </c>
      <c r="R29" s="26"/>
      <c r="S29" s="26"/>
      <c r="T29" s="26"/>
      <c r="U29" s="26"/>
      <c r="V29" s="26"/>
      <c r="W29" s="26"/>
      <c r="X29" s="26"/>
      <c r="Y29" s="26"/>
      <c r="Z29" s="26"/>
      <c r="AA29" s="26"/>
    </row>
    <row r="30" spans="1:27">
      <c r="A30" s="25" t="s">
        <v>52</v>
      </c>
      <c r="B30" s="25" t="s">
        <v>380</v>
      </c>
      <c r="C30" s="25" t="s">
        <v>4736</v>
      </c>
      <c r="D30" s="25" t="s">
        <v>4737</v>
      </c>
      <c r="E30" s="88" t="s">
        <v>4738</v>
      </c>
      <c r="F30" s="25" t="n">
        <v>236000.0</v>
      </c>
      <c r="G30" s="26"/>
      <c r="H30" s="47" t="s">
        <v>758</v>
      </c>
      <c r="I30" s="47" t="s">
        <v>105</v>
      </c>
      <c r="J30" s="26"/>
      <c r="K30" s="26"/>
      <c r="L30" s="26"/>
      <c r="M30" s="26"/>
      <c r="N30" s="48"/>
      <c r="O30" s="26"/>
      <c r="P30" s="25" t="n">
        <v>8.8</v>
      </c>
      <c r="Q30" s="25" t="n">
        <v>1.0</v>
      </c>
      <c r="R30" s="26"/>
      <c r="S30" s="26"/>
      <c r="T30" s="26"/>
      <c r="U30" s="26"/>
      <c r="V30" s="26"/>
      <c r="W30" s="26"/>
      <c r="X30" s="26"/>
      <c r="Y30" s="26"/>
      <c r="Z30" s="26"/>
      <c r="AA30" s="26"/>
    </row>
    <row r="31" spans="1:27">
      <c r="A31" s="25" t="s">
        <v>52</v>
      </c>
      <c r="B31" s="25" t="s">
        <v>749</v>
      </c>
      <c r="C31" s="25" t="s">
        <v>4739</v>
      </c>
      <c r="D31" s="25" t="s">
        <v>4740</v>
      </c>
      <c r="E31" s="88" t="s">
        <v>4741</v>
      </c>
      <c r="F31" s="25" t="n">
        <v>765000.0</v>
      </c>
      <c r="G31" s="26"/>
      <c r="H31" s="47" t="s">
        <v>421</v>
      </c>
      <c r="I31" s="47" t="s">
        <v>105</v>
      </c>
      <c r="J31" s="26"/>
      <c r="K31" s="26"/>
      <c r="L31" s="26"/>
      <c r="M31" s="26"/>
      <c r="N31" s="48"/>
      <c r="O31" s="26"/>
      <c r="P31" s="25" t="n">
        <v>8.8</v>
      </c>
      <c r="Q31" s="25" t="n">
        <v>1.0</v>
      </c>
      <c r="R31" s="26"/>
      <c r="S31" s="26"/>
      <c r="T31" s="26"/>
      <c r="U31" s="26"/>
      <c r="V31" s="26"/>
      <c r="W31" s="26"/>
      <c r="X31" s="26"/>
      <c r="Y31" s="26"/>
      <c r="Z31" s="26"/>
      <c r="AA31" s="26"/>
    </row>
    <row r="32" spans="1:27">
      <c r="A32" s="25" t="s">
        <v>63</v>
      </c>
      <c r="B32" s="25" t="s">
        <v>385</v>
      </c>
      <c r="C32" s="25" t="s">
        <v>4742</v>
      </c>
      <c r="D32" s="25" t="s">
        <v>4743</v>
      </c>
      <c r="E32" s="88" t="s">
        <v>4744</v>
      </c>
      <c r="F32" s="25" t="n">
        <v>119000.0</v>
      </c>
      <c r="G32" s="26"/>
      <c r="H32" s="47" t="s">
        <v>758</v>
      </c>
      <c r="I32" s="47" t="s">
        <v>105</v>
      </c>
      <c r="J32" s="26"/>
      <c r="K32" s="26"/>
      <c r="L32" s="26"/>
      <c r="M32" s="26"/>
      <c r="N32" s="48"/>
      <c r="O32" s="26"/>
      <c r="P32" s="25" t="n">
        <v>8.8</v>
      </c>
      <c r="Q32" s="25" t="n">
        <v>1.0</v>
      </c>
      <c r="R32" s="26"/>
      <c r="S32" s="26"/>
      <c r="T32" s="26"/>
      <c r="U32" s="26"/>
      <c r="V32" s="26"/>
      <c r="W32" s="26"/>
      <c r="X32" s="26"/>
      <c r="Y32" s="26"/>
      <c r="Z32" s="26"/>
      <c r="AA32" s="26"/>
    </row>
    <row r="33" spans="1:27">
      <c r="A33" s="25" t="s">
        <v>63</v>
      </c>
      <c r="B33" s="25" t="s">
        <v>4745</v>
      </c>
      <c r="C33" s="25" t="s">
        <v>4746</v>
      </c>
      <c r="D33" s="25" t="s">
        <v>4747</v>
      </c>
      <c r="E33" s="88" t="s">
        <v>4748</v>
      </c>
      <c r="F33" s="25" t="n">
        <v>402000.0</v>
      </c>
      <c r="G33" s="26"/>
      <c r="H33" s="47" t="s">
        <v>758</v>
      </c>
      <c r="I33" s="47" t="s">
        <v>105</v>
      </c>
      <c r="J33" s="26"/>
      <c r="K33" s="26"/>
      <c r="L33" s="26"/>
      <c r="M33" s="26"/>
      <c r="N33" s="48"/>
      <c r="O33" s="26"/>
      <c r="P33" s="25" t="n">
        <v>8.8</v>
      </c>
      <c r="Q33" s="25" t="n">
        <v>1.0</v>
      </c>
      <c r="R33" s="26"/>
      <c r="S33" s="26"/>
      <c r="T33" s="26"/>
      <c r="U33" s="26"/>
      <c r="V33" s="26"/>
      <c r="W33" s="26"/>
      <c r="X33" s="26"/>
      <c r="Y33" s="26"/>
      <c r="Z33" s="26"/>
      <c r="AA33" s="26"/>
    </row>
    <row r="34" spans="1:27">
      <c r="A34" s="25" t="s">
        <v>52</v>
      </c>
      <c r="B34" s="25" t="s">
        <v>749</v>
      </c>
      <c r="C34" s="25" t="s">
        <v>4749</v>
      </c>
      <c r="D34" s="25" t="s">
        <v>4750</v>
      </c>
      <c r="E34" s="88" t="s">
        <v>4751</v>
      </c>
      <c r="F34" s="25" t="n">
        <v>1141000.0</v>
      </c>
      <c r="G34" s="26"/>
      <c r="H34" s="47" t="s">
        <v>421</v>
      </c>
      <c r="I34" s="47" t="s">
        <v>718</v>
      </c>
      <c r="J34" s="26"/>
      <c r="K34" s="26"/>
      <c r="L34" s="26"/>
      <c r="M34" s="26"/>
      <c r="N34" s="48"/>
      <c r="O34" s="26"/>
      <c r="P34" s="25" t="n">
        <v>8.8</v>
      </c>
      <c r="Q34" s="25" t="n">
        <v>1.0</v>
      </c>
      <c r="R34" s="26"/>
      <c r="S34" s="26"/>
      <c r="T34" s="26"/>
      <c r="U34" s="26"/>
      <c r="V34" s="26"/>
      <c r="W34" s="26"/>
      <c r="X34" s="26"/>
      <c r="Y34" s="26"/>
      <c r="Z34" s="26"/>
      <c r="AA34" s="26"/>
    </row>
    <row r="35" spans="1:27">
      <c r="A35" s="25" t="s">
        <v>52</v>
      </c>
      <c r="B35" s="25" t="s">
        <v>468</v>
      </c>
      <c r="C35" s="25" t="s">
        <v>4752</v>
      </c>
      <c r="D35" s="25" t="s">
        <v>4753</v>
      </c>
      <c r="E35" s="88" t="s">
        <v>4754</v>
      </c>
      <c r="F35" s="25" t="n">
        <v>361000.0</v>
      </c>
      <c r="G35" s="26"/>
      <c r="H35" s="47" t="s">
        <v>421</v>
      </c>
      <c r="I35" s="47" t="s">
        <v>718</v>
      </c>
      <c r="J35" s="26"/>
      <c r="K35" s="26"/>
      <c r="L35" s="26"/>
      <c r="M35" s="26"/>
      <c r="N35" s="48"/>
      <c r="O35" s="26"/>
      <c r="P35" s="25" t="n">
        <v>8.8</v>
      </c>
      <c r="Q35" s="25" t="n">
        <v>1.0</v>
      </c>
      <c r="R35" s="26"/>
      <c r="S35" s="26"/>
      <c r="T35" s="26"/>
      <c r="U35" s="26"/>
      <c r="V35" s="26"/>
      <c r="W35" s="26"/>
      <c r="X35" s="26"/>
      <c r="Y35" s="26"/>
      <c r="Z35" s="26"/>
      <c r="AA35" s="26"/>
    </row>
    <row r="36" spans="1:27">
      <c r="A36" s="25" t="s">
        <v>52</v>
      </c>
      <c r="B36" s="25" t="s">
        <v>380</v>
      </c>
      <c r="C36" s="25" t="s">
        <v>4755</v>
      </c>
      <c r="D36" s="25" t="s">
        <v>4756</v>
      </c>
      <c r="E36" s="88" t="s">
        <v>4757</v>
      </c>
      <c r="F36" s="25" t="n">
        <v>785000.0</v>
      </c>
      <c r="G36" s="26"/>
      <c r="H36" s="47" t="s">
        <v>758</v>
      </c>
      <c r="I36" s="47" t="s">
        <v>105</v>
      </c>
      <c r="J36" s="26"/>
      <c r="K36" s="26"/>
      <c r="L36" s="26"/>
      <c r="M36" s="26"/>
      <c r="N36" s="48"/>
      <c r="O36" s="26"/>
      <c r="P36" s="25" t="n">
        <v>8.8</v>
      </c>
      <c r="Q36" s="25" t="n">
        <v>1.0</v>
      </c>
      <c r="R36" s="26"/>
      <c r="S36" s="26"/>
      <c r="T36" s="26"/>
      <c r="U36" s="26"/>
      <c r="V36" s="26"/>
      <c r="W36" s="26"/>
      <c r="X36" s="26"/>
      <c r="Y36" s="26"/>
      <c r="Z36" s="26"/>
      <c r="AA36" s="26"/>
    </row>
    <row r="37" spans="1:27">
      <c r="A37" s="25" t="s">
        <v>397</v>
      </c>
      <c r="B37" s="25" t="s">
        <v>448</v>
      </c>
      <c r="C37" s="25" t="s">
        <v>4758</v>
      </c>
      <c r="D37" s="25" t="s">
        <v>4759</v>
      </c>
      <c r="E37" s="88" t="s">
        <v>4760</v>
      </c>
      <c r="F37" s="25" t="n">
        <v>496077.0</v>
      </c>
      <c r="G37" s="26"/>
      <c r="H37" s="47" t="s">
        <v>421</v>
      </c>
      <c r="I37" s="47" t="s">
        <v>718</v>
      </c>
      <c r="J37" s="26"/>
      <c r="K37" s="26"/>
      <c r="L37" s="26"/>
      <c r="M37" s="26"/>
      <c r="N37" s="48"/>
      <c r="O37" s="26"/>
      <c r="P37" s="25" t="n">
        <v>8.8</v>
      </c>
      <c r="Q37" s="25" t="n">
        <v>1.0</v>
      </c>
      <c r="R37" s="26"/>
      <c r="S37" s="26"/>
      <c r="T37" s="26"/>
      <c r="U37" s="26"/>
      <c r="V37" s="26"/>
      <c r="W37" s="26"/>
      <c r="X37" s="26"/>
      <c r="Y37" s="26"/>
      <c r="Z37" s="26"/>
      <c r="AA37" s="26"/>
    </row>
    <row r="38" spans="1:27">
      <c r="A38" s="25" t="s">
        <v>52</v>
      </c>
      <c r="B38" s="25" t="s">
        <v>380</v>
      </c>
      <c r="C38" s="25" t="s">
        <v>4761</v>
      </c>
      <c r="D38" s="25" t="s">
        <v>4762</v>
      </c>
      <c r="E38" s="88" t="s">
        <v>4763</v>
      </c>
      <c r="F38" s="25" t="n">
        <v>382000.0</v>
      </c>
      <c r="G38" s="26"/>
      <c r="H38" s="47" t="s">
        <v>421</v>
      </c>
      <c r="I38" s="47" t="s">
        <v>105</v>
      </c>
      <c r="J38" s="26"/>
      <c r="K38" s="26"/>
      <c r="L38" s="26"/>
      <c r="M38" s="26"/>
      <c r="N38" s="48"/>
      <c r="O38" s="26"/>
      <c r="P38" s="25" t="n">
        <v>8.8</v>
      </c>
      <c r="Q38" s="25" t="n">
        <v>1.0</v>
      </c>
      <c r="R38" s="26"/>
      <c r="S38" s="26"/>
      <c r="T38" s="26"/>
      <c r="U38" s="26"/>
      <c r="V38" s="26"/>
      <c r="W38" s="26"/>
      <c r="X38" s="26"/>
      <c r="Y38" s="26"/>
      <c r="Z38" s="26"/>
      <c r="AA38" s="26"/>
    </row>
    <row r="39" spans="1:27">
      <c r="A39" s="25" t="s">
        <v>63</v>
      </c>
      <c r="B39" s="25" t="s">
        <v>434</v>
      </c>
      <c r="C39" s="25" t="s">
        <v>4764</v>
      </c>
      <c r="D39" s="25" t="s">
        <v>4765</v>
      </c>
      <c r="E39" s="88" t="s">
        <v>4766</v>
      </c>
      <c r="F39" s="25" t="n">
        <v>187000.0</v>
      </c>
      <c r="G39" s="26"/>
      <c r="H39" s="47" t="s">
        <v>421</v>
      </c>
      <c r="I39" s="47" t="s">
        <v>105</v>
      </c>
      <c r="J39" s="26"/>
      <c r="K39" s="26"/>
      <c r="L39" s="26"/>
      <c r="M39" s="26"/>
      <c r="N39" s="48"/>
      <c r="O39" s="26"/>
      <c r="P39" s="25" t="n">
        <v>8.8</v>
      </c>
      <c r="Q39" s="25" t="n">
        <v>1.0</v>
      </c>
      <c r="R39" s="26"/>
      <c r="S39" s="26"/>
      <c r="T39" s="26"/>
      <c r="U39" s="26"/>
      <c r="V39" s="26"/>
      <c r="W39" s="26"/>
      <c r="X39" s="26"/>
      <c r="Y39" s="26"/>
      <c r="Z39" s="26"/>
      <c r="AA39" s="26"/>
    </row>
    <row r="40" spans="1:27">
      <c r="A40" s="25" t="s">
        <v>397</v>
      </c>
      <c r="B40" s="25" t="s">
        <v>448</v>
      </c>
      <c r="C40" s="25" t="s">
        <v>4767</v>
      </c>
      <c r="D40" s="25" t="s">
        <v>4768</v>
      </c>
      <c r="E40" s="88" t="s">
        <v>4769</v>
      </c>
      <c r="F40" s="25" t="n">
        <v>203000.0</v>
      </c>
      <c r="G40" s="26"/>
      <c r="H40" s="47" t="s">
        <v>421</v>
      </c>
      <c r="I40" s="47" t="s">
        <v>718</v>
      </c>
      <c r="J40" s="26"/>
      <c r="K40" s="26"/>
      <c r="L40" s="26"/>
      <c r="M40" s="26"/>
      <c r="N40" s="48"/>
      <c r="O40" s="26"/>
      <c r="P40" s="25" t="n">
        <v>8.8</v>
      </c>
      <c r="Q40" s="25" t="n">
        <v>1.0</v>
      </c>
      <c r="R40" s="26"/>
      <c r="S40" s="26"/>
      <c r="T40" s="26"/>
      <c r="U40" s="26"/>
      <c r="V40" s="26"/>
      <c r="W40" s="26"/>
      <c r="X40" s="26"/>
      <c r="Y40" s="26"/>
      <c r="Z40" s="26"/>
      <c r="AA40" s="26"/>
    </row>
    <row r="41" spans="1:27">
      <c r="A41" s="25" t="s">
        <v>63</v>
      </c>
      <c r="B41" s="25" t="s">
        <v>434</v>
      </c>
      <c r="C41" s="25" t="s">
        <v>4770</v>
      </c>
      <c r="D41" s="25" t="s">
        <v>4771</v>
      </c>
      <c r="E41" s="88" t="s">
        <v>4772</v>
      </c>
      <c r="F41" s="25" t="n">
        <v>119000.0</v>
      </c>
      <c r="G41" s="26"/>
      <c r="H41" s="47" t="s">
        <v>1376</v>
      </c>
      <c r="I41" s="47" t="s">
        <v>105</v>
      </c>
      <c r="J41" s="48" t="s">
        <v>4773</v>
      </c>
      <c r="K41" s="26"/>
      <c r="L41" s="47" t="s">
        <v>4774</v>
      </c>
      <c r="M41" s="50" t="n">
        <v>1.8881661E7</v>
      </c>
      <c r="N41" s="48"/>
      <c r="O41" s="26"/>
      <c r="P41" s="25" t="n">
        <v>8.8</v>
      </c>
      <c r="Q41" s="25" t="n">
        <v>1.0</v>
      </c>
      <c r="R41" s="26"/>
      <c r="S41" s="26"/>
      <c r="T41" s="26"/>
      <c r="U41" s="26"/>
      <c r="V41" s="26"/>
      <c r="W41" s="26"/>
      <c r="X41" s="26"/>
      <c r="Y41" s="26"/>
      <c r="Z41" s="26"/>
      <c r="AA41" s="26"/>
    </row>
    <row r="42" spans="1:27">
      <c r="A42" s="25" t="s">
        <v>52</v>
      </c>
      <c r="B42" s="25" t="s">
        <v>380</v>
      </c>
      <c r="C42" s="25" t="s">
        <v>4775</v>
      </c>
      <c r="D42" s="25" t="s">
        <v>4776</v>
      </c>
      <c r="E42" s="88" t="s">
        <v>4777</v>
      </c>
      <c r="F42" s="25" t="n">
        <v>365000.0</v>
      </c>
      <c r="G42" s="26"/>
      <c r="H42" s="47" t="s">
        <v>421</v>
      </c>
      <c r="I42" s="47" t="s">
        <v>718</v>
      </c>
      <c r="J42" s="26"/>
      <c r="K42" s="26"/>
      <c r="L42" s="26"/>
      <c r="M42" s="26"/>
      <c r="N42" s="48"/>
      <c r="O42" s="26"/>
      <c r="P42" s="25" t="n">
        <v>8.8</v>
      </c>
      <c r="Q42" s="25" t="n">
        <v>1.0</v>
      </c>
      <c r="R42" s="26"/>
      <c r="S42" s="26"/>
      <c r="T42" s="26"/>
      <c r="U42" s="26"/>
      <c r="V42" s="26"/>
      <c r="W42" s="26"/>
      <c r="X42" s="26"/>
      <c r="Y42" s="26"/>
      <c r="Z42" s="26"/>
      <c r="AA42" s="26"/>
    </row>
    <row r="43" spans="1:27">
      <c r="A43" s="25" t="s">
        <v>397</v>
      </c>
      <c r="B43" s="25" t="s">
        <v>390</v>
      </c>
      <c r="C43" s="25" t="s">
        <v>4778</v>
      </c>
      <c r="D43" s="25" t="s">
        <v>4779</v>
      </c>
      <c r="E43" s="88" t="s">
        <v>4780</v>
      </c>
      <c r="F43" s="25" t="n">
        <v>183604.0</v>
      </c>
      <c r="G43" s="26"/>
      <c r="H43" s="47" t="s">
        <v>421</v>
      </c>
      <c r="I43" s="47" t="s">
        <v>105</v>
      </c>
      <c r="J43" s="26"/>
      <c r="K43" s="26"/>
      <c r="L43" s="26"/>
      <c r="M43" s="26"/>
      <c r="N43" s="48"/>
      <c r="O43" s="26"/>
      <c r="P43" s="25" t="n">
        <v>8.8</v>
      </c>
      <c r="Q43" s="25" t="n">
        <v>1.0</v>
      </c>
      <c r="R43" s="26"/>
      <c r="S43" s="26"/>
      <c r="T43" s="26"/>
      <c r="U43" s="26"/>
      <c r="V43" s="26"/>
      <c r="W43" s="26"/>
      <c r="X43" s="26"/>
      <c r="Y43" s="26"/>
      <c r="Z43" s="26"/>
      <c r="AA43" s="26"/>
    </row>
    <row r="44" spans="1:27">
      <c r="A44" s="25" t="s">
        <v>63</v>
      </c>
      <c r="B44" s="25" t="s">
        <v>385</v>
      </c>
      <c r="C44" s="25" t="s">
        <v>4781</v>
      </c>
      <c r="D44" s="25" t="s">
        <v>4782</v>
      </c>
      <c r="E44" s="88" t="s">
        <v>4783</v>
      </c>
      <c r="F44" s="25" t="n">
        <v>402821.0</v>
      </c>
      <c r="G44" s="26"/>
      <c r="H44" s="47" t="s">
        <v>421</v>
      </c>
      <c r="I44" s="47" t="s">
        <v>718</v>
      </c>
      <c r="J44" s="26"/>
      <c r="K44" s="26"/>
      <c r="L44" s="26"/>
      <c r="M44" s="26"/>
      <c r="N44" s="48"/>
      <c r="O44" s="26"/>
      <c r="P44" s="25" t="n">
        <v>8.8</v>
      </c>
      <c r="Q44" s="25" t="n">
        <v>1.0</v>
      </c>
      <c r="R44" s="26"/>
      <c r="S44" s="26"/>
      <c r="T44" s="26"/>
      <c r="U44" s="26"/>
      <c r="V44" s="26"/>
      <c r="W44" s="26"/>
      <c r="X44" s="26"/>
      <c r="Y44" s="26"/>
      <c r="Z44" s="26"/>
      <c r="AA44" s="26"/>
    </row>
    <row r="45" spans="1:27">
      <c r="A45" s="25" t="s">
        <v>52</v>
      </c>
      <c r="B45" s="25" t="s">
        <v>380</v>
      </c>
      <c r="C45" s="25" t="s">
        <v>4784</v>
      </c>
      <c r="D45" s="25" t="s">
        <v>4785</v>
      </c>
      <c r="E45" s="88" t="s">
        <v>4786</v>
      </c>
      <c r="F45" s="25" t="n">
        <v>105000.0</v>
      </c>
      <c r="G45" s="26"/>
      <c r="H45" s="47" t="s">
        <v>421</v>
      </c>
      <c r="I45" s="47" t="s">
        <v>718</v>
      </c>
      <c r="J45" s="26"/>
      <c r="K45" s="26"/>
      <c r="L45" s="26"/>
      <c r="M45" s="26"/>
      <c r="N45" s="48"/>
      <c r="O45" s="26"/>
      <c r="P45" s="25" t="n">
        <v>8.8</v>
      </c>
      <c r="Q45" s="25" t="n">
        <v>1.0</v>
      </c>
      <c r="R45" s="26"/>
      <c r="S45" s="26"/>
      <c r="T45" s="26"/>
      <c r="U45" s="26"/>
      <c r="V45" s="26"/>
      <c r="W45" s="26"/>
      <c r="X45" s="26"/>
      <c r="Y45" s="26"/>
      <c r="Z45" s="26"/>
      <c r="AA45" s="26"/>
    </row>
    <row r="46" spans="1:27">
      <c r="A46" s="25" t="s">
        <v>397</v>
      </c>
      <c r="B46" s="25" t="s">
        <v>448</v>
      </c>
      <c r="C46" s="25" t="s">
        <v>4787</v>
      </c>
      <c r="D46" s="25" t="s">
        <v>4788</v>
      </c>
      <c r="E46" s="88" t="s">
        <v>4789</v>
      </c>
      <c r="F46" s="25" t="n">
        <v>292000.0</v>
      </c>
      <c r="G46" s="26"/>
      <c r="H46" s="47" t="s">
        <v>421</v>
      </c>
      <c r="I46" s="47" t="s">
        <v>718</v>
      </c>
      <c r="J46" s="26"/>
      <c r="K46" s="26"/>
      <c r="L46" s="26"/>
      <c r="M46" s="26"/>
      <c r="N46" s="48"/>
      <c r="O46" s="26"/>
      <c r="P46" s="25" t="n">
        <v>8.8</v>
      </c>
      <c r="Q46" s="25" t="n">
        <v>1.0</v>
      </c>
      <c r="R46" s="26"/>
      <c r="S46" s="26"/>
      <c r="T46" s="26"/>
      <c r="U46" s="26"/>
      <c r="V46" s="26"/>
      <c r="W46" s="26"/>
      <c r="X46" s="26"/>
      <c r="Y46" s="26"/>
      <c r="Z46" s="26"/>
      <c r="AA46" s="26"/>
    </row>
    <row r="47" spans="1:27">
      <c r="A47" s="25" t="s">
        <v>397</v>
      </c>
      <c r="B47" s="25" t="s">
        <v>448</v>
      </c>
      <c r="C47" s="25" t="s">
        <v>4790</v>
      </c>
      <c r="D47" s="25" t="s">
        <v>4791</v>
      </c>
      <c r="E47" s="88" t="s">
        <v>4792</v>
      </c>
      <c r="F47" s="25" t="n">
        <v>501000.0</v>
      </c>
      <c r="G47" s="26"/>
      <c r="H47" s="47" t="s">
        <v>421</v>
      </c>
      <c r="I47" s="47" t="s">
        <v>105</v>
      </c>
      <c r="J47" s="26"/>
      <c r="K47" s="26"/>
      <c r="L47" s="26"/>
      <c r="M47" s="26"/>
      <c r="N47" s="48"/>
      <c r="O47" s="26"/>
      <c r="P47" s="25" t="n">
        <v>8.8</v>
      </c>
      <c r="Q47" s="25" t="n">
        <v>1.0</v>
      </c>
      <c r="R47" s="26"/>
      <c r="S47" s="26"/>
      <c r="T47" s="26"/>
      <c r="U47" s="26"/>
      <c r="V47" s="26"/>
      <c r="W47" s="26"/>
      <c r="X47" s="26"/>
      <c r="Y47" s="26"/>
      <c r="Z47" s="26"/>
      <c r="AA47" s="26"/>
    </row>
    <row r="48" spans="1:27">
      <c r="A48" s="25" t="s">
        <v>63</v>
      </c>
      <c r="B48" s="25" t="s">
        <v>385</v>
      </c>
      <c r="C48" s="25" t="s">
        <v>4793</v>
      </c>
      <c r="D48" s="25" t="s">
        <v>4794</v>
      </c>
      <c r="E48" s="88" t="s">
        <v>4795</v>
      </c>
      <c r="F48" s="25" t="n">
        <v>382000.0</v>
      </c>
      <c r="G48" s="26"/>
      <c r="H48" s="47" t="s">
        <v>421</v>
      </c>
      <c r="I48" s="47" t="s">
        <v>718</v>
      </c>
      <c r="J48" s="26"/>
      <c r="K48" s="26"/>
      <c r="L48" s="26"/>
      <c r="M48" s="26"/>
      <c r="N48" s="48"/>
      <c r="O48" s="26"/>
      <c r="P48" s="25" t="n">
        <v>8.8</v>
      </c>
      <c r="Q48" s="25" t="n">
        <v>1.0</v>
      </c>
      <c r="R48" s="26"/>
      <c r="S48" s="26"/>
      <c r="T48" s="26"/>
      <c r="U48" s="26"/>
      <c r="V48" s="26"/>
      <c r="W48" s="26"/>
      <c r="X48" s="26"/>
      <c r="Y48" s="26"/>
      <c r="Z48" s="26"/>
      <c r="AA48" s="26"/>
    </row>
    <row r="49" spans="1:27">
      <c r="A49" s="25" t="s">
        <v>52</v>
      </c>
      <c r="B49" s="25" t="s">
        <v>380</v>
      </c>
      <c r="C49" s="25" t="s">
        <v>4796</v>
      </c>
      <c r="D49" s="25" t="s">
        <v>4797</v>
      </c>
      <c r="E49" s="88" t="s">
        <v>4798</v>
      </c>
      <c r="F49" s="25" t="n">
        <v>2368602.0</v>
      </c>
      <c r="G49" s="26"/>
      <c r="H49" s="47" t="s">
        <v>421</v>
      </c>
      <c r="I49" s="47" t="s">
        <v>105</v>
      </c>
      <c r="J49" s="26"/>
      <c r="K49" s="26"/>
      <c r="L49" s="26"/>
      <c r="M49" s="26"/>
      <c r="N49" s="48"/>
      <c r="O49" s="26"/>
      <c r="P49" s="25" t="n">
        <v>8.8</v>
      </c>
      <c r="Q49" s="25" t="n">
        <v>1.0</v>
      </c>
      <c r="R49" s="26"/>
      <c r="S49" s="26"/>
      <c r="T49" s="26"/>
      <c r="U49" s="26"/>
      <c r="V49" s="26"/>
      <c r="W49" s="26"/>
      <c r="X49" s="26"/>
      <c r="Y49" s="26"/>
      <c r="Z49" s="26"/>
      <c r="AA49" s="26"/>
    </row>
    <row r="50" spans="1:27">
      <c r="A50" s="25" t="s">
        <v>52</v>
      </c>
      <c r="B50" s="25" t="s">
        <v>380</v>
      </c>
      <c r="C50" s="25" t="s">
        <v>4799</v>
      </c>
      <c r="D50" s="25" t="s">
        <v>4800</v>
      </c>
      <c r="E50" s="88" t="s">
        <v>4801</v>
      </c>
      <c r="F50" s="25" t="n">
        <v>227000.0</v>
      </c>
      <c r="G50" s="26"/>
      <c r="H50" s="47" t="s">
        <v>421</v>
      </c>
      <c r="I50" s="47" t="s">
        <v>105</v>
      </c>
      <c r="J50" s="26"/>
      <c r="K50" s="26"/>
      <c r="L50" s="26"/>
      <c r="M50" s="26"/>
      <c r="N50" s="48"/>
      <c r="O50" s="26"/>
      <c r="P50" s="25" t="n">
        <v>8.8</v>
      </c>
      <c r="Q50" s="25" t="n">
        <v>1.0</v>
      </c>
      <c r="R50" s="26"/>
      <c r="S50" s="26"/>
      <c r="T50" s="26"/>
      <c r="U50" s="26"/>
      <c r="V50" s="26"/>
      <c r="W50" s="26"/>
      <c r="X50" s="26"/>
      <c r="Y50" s="26"/>
      <c r="Z50" s="26"/>
      <c r="AA50" s="26"/>
    </row>
    <row r="51" spans="1:27">
      <c r="A51" s="25" t="s">
        <v>397</v>
      </c>
      <c r="B51" s="25" t="s">
        <v>448</v>
      </c>
      <c r="C51" s="25" t="s">
        <v>4802</v>
      </c>
      <c r="D51" s="25" t="s">
        <v>4803</v>
      </c>
      <c r="E51" s="88" t="s">
        <v>4804</v>
      </c>
      <c r="F51" s="25" t="n">
        <v>387000.0</v>
      </c>
      <c r="G51" s="26"/>
      <c r="H51" s="47" t="s">
        <v>421</v>
      </c>
      <c r="I51" s="47" t="s">
        <v>718</v>
      </c>
      <c r="J51" s="26"/>
      <c r="K51" s="26"/>
      <c r="L51" s="26"/>
      <c r="M51" s="26"/>
      <c r="N51" s="48"/>
      <c r="O51" s="26"/>
      <c r="P51" s="25" t="n">
        <v>8.8</v>
      </c>
      <c r="Q51" s="25" t="n">
        <v>1.0</v>
      </c>
      <c r="R51" s="26"/>
      <c r="S51" s="26"/>
      <c r="T51" s="26"/>
      <c r="U51" s="26"/>
      <c r="V51" s="26"/>
      <c r="W51" s="26"/>
      <c r="X51" s="26"/>
      <c r="Y51" s="26"/>
      <c r="Z51" s="26"/>
      <c r="AA51" s="26"/>
    </row>
    <row r="52" spans="1:27">
      <c r="A52" s="25" t="s">
        <v>52</v>
      </c>
      <c r="B52" s="25" t="s">
        <v>380</v>
      </c>
      <c r="C52" s="25" t="s">
        <v>4805</v>
      </c>
      <c r="D52" s="25" t="s">
        <v>4806</v>
      </c>
      <c r="E52" s="88" t="s">
        <v>4807</v>
      </c>
      <c r="F52" s="25" t="n">
        <v>173655.0</v>
      </c>
      <c r="G52" s="26"/>
      <c r="H52" s="47" t="s">
        <v>421</v>
      </c>
      <c r="I52" s="47" t="s">
        <v>718</v>
      </c>
      <c r="J52" s="26"/>
      <c r="K52" s="26"/>
      <c r="L52" s="26"/>
      <c r="M52" s="26"/>
      <c r="N52" s="48"/>
      <c r="O52" s="26"/>
      <c r="P52" s="25" t="n">
        <v>8.8</v>
      </c>
      <c r="Q52" s="25" t="n">
        <v>1.0</v>
      </c>
      <c r="R52" s="26"/>
      <c r="S52" s="26"/>
      <c r="T52" s="26"/>
      <c r="U52" s="26"/>
      <c r="V52" s="26"/>
      <c r="W52" s="26"/>
      <c r="X52" s="26"/>
      <c r="Y52" s="26"/>
      <c r="Z52" s="26"/>
      <c r="AA52" s="26"/>
    </row>
    <row r="53" spans="1:27">
      <c r="A53" s="25" t="s">
        <v>52</v>
      </c>
      <c r="B53" s="25" t="s">
        <v>380</v>
      </c>
      <c r="C53" s="25" t="s">
        <v>4808</v>
      </c>
      <c r="D53" s="25" t="s">
        <v>4809</v>
      </c>
      <c r="E53" s="88" t="s">
        <v>4810</v>
      </c>
      <c r="F53" s="25" t="n">
        <v>316000.0</v>
      </c>
      <c r="G53" s="26"/>
      <c r="H53" s="47" t="s">
        <v>758</v>
      </c>
      <c r="I53" s="47" t="s">
        <v>105</v>
      </c>
      <c r="J53" s="26"/>
      <c r="K53" s="26"/>
      <c r="L53" s="26"/>
      <c r="M53" s="26"/>
      <c r="N53" s="48"/>
      <c r="O53" s="26"/>
      <c r="P53" s="25" t="n">
        <v>8.8</v>
      </c>
      <c r="Q53" s="25" t="n">
        <v>1.0</v>
      </c>
      <c r="R53" s="26"/>
      <c r="S53" s="26"/>
      <c r="T53" s="26"/>
      <c r="U53" s="26"/>
      <c r="V53" s="26"/>
      <c r="W53" s="26"/>
      <c r="X53" s="26"/>
      <c r="Y53" s="26"/>
      <c r="Z53" s="26"/>
      <c r="AA53" s="26"/>
    </row>
    <row r="54" spans="1:27">
      <c r="A54" s="25" t="s">
        <v>52</v>
      </c>
      <c r="B54" s="25" t="s">
        <v>380</v>
      </c>
      <c r="C54" s="25" t="s">
        <v>4811</v>
      </c>
      <c r="D54" s="25" t="s">
        <v>4812</v>
      </c>
      <c r="E54" s="88" t="s">
        <v>4813</v>
      </c>
      <c r="F54" s="25" t="n">
        <v>106000.0</v>
      </c>
      <c r="G54" s="26"/>
      <c r="H54" s="47" t="s">
        <v>421</v>
      </c>
      <c r="I54" s="47" t="s">
        <v>718</v>
      </c>
      <c r="J54" s="26"/>
      <c r="K54" s="26"/>
      <c r="L54" s="26"/>
      <c r="M54" s="26"/>
      <c r="N54" s="48"/>
      <c r="O54" s="26"/>
      <c r="P54" s="25" t="n">
        <v>8.8</v>
      </c>
      <c r="Q54" s="25" t="n">
        <v>1.0</v>
      </c>
      <c r="R54" s="26"/>
      <c r="S54" s="26"/>
      <c r="T54" s="26"/>
      <c r="U54" s="26"/>
      <c r="V54" s="26"/>
      <c r="W54" s="26"/>
      <c r="X54" s="26"/>
      <c r="Y54" s="26"/>
      <c r="Z54" s="26"/>
      <c r="AA54" s="26"/>
    </row>
    <row r="55" spans="1:27">
      <c r="A55" s="25" t="s">
        <v>397</v>
      </c>
      <c r="B55" s="25" t="s">
        <v>390</v>
      </c>
      <c r="C55" s="25" t="s">
        <v>4814</v>
      </c>
      <c r="D55" s="25" t="s">
        <v>4815</v>
      </c>
      <c r="E55" s="88" t="s">
        <v>4816</v>
      </c>
      <c r="F55" s="25" t="n">
        <v>5551199.0</v>
      </c>
      <c r="G55" s="26"/>
      <c r="H55" s="47" t="s">
        <v>421</v>
      </c>
      <c r="I55" s="47" t="s">
        <v>718</v>
      </c>
      <c r="J55" s="26"/>
      <c r="K55" s="26"/>
      <c r="L55" s="26"/>
      <c r="M55" s="26"/>
      <c r="N55" s="48"/>
      <c r="O55" s="26"/>
      <c r="P55" s="25" t="n">
        <v>8.8</v>
      </c>
      <c r="Q55" s="25" t="n">
        <v>1.0</v>
      </c>
      <c r="R55" s="26"/>
      <c r="S55" s="26"/>
      <c r="T55" s="26"/>
      <c r="U55" s="26"/>
      <c r="V55" s="26"/>
      <c r="W55" s="26"/>
      <c r="X55" s="26"/>
      <c r="Y55" s="26"/>
      <c r="Z55" s="26"/>
      <c r="AA55" s="26"/>
    </row>
    <row r="56" spans="1:27">
      <c r="A56" s="25" t="s">
        <v>52</v>
      </c>
      <c r="B56" s="25" t="s">
        <v>749</v>
      </c>
      <c r="C56" s="25" t="s">
        <v>4817</v>
      </c>
      <c r="D56" s="25" t="s">
        <v>4818</v>
      </c>
      <c r="E56" s="88" t="s">
        <v>4819</v>
      </c>
      <c r="F56" s="25" t="n">
        <v>1543000.0</v>
      </c>
      <c r="G56" s="26"/>
      <c r="H56" s="47" t="s">
        <v>758</v>
      </c>
      <c r="I56" s="47" t="s">
        <v>105</v>
      </c>
      <c r="J56" s="26"/>
      <c r="K56" s="26"/>
      <c r="L56" s="26"/>
      <c r="M56" s="26"/>
      <c r="N56" s="48"/>
      <c r="O56" s="26"/>
      <c r="P56" s="25" t="n">
        <v>8.8</v>
      </c>
      <c r="Q56" s="25" t="n">
        <v>1.0</v>
      </c>
      <c r="R56" s="26"/>
      <c r="S56" s="26"/>
      <c r="T56" s="26"/>
      <c r="U56" s="26"/>
      <c r="V56" s="26"/>
      <c r="W56" s="26"/>
      <c r="X56" s="26"/>
      <c r="Y56" s="26"/>
      <c r="Z56" s="26"/>
      <c r="AA56" s="26"/>
    </row>
    <row r="57" spans="1:27">
      <c r="A57" s="25" t="s">
        <v>52</v>
      </c>
      <c r="B57" s="25" t="s">
        <v>961</v>
      </c>
      <c r="C57" s="25" t="s">
        <v>4820</v>
      </c>
      <c r="D57" s="25" t="s">
        <v>4821</v>
      </c>
      <c r="E57" s="88" t="s">
        <v>4822</v>
      </c>
      <c r="F57" s="25" t="n">
        <v>1211000.0</v>
      </c>
      <c r="G57" s="26"/>
      <c r="H57" s="47" t="s">
        <v>421</v>
      </c>
      <c r="I57" s="47" t="s">
        <v>718</v>
      </c>
      <c r="J57" s="26"/>
      <c r="K57" s="26"/>
      <c r="L57" s="26"/>
      <c r="M57" s="26"/>
      <c r="N57" s="48"/>
      <c r="O57" s="26"/>
      <c r="P57" s="25" t="n">
        <v>8.8</v>
      </c>
      <c r="Q57" s="25" t="n">
        <v>1.0</v>
      </c>
      <c r="R57" s="26"/>
      <c r="S57" s="26"/>
      <c r="T57" s="26"/>
      <c r="U57" s="26"/>
      <c r="V57" s="26"/>
      <c r="W57" s="26"/>
      <c r="X57" s="26"/>
      <c r="Y57" s="26"/>
      <c r="Z57" s="26"/>
      <c r="AA57" s="26"/>
    </row>
    <row r="58" spans="1:27">
      <c r="A58" s="25" t="s">
        <v>52</v>
      </c>
      <c r="B58" s="25" t="s">
        <v>411</v>
      </c>
      <c r="C58" s="25" t="s">
        <v>4823</v>
      </c>
      <c r="D58" s="25" t="s">
        <v>4824</v>
      </c>
      <c r="E58" s="88" t="s">
        <v>4825</v>
      </c>
      <c r="F58" s="25" t="n">
        <v>102313.0</v>
      </c>
      <c r="G58" s="26"/>
      <c r="H58" s="47" t="s">
        <v>1639</v>
      </c>
      <c r="I58" s="47" t="s">
        <v>718</v>
      </c>
      <c r="J58" s="26"/>
      <c r="K58" s="26"/>
      <c r="L58" s="48" t="s">
        <v>4826</v>
      </c>
      <c r="M58" s="50" t="n">
        <v>1.8888323E7</v>
      </c>
      <c r="N58" s="48"/>
      <c r="O58" s="26"/>
      <c r="P58" s="25" t="n">
        <v>8.8</v>
      </c>
      <c r="Q58" s="25" t="n">
        <v>1.0</v>
      </c>
      <c r="R58" s="26"/>
      <c r="S58" s="26"/>
      <c r="T58" s="26"/>
      <c r="U58" s="26"/>
      <c r="V58" s="26"/>
      <c r="W58" s="26"/>
      <c r="X58" s="26"/>
      <c r="Y58" s="26"/>
      <c r="Z58" s="26"/>
      <c r="AA58" s="26"/>
    </row>
    <row r="59" spans="1:27">
      <c r="A59" s="25" t="s">
        <v>52</v>
      </c>
      <c r="B59" s="25" t="s">
        <v>749</v>
      </c>
      <c r="C59" s="25" t="s">
        <v>4827</v>
      </c>
      <c r="D59" s="25" t="s">
        <v>4828</v>
      </c>
      <c r="E59" s="88" t="s">
        <v>4829</v>
      </c>
      <c r="F59" s="25" t="n">
        <v>113000.0</v>
      </c>
      <c r="G59" s="26"/>
      <c r="H59" s="47" t="s">
        <v>421</v>
      </c>
      <c r="I59" s="47" t="s">
        <v>718</v>
      </c>
      <c r="J59" s="26"/>
      <c r="K59" s="26"/>
      <c r="L59" s="26"/>
      <c r="M59" s="26"/>
      <c r="N59" s="48"/>
      <c r="O59" s="26"/>
      <c r="P59" s="25" t="n">
        <v>8.8</v>
      </c>
      <c r="Q59" s="25" t="n">
        <v>1.0</v>
      </c>
      <c r="R59" s="26"/>
      <c r="S59" s="26"/>
      <c r="T59" s="26"/>
      <c r="U59" s="26"/>
      <c r="V59" s="26"/>
      <c r="W59" s="26"/>
      <c r="X59" s="26"/>
      <c r="Y59" s="26"/>
      <c r="Z59" s="26"/>
      <c r="AA59" s="26"/>
    </row>
    <row r="60" spans="1:27">
      <c r="A60" s="25" t="s">
        <v>52</v>
      </c>
      <c r="B60" s="25" t="s">
        <v>961</v>
      </c>
      <c r="C60" s="25" t="s">
        <v>4830</v>
      </c>
      <c r="D60" s="25" t="s">
        <v>4831</v>
      </c>
      <c r="E60" s="88" t="s">
        <v>4832</v>
      </c>
      <c r="F60" s="25" t="n">
        <v>131000.0</v>
      </c>
      <c r="G60" s="26"/>
      <c r="H60" s="47" t="s">
        <v>421</v>
      </c>
      <c r="I60" s="47" t="s">
        <v>718</v>
      </c>
      <c r="J60" s="26"/>
      <c r="K60" s="26"/>
      <c r="L60" s="26"/>
      <c r="M60" s="26"/>
      <c r="N60" s="48"/>
      <c r="O60" s="26"/>
      <c r="P60" s="25" t="n">
        <v>8.8</v>
      </c>
      <c r="Q60" s="25" t="n">
        <v>1.0</v>
      </c>
      <c r="R60" s="26"/>
      <c r="S60" s="26"/>
      <c r="T60" s="26"/>
      <c r="U60" s="26"/>
      <c r="V60" s="26"/>
      <c r="W60" s="26"/>
      <c r="X60" s="26"/>
      <c r="Y60" s="26"/>
      <c r="Z60" s="26"/>
      <c r="AA60" s="26"/>
    </row>
    <row r="61" spans="1:27">
      <c r="A61" s="25" t="s">
        <v>52</v>
      </c>
      <c r="B61" s="25" t="s">
        <v>380</v>
      </c>
      <c r="C61" s="25" t="s">
        <v>4833</v>
      </c>
      <c r="D61" s="25" t="s">
        <v>4834</v>
      </c>
      <c r="E61" s="88" t="s">
        <v>4835</v>
      </c>
      <c r="F61" s="25" t="n">
        <v>426000.0</v>
      </c>
      <c r="G61" s="26"/>
      <c r="H61" s="47" t="s">
        <v>4663</v>
      </c>
      <c r="I61" s="47" t="s">
        <v>105</v>
      </c>
      <c r="J61" s="26"/>
      <c r="K61" s="26"/>
      <c r="L61" s="26"/>
      <c r="M61" s="26"/>
      <c r="N61" s="48"/>
      <c r="O61" s="47"/>
      <c r="P61" s="25" t="n">
        <v>8.8</v>
      </c>
      <c r="Q61" s="25" t="n">
        <v>1.0</v>
      </c>
      <c r="R61" s="26"/>
      <c r="S61" s="26"/>
      <c r="T61" s="26"/>
      <c r="U61" s="26"/>
      <c r="V61" s="26"/>
      <c r="W61" s="26"/>
      <c r="X61" s="26"/>
      <c r="Y61" s="26"/>
      <c r="Z61" s="26"/>
      <c r="AA61" s="26"/>
    </row>
    <row r="62" spans="1:27">
      <c r="A62" s="25" t="s">
        <v>52</v>
      </c>
      <c r="B62" s="25" t="s">
        <v>749</v>
      </c>
      <c r="C62" s="25" t="s">
        <v>4836</v>
      </c>
      <c r="D62" s="25" t="s">
        <v>4837</v>
      </c>
      <c r="E62" s="88" t="s">
        <v>4838</v>
      </c>
      <c r="F62" s="25" t="n">
        <v>425000.0</v>
      </c>
      <c r="G62" s="26"/>
      <c r="H62" s="47" t="s">
        <v>758</v>
      </c>
      <c r="I62" s="47" t="s">
        <v>105</v>
      </c>
      <c r="J62" s="26"/>
      <c r="K62" s="26"/>
      <c r="L62" s="26"/>
      <c r="M62" s="26"/>
      <c r="N62" s="48"/>
      <c r="O62" s="26"/>
      <c r="P62" s="25" t="n">
        <v>8.8</v>
      </c>
      <c r="Q62" s="25" t="n">
        <v>1.0</v>
      </c>
      <c r="R62" s="26"/>
      <c r="S62" s="26"/>
      <c r="T62" s="26"/>
      <c r="U62" s="26"/>
      <c r="V62" s="26"/>
      <c r="W62" s="26"/>
      <c r="X62" s="26"/>
      <c r="Y62" s="26"/>
      <c r="Z62" s="26"/>
      <c r="AA62" s="26"/>
    </row>
    <row r="63" spans="1:27">
      <c r="A63" s="25" t="s">
        <v>52</v>
      </c>
      <c r="B63" s="25" t="s">
        <v>749</v>
      </c>
      <c r="C63" s="25" t="s">
        <v>4839</v>
      </c>
      <c r="D63" s="25" t="s">
        <v>4840</v>
      </c>
      <c r="E63" s="88" t="s">
        <v>4841</v>
      </c>
      <c r="F63" s="25" t="n">
        <v>312000.0</v>
      </c>
      <c r="G63" s="26"/>
      <c r="H63" s="47" t="s">
        <v>421</v>
      </c>
      <c r="I63" s="47" t="s">
        <v>105</v>
      </c>
      <c r="J63" s="26"/>
      <c r="K63" s="26"/>
      <c r="L63" s="26"/>
      <c r="M63" s="26"/>
      <c r="N63" s="48"/>
      <c r="O63" s="26"/>
      <c r="P63" s="25" t="n">
        <v>8.8</v>
      </c>
      <c r="Q63" s="25" t="n">
        <v>1.0</v>
      </c>
      <c r="R63" s="26"/>
      <c r="S63" s="26"/>
      <c r="T63" s="26"/>
      <c r="U63" s="26"/>
      <c r="V63" s="26"/>
      <c r="W63" s="26"/>
      <c r="X63" s="26"/>
      <c r="Y63" s="26"/>
      <c r="Z63" s="26"/>
      <c r="AA63" s="26"/>
    </row>
    <row r="64" spans="1:27">
      <c r="A64" s="25" t="s">
        <v>63</v>
      </c>
      <c r="B64" s="25" t="s">
        <v>407</v>
      </c>
      <c r="C64" s="25" t="s">
        <v>4842</v>
      </c>
      <c r="D64" s="25" t="s">
        <v>4843</v>
      </c>
      <c r="E64" s="88" t="s">
        <v>4844</v>
      </c>
      <c r="F64" s="25" t="n">
        <v>281001.0</v>
      </c>
      <c r="G64" s="26"/>
      <c r="H64" s="47" t="s">
        <v>421</v>
      </c>
      <c r="I64" s="47" t="s">
        <v>718</v>
      </c>
      <c r="J64" s="26"/>
      <c r="K64" s="26"/>
      <c r="L64" s="26"/>
      <c r="M64" s="26"/>
      <c r="N64" s="48"/>
      <c r="O64" s="26"/>
      <c r="P64" s="25" t="n">
        <v>8.8</v>
      </c>
      <c r="Q64" s="25" t="n">
        <v>1.0</v>
      </c>
      <c r="R64" s="26"/>
      <c r="S64" s="26"/>
      <c r="T64" s="26"/>
      <c r="U64" s="26"/>
      <c r="V64" s="26"/>
      <c r="W64" s="26"/>
      <c r="X64" s="26"/>
      <c r="Y64" s="26"/>
      <c r="Z64" s="26"/>
      <c r="AA64" s="26"/>
    </row>
    <row r="65" spans="1:27">
      <c r="A65" s="25" t="s">
        <v>52</v>
      </c>
      <c r="B65" s="25" t="s">
        <v>380</v>
      </c>
      <c r="C65" s="25" t="s">
        <v>4845</v>
      </c>
      <c r="D65" s="25" t="s">
        <v>4846</v>
      </c>
      <c r="E65" s="88" t="s">
        <v>4847</v>
      </c>
      <c r="F65" s="25" t="n">
        <v>1049271.0</v>
      </c>
      <c r="G65" s="26"/>
      <c r="H65" s="47" t="s">
        <v>421</v>
      </c>
      <c r="I65" s="47" t="s">
        <v>105</v>
      </c>
      <c r="J65" s="26"/>
      <c r="K65" s="26"/>
      <c r="L65" s="26"/>
      <c r="M65" s="26"/>
      <c r="N65" s="48"/>
      <c r="O65" s="47"/>
      <c r="P65" s="25" t="n">
        <v>8.8</v>
      </c>
      <c r="Q65" s="25" t="n">
        <v>1.0</v>
      </c>
      <c r="R65" s="26"/>
      <c r="S65" s="26"/>
      <c r="T65" s="26"/>
      <c r="U65" s="26"/>
      <c r="V65" s="26"/>
      <c r="W65" s="26"/>
      <c r="X65" s="26"/>
      <c r="Y65" s="26"/>
      <c r="Z65" s="26"/>
      <c r="AA65" s="26"/>
    </row>
    <row r="66" spans="1:27">
      <c r="A66" s="25" t="s">
        <v>63</v>
      </c>
      <c r="B66" s="25" t="s">
        <v>385</v>
      </c>
      <c r="C66" s="25" t="s">
        <v>4848</v>
      </c>
      <c r="D66" s="25" t="s">
        <v>4849</v>
      </c>
      <c r="E66" s="88" t="s">
        <v>4850</v>
      </c>
      <c r="F66" s="25" t="n">
        <v>120000.0</v>
      </c>
      <c r="G66" s="26"/>
      <c r="H66" s="47" t="s">
        <v>1919</v>
      </c>
      <c r="I66" s="47" t="s">
        <v>105</v>
      </c>
      <c r="J66" s="26"/>
      <c r="K66" s="26"/>
      <c r="L66" s="26"/>
      <c r="M66" s="26"/>
      <c r="N66" s="48"/>
      <c r="O66" s="26"/>
      <c r="P66" s="25" t="n">
        <v>8.8</v>
      </c>
      <c r="Q66" s="25" t="n">
        <v>1.0</v>
      </c>
      <c r="R66" s="26"/>
      <c r="S66" s="26"/>
      <c r="T66" s="26"/>
      <c r="U66" s="26"/>
      <c r="V66" s="26"/>
      <c r="W66" s="26"/>
      <c r="X66" s="26"/>
      <c r="Y66" s="26"/>
      <c r="Z66" s="26"/>
      <c r="AA66" s="26"/>
    </row>
    <row r="67" spans="1:27">
      <c r="A67" s="25" t="s">
        <v>63</v>
      </c>
      <c r="B67" s="25" t="s">
        <v>978</v>
      </c>
      <c r="C67" s="25" t="s">
        <v>4851</v>
      </c>
      <c r="D67" s="25" t="s">
        <v>4852</v>
      </c>
      <c r="E67" s="63" t="s">
        <v>4853</v>
      </c>
      <c r="F67" s="25" t="n">
        <v>118000.0</v>
      </c>
      <c r="G67" s="26"/>
      <c r="H67" s="47" t="s">
        <v>421</v>
      </c>
      <c r="I67" s="47" t="s">
        <v>718</v>
      </c>
      <c r="J67" s="26"/>
      <c r="K67" s="26"/>
      <c r="L67" s="26"/>
      <c r="M67" s="26"/>
      <c r="N67" s="48"/>
      <c r="O67" s="26"/>
      <c r="P67" s="25" t="n">
        <v>8.8</v>
      </c>
      <c r="Q67" s="25" t="n">
        <v>1.0</v>
      </c>
      <c r="R67" s="26"/>
      <c r="S67" s="26"/>
      <c r="T67" s="26"/>
      <c r="U67" s="26"/>
      <c r="V67" s="26"/>
      <c r="W67" s="26"/>
      <c r="X67" s="26"/>
      <c r="Y67" s="26"/>
      <c r="Z67" s="26"/>
      <c r="AA67" s="26"/>
    </row>
    <row r="68" spans="1:27">
      <c r="A68" s="25" t="s">
        <v>63</v>
      </c>
      <c r="B68" s="25" t="s">
        <v>978</v>
      </c>
      <c r="C68" s="25" t="s">
        <v>4854</v>
      </c>
      <c r="D68" s="25" t="s">
        <v>4855</v>
      </c>
      <c r="E68" s="88" t="s">
        <v>4856</v>
      </c>
      <c r="F68" s="25" t="n">
        <v>158349.0</v>
      </c>
      <c r="G68" s="26"/>
      <c r="H68" s="47" t="s">
        <v>758</v>
      </c>
      <c r="I68" s="47" t="s">
        <v>105</v>
      </c>
      <c r="J68" s="26"/>
      <c r="K68" s="26"/>
      <c r="L68" s="26"/>
      <c r="M68" s="26"/>
      <c r="N68" s="48"/>
      <c r="O68" s="26"/>
      <c r="P68" s="25" t="n">
        <v>8.8</v>
      </c>
      <c r="Q68" s="25" t="n">
        <v>1.0</v>
      </c>
      <c r="R68" s="26"/>
      <c r="S68" s="26"/>
      <c r="T68" s="26"/>
      <c r="U68" s="26"/>
      <c r="V68" s="26"/>
      <c r="W68" s="26"/>
      <c r="X68" s="26"/>
      <c r="Y68" s="26"/>
      <c r="Z68" s="26"/>
      <c r="AA68" s="26"/>
    </row>
    <row r="69" spans="1:27">
      <c r="A69" s="25" t="s">
        <v>397</v>
      </c>
      <c r="B69" s="25" t="s">
        <v>804</v>
      </c>
      <c r="C69" s="25" t="s">
        <v>4857</v>
      </c>
      <c r="D69" s="25" t="s">
        <v>4858</v>
      </c>
      <c r="E69" s="88" t="s">
        <v>4859</v>
      </c>
      <c r="F69" s="25" t="n">
        <v>118501.0</v>
      </c>
      <c r="G69" s="26"/>
      <c r="H69" s="47" t="s">
        <v>421</v>
      </c>
      <c r="I69" s="47" t="s">
        <v>718</v>
      </c>
      <c r="J69" s="26"/>
      <c r="K69" s="26"/>
      <c r="L69" s="26"/>
      <c r="M69" s="26"/>
      <c r="N69" s="48"/>
      <c r="O69" s="26"/>
      <c r="P69" s="25" t="n">
        <v>8.8</v>
      </c>
      <c r="Q69" s="25" t="n">
        <v>1.0</v>
      </c>
      <c r="R69" s="26"/>
      <c r="S69" s="26"/>
      <c r="T69" s="26"/>
      <c r="U69" s="26"/>
      <c r="V69" s="26"/>
      <c r="W69" s="26"/>
      <c r="X69" s="26"/>
      <c r="Y69" s="26"/>
      <c r="Z69" s="26"/>
      <c r="AA69" s="26"/>
    </row>
    <row r="70" spans="1:27">
      <c r="A70" s="25" t="s">
        <v>63</v>
      </c>
      <c r="B70" s="25" t="s">
        <v>978</v>
      </c>
      <c r="C70" s="25" t="s">
        <v>4860</v>
      </c>
      <c r="D70" s="25" t="s">
        <v>4861</v>
      </c>
      <c r="E70" s="88" t="s">
        <v>4862</v>
      </c>
      <c r="F70" s="25" t="n">
        <v>221000.0</v>
      </c>
      <c r="G70" s="26"/>
      <c r="H70" s="47" t="s">
        <v>421</v>
      </c>
      <c r="I70" s="47" t="s">
        <v>105</v>
      </c>
      <c r="J70" s="26"/>
      <c r="K70" s="26"/>
      <c r="L70" s="26"/>
      <c r="M70" s="26"/>
      <c r="N70" s="48"/>
      <c r="O70" s="26"/>
      <c r="P70" s="25" t="n">
        <v>8.8</v>
      </c>
      <c r="Q70" s="25" t="n">
        <v>1.0</v>
      </c>
      <c r="R70" s="26"/>
      <c r="S70" s="26"/>
      <c r="T70" s="26"/>
      <c r="U70" s="26"/>
      <c r="V70" s="26"/>
      <c r="W70" s="26"/>
      <c r="X70" s="26"/>
      <c r="Y70" s="26"/>
      <c r="Z70" s="26"/>
      <c r="AA70" s="26"/>
    </row>
    <row r="71" spans="1:27">
      <c r="A71" s="25" t="s">
        <v>52</v>
      </c>
      <c r="B71" s="25" t="s">
        <v>961</v>
      </c>
      <c r="C71" s="25" t="s">
        <v>4863</v>
      </c>
      <c r="D71" s="25" t="s">
        <v>4864</v>
      </c>
      <c r="E71" s="88" t="s">
        <v>4865</v>
      </c>
      <c r="F71" s="25" t="n">
        <v>450495.0</v>
      </c>
      <c r="G71" s="26"/>
      <c r="H71" s="47" t="s">
        <v>1816</v>
      </c>
      <c r="I71" s="26"/>
      <c r="J71" s="26"/>
      <c r="K71" s="26"/>
      <c r="L71" s="26"/>
      <c r="M71" s="26"/>
      <c r="N71" s="48"/>
      <c r="O71" s="47" t="s">
        <v>367</v>
      </c>
      <c r="P71" s="25" t="n">
        <v>8.8</v>
      </c>
      <c r="Q71" s="25" t="n">
        <v>1.0</v>
      </c>
      <c r="R71" s="26"/>
      <c r="S71" s="26"/>
      <c r="T71" s="26"/>
      <c r="U71" s="26"/>
      <c r="V71" s="26"/>
      <c r="W71" s="26"/>
      <c r="X71" s="26"/>
      <c r="Y71" s="26"/>
      <c r="Z71" s="26"/>
      <c r="AA71" s="26"/>
    </row>
    <row r="72" spans="1:27">
      <c r="A72" s="25" t="s">
        <v>63</v>
      </c>
      <c r="B72" s="25" t="s">
        <v>434</v>
      </c>
      <c r="C72" s="25" t="s">
        <v>4866</v>
      </c>
      <c r="D72" s="25" t="s">
        <v>4867</v>
      </c>
      <c r="E72" s="88" t="s">
        <v>4868</v>
      </c>
      <c r="F72" s="25" t="n">
        <v>796000.0</v>
      </c>
      <c r="G72" s="26"/>
      <c r="H72" s="47" t="s">
        <v>421</v>
      </c>
      <c r="I72" s="47" t="s">
        <v>105</v>
      </c>
      <c r="J72" s="26"/>
      <c r="K72" s="26"/>
      <c r="L72" s="26"/>
      <c r="M72" s="26"/>
      <c r="N72" s="48"/>
      <c r="O72" s="26"/>
      <c r="P72" s="25" t="n">
        <v>8.8</v>
      </c>
      <c r="Q72" s="25" t="n">
        <v>1.0</v>
      </c>
      <c r="R72" s="26"/>
      <c r="S72" s="26"/>
      <c r="T72" s="26"/>
      <c r="U72" s="26"/>
      <c r="V72" s="26"/>
      <c r="W72" s="26"/>
      <c r="X72" s="26"/>
      <c r="Y72" s="26"/>
      <c r="Z72" s="26"/>
      <c r="AA72" s="26"/>
    </row>
    <row r="73" spans="1:27">
      <c r="A73" s="25" t="s">
        <v>52</v>
      </c>
      <c r="B73" s="25" t="s">
        <v>749</v>
      </c>
      <c r="C73" s="25" t="s">
        <v>4869</v>
      </c>
      <c r="D73" s="25" t="s">
        <v>4870</v>
      </c>
      <c r="E73" s="88" t="s">
        <v>4871</v>
      </c>
      <c r="F73" s="25" t="n">
        <v>305770.0</v>
      </c>
      <c r="G73" s="26"/>
      <c r="H73" s="47" t="s">
        <v>421</v>
      </c>
      <c r="I73" s="47" t="s">
        <v>105</v>
      </c>
      <c r="J73" s="26"/>
      <c r="K73" s="26"/>
      <c r="L73" s="26"/>
      <c r="M73" s="26"/>
      <c r="N73" s="48"/>
      <c r="O73" s="26"/>
      <c r="P73" s="25" t="n">
        <v>8.8</v>
      </c>
      <c r="Q73" s="25" t="n">
        <v>1.0</v>
      </c>
      <c r="R73" s="26"/>
      <c r="S73" s="26"/>
      <c r="T73" s="26"/>
      <c r="U73" s="26"/>
      <c r="V73" s="26"/>
      <c r="W73" s="26"/>
      <c r="X73" s="26"/>
      <c r="Y73" s="26"/>
      <c r="Z73" s="26"/>
      <c r="AA73" s="26"/>
    </row>
    <row r="74" spans="1:27">
      <c r="A74" s="27" t="s">
        <v>52</v>
      </c>
      <c r="B74" s="27" t="s">
        <v>411</v>
      </c>
      <c r="C74" s="27" t="s">
        <v>4872</v>
      </c>
      <c r="D74" s="27" t="s">
        <v>4873</v>
      </c>
      <c r="E74" s="27" t="s">
        <v>4874</v>
      </c>
      <c r="F74" s="27" t="n">
        <v>412000.0</v>
      </c>
      <c r="G74" s="26"/>
      <c r="H74" s="47" t="s">
        <v>421</v>
      </c>
      <c r="I74" s="47" t="s">
        <v>718</v>
      </c>
      <c r="J74" s="26"/>
      <c r="K74" s="26"/>
      <c r="L74" s="26"/>
      <c r="M74" s="26"/>
      <c r="N74" s="48"/>
      <c r="O74" s="26"/>
      <c r="P74" s="25" t="n">
        <v>8.9</v>
      </c>
      <c r="Q74" s="25" t="n">
        <v>1.0</v>
      </c>
      <c r="R74" s="26"/>
      <c r="S74" s="26"/>
      <c r="T74" s="26"/>
      <c r="U74" s="26"/>
      <c r="V74" s="26"/>
      <c r="W74" s="26"/>
      <c r="X74" s="26"/>
      <c r="Y74" s="26"/>
      <c r="Z74" s="26"/>
      <c r="AA74" s="26"/>
    </row>
    <row r="75" spans="1:27">
      <c r="A75" s="27" t="s">
        <v>52</v>
      </c>
      <c r="B75" s="27" t="s">
        <v>380</v>
      </c>
      <c r="C75" s="27" t="s">
        <v>4875</v>
      </c>
      <c r="D75" s="27" t="s">
        <v>4876</v>
      </c>
      <c r="E75" s="27" t="s">
        <v>4877</v>
      </c>
      <c r="F75" s="27" t="n">
        <v>258000.0</v>
      </c>
      <c r="G75" s="26"/>
      <c r="H75" s="47" t="s">
        <v>421</v>
      </c>
      <c r="I75" s="47" t="s">
        <v>105</v>
      </c>
      <c r="J75" s="26"/>
      <c r="K75" s="26"/>
      <c r="L75" s="26"/>
      <c r="M75" s="26"/>
      <c r="N75" s="48"/>
      <c r="O75" s="26"/>
      <c r="P75" s="25" t="n">
        <v>8.9</v>
      </c>
      <c r="Q75" s="25" t="n">
        <v>1.0</v>
      </c>
      <c r="R75" s="26"/>
      <c r="S75" s="26"/>
      <c r="T75" s="26"/>
      <c r="U75" s="26"/>
      <c r="V75" s="26"/>
      <c r="W75" s="26"/>
      <c r="X75" s="26"/>
      <c r="Y75" s="26"/>
      <c r="Z75" s="26"/>
      <c r="AA75" s="26"/>
    </row>
    <row r="76" spans="1:27">
      <c r="A76" s="27" t="s">
        <v>397</v>
      </c>
      <c r="B76" s="27" t="s">
        <v>390</v>
      </c>
      <c r="C76" s="27" t="s">
        <v>4878</v>
      </c>
      <c r="D76" s="27" t="s">
        <v>4879</v>
      </c>
      <c r="E76" s="27" t="s">
        <v>4880</v>
      </c>
      <c r="F76" s="27" t="n">
        <v>173000.0</v>
      </c>
      <c r="G76" s="26"/>
      <c r="H76" s="47" t="s">
        <v>885</v>
      </c>
      <c r="I76" s="47" t="s">
        <v>105</v>
      </c>
      <c r="J76" s="26"/>
      <c r="K76" s="26"/>
      <c r="L76" s="26"/>
      <c r="M76" s="26"/>
      <c r="N76" s="48"/>
      <c r="O76" s="47" t="s">
        <v>1036</v>
      </c>
      <c r="P76" s="25" t="n">
        <v>8.9</v>
      </c>
      <c r="Q76" s="25" t="n">
        <v>1.0</v>
      </c>
      <c r="R76" s="26"/>
      <c r="S76" s="26"/>
      <c r="T76" s="26"/>
      <c r="U76" s="26"/>
      <c r="V76" s="26"/>
      <c r="W76" s="26"/>
      <c r="X76" s="26"/>
      <c r="Y76" s="26"/>
      <c r="Z76" s="26"/>
      <c r="AA76" s="26"/>
    </row>
    <row r="77" spans="1:27">
      <c r="A77" s="27" t="s">
        <v>52</v>
      </c>
      <c r="B77" s="27" t="s">
        <v>380</v>
      </c>
      <c r="C77" s="27" t="s">
        <v>4881</v>
      </c>
      <c r="D77" s="27" t="s">
        <v>4882</v>
      </c>
      <c r="E77" s="27" t="s">
        <v>4883</v>
      </c>
      <c r="F77" s="27" t="n">
        <v>230000.0</v>
      </c>
      <c r="G77" s="26"/>
      <c r="H77" s="47" t="s">
        <v>421</v>
      </c>
      <c r="I77" s="47" t="s">
        <v>718</v>
      </c>
      <c r="J77" s="26"/>
      <c r="K77" s="26"/>
      <c r="L77" s="26"/>
      <c r="M77" s="26"/>
      <c r="N77" s="48"/>
      <c r="O77" s="26"/>
      <c r="P77" s="25" t="n">
        <v>8.9</v>
      </c>
      <c r="Q77" s="25" t="n">
        <v>1.0</v>
      </c>
      <c r="R77" s="26"/>
      <c r="S77" s="26"/>
      <c r="T77" s="26"/>
      <c r="U77" s="26"/>
      <c r="V77" s="26"/>
      <c r="W77" s="26"/>
      <c r="X77" s="26"/>
      <c r="Y77" s="26"/>
      <c r="Z77" s="26"/>
      <c r="AA77" s="26"/>
    </row>
    <row r="78" spans="1:27">
      <c r="A78" s="27" t="s">
        <v>52</v>
      </c>
      <c r="B78" s="27" t="s">
        <v>411</v>
      </c>
      <c r="C78" s="27" t="s">
        <v>4884</v>
      </c>
      <c r="D78" s="27" t="s">
        <v>4885</v>
      </c>
      <c r="E78" s="27" t="s">
        <v>4886</v>
      </c>
      <c r="F78" s="27" t="n">
        <v>107728.0</v>
      </c>
      <c r="G78" s="26"/>
      <c r="H78" s="47" t="s">
        <v>421</v>
      </c>
      <c r="I78" s="47" t="s">
        <v>105</v>
      </c>
      <c r="J78" s="26"/>
      <c r="K78" s="26"/>
      <c r="L78" s="26"/>
      <c r="M78" s="26"/>
      <c r="N78" s="48"/>
      <c r="O78" s="26"/>
      <c r="P78" s="25" t="n">
        <v>8.9</v>
      </c>
      <c r="Q78" s="25" t="n">
        <v>1.0</v>
      </c>
      <c r="R78" s="26"/>
      <c r="S78" s="26"/>
      <c r="T78" s="26"/>
      <c r="U78" s="26"/>
      <c r="V78" s="26"/>
      <c r="W78" s="26"/>
      <c r="X78" s="26"/>
      <c r="Y78" s="26"/>
      <c r="Z78" s="26"/>
      <c r="AA78" s="26"/>
    </row>
    <row r="79" spans="1:27">
      <c r="A79" s="27" t="s">
        <v>63</v>
      </c>
      <c r="B79" s="27" t="s">
        <v>434</v>
      </c>
      <c r="C79" s="27" t="s">
        <v>4887</v>
      </c>
      <c r="D79" s="27" t="s">
        <v>4888</v>
      </c>
      <c r="E79" s="27" t="s">
        <v>4889</v>
      </c>
      <c r="F79" s="27" t="n">
        <v>164000.0</v>
      </c>
      <c r="G79" s="26"/>
      <c r="H79" s="47" t="s">
        <v>421</v>
      </c>
      <c r="I79" s="47" t="s">
        <v>105</v>
      </c>
      <c r="J79" s="26"/>
      <c r="K79" s="26"/>
      <c r="L79" s="26"/>
      <c r="M79" s="26"/>
      <c r="N79" s="48"/>
      <c r="O79" s="26"/>
      <c r="P79" s="25" t="n">
        <v>8.9</v>
      </c>
      <c r="Q79" s="25" t="n">
        <v>1.0</v>
      </c>
      <c r="R79" s="26"/>
      <c r="S79" s="26"/>
      <c r="T79" s="26"/>
      <c r="U79" s="26"/>
      <c r="V79" s="26"/>
      <c r="W79" s="26"/>
      <c r="X79" s="26"/>
      <c r="Y79" s="26"/>
      <c r="Z79" s="26"/>
      <c r="AA79" s="26"/>
    </row>
    <row r="80" spans="1:27">
      <c r="A80" s="27" t="s">
        <v>52</v>
      </c>
      <c r="B80" s="27" t="s">
        <v>961</v>
      </c>
      <c r="C80" s="27" t="s">
        <v>4890</v>
      </c>
      <c r="D80" s="27" t="s">
        <v>4891</v>
      </c>
      <c r="E80" s="27" t="s">
        <v>4892</v>
      </c>
      <c r="F80" s="27" t="n">
        <v>261000.0</v>
      </c>
      <c r="G80" s="26"/>
      <c r="H80" s="47" t="s">
        <v>421</v>
      </c>
      <c r="I80" s="47" t="s">
        <v>105</v>
      </c>
      <c r="J80" s="26"/>
      <c r="K80" s="26"/>
      <c r="L80" s="26"/>
      <c r="M80" s="26"/>
      <c r="N80" s="48"/>
      <c r="O80" s="26"/>
      <c r="P80" s="25" t="n">
        <v>8.9</v>
      </c>
      <c r="Q80" s="25" t="n">
        <v>1.0</v>
      </c>
      <c r="R80" s="26"/>
      <c r="S80" s="26"/>
      <c r="T80" s="26"/>
      <c r="U80" s="26"/>
      <c r="V80" s="26"/>
      <c r="W80" s="26"/>
      <c r="X80" s="26"/>
      <c r="Y80" s="26"/>
      <c r="Z80" s="26"/>
      <c r="AA80" s="26"/>
    </row>
    <row r="81" spans="1:27">
      <c r="A81" s="27" t="s">
        <v>52</v>
      </c>
      <c r="B81" s="27" t="s">
        <v>468</v>
      </c>
      <c r="C81" s="27" t="s">
        <v>4893</v>
      </c>
      <c r="D81" s="27" t="s">
        <v>4894</v>
      </c>
      <c r="E81" s="27" t="s">
        <v>4895</v>
      </c>
      <c r="F81" s="27" t="n">
        <v>1494000.0</v>
      </c>
      <c r="G81" s="26"/>
      <c r="H81" s="47" t="s">
        <v>421</v>
      </c>
      <c r="I81" s="47" t="s">
        <v>718</v>
      </c>
      <c r="J81" s="26"/>
      <c r="K81" s="26"/>
      <c r="L81" s="26"/>
      <c r="M81" s="26"/>
      <c r="N81" s="48"/>
      <c r="O81" s="26"/>
      <c r="P81" s="25" t="n">
        <v>8.9</v>
      </c>
      <c r="Q81" s="25" t="n">
        <v>1.0</v>
      </c>
      <c r="R81" s="26"/>
      <c r="S81" s="26"/>
      <c r="T81" s="26"/>
      <c r="U81" s="26"/>
      <c r="V81" s="26"/>
      <c r="W81" s="26"/>
      <c r="X81" s="26"/>
      <c r="Y81" s="26"/>
      <c r="Z81" s="26"/>
      <c r="AA81" s="26"/>
    </row>
    <row r="82" spans="1:27">
      <c r="A82" s="27" t="s">
        <v>63</v>
      </c>
      <c r="B82" s="27" t="s">
        <v>385</v>
      </c>
      <c r="C82" s="27" t="s">
        <v>4896</v>
      </c>
      <c r="D82" s="27" t="s">
        <v>4897</v>
      </c>
      <c r="E82" s="27" t="s">
        <v>4898</v>
      </c>
      <c r="F82" s="27" t="n">
        <v>122000.0</v>
      </c>
      <c r="G82" s="26"/>
      <c r="H82" s="47" t="s">
        <v>885</v>
      </c>
      <c r="I82" s="47" t="s">
        <v>105</v>
      </c>
      <c r="J82" s="26"/>
      <c r="K82" s="26"/>
      <c r="L82" s="26"/>
      <c r="M82" s="26"/>
      <c r="N82" s="48"/>
      <c r="O82" s="47" t="s">
        <v>4899</v>
      </c>
      <c r="P82" s="25" t="n">
        <v>8.9</v>
      </c>
      <c r="Q82" s="25" t="n">
        <v>1.0</v>
      </c>
      <c r="R82" s="26"/>
      <c r="S82" s="26"/>
      <c r="T82" s="26"/>
      <c r="U82" s="26"/>
      <c r="V82" s="26"/>
      <c r="W82" s="26"/>
      <c r="X82" s="26"/>
      <c r="Y82" s="26"/>
      <c r="Z82" s="26"/>
      <c r="AA82" s="26"/>
    </row>
    <row r="83" spans="1:27">
      <c r="A83" s="27" t="s">
        <v>397</v>
      </c>
      <c r="B83" s="27" t="s">
        <v>448</v>
      </c>
      <c r="C83" s="27" t="s">
        <v>4900</v>
      </c>
      <c r="D83" s="27" t="s">
        <v>4901</v>
      </c>
      <c r="E83" s="27" t="s">
        <v>4902</v>
      </c>
      <c r="F83" s="27" t="n">
        <v>1193000.0</v>
      </c>
      <c r="G83" s="26"/>
      <c r="H83" s="47" t="s">
        <v>421</v>
      </c>
      <c r="I83" s="47" t="s">
        <v>105</v>
      </c>
      <c r="J83" s="26"/>
      <c r="K83" s="26"/>
      <c r="L83" s="26"/>
      <c r="M83" s="26"/>
      <c r="N83" s="48"/>
      <c r="O83" s="26"/>
      <c r="P83" s="25" t="n">
        <v>8.9</v>
      </c>
      <c r="Q83" s="25" t="n">
        <v>1.0</v>
      </c>
      <c r="R83" s="26"/>
      <c r="S83" s="26"/>
      <c r="T83" s="26"/>
      <c r="U83" s="26"/>
      <c r="V83" s="26"/>
      <c r="W83" s="26"/>
      <c r="X83" s="26"/>
      <c r="Y83" s="26"/>
      <c r="Z83" s="26"/>
      <c r="AA83" s="26"/>
    </row>
    <row r="84" spans="1:27">
      <c r="A84" s="27" t="s">
        <v>397</v>
      </c>
      <c r="B84" s="27" t="s">
        <v>390</v>
      </c>
      <c r="C84" s="27" t="s">
        <v>4903</v>
      </c>
      <c r="D84" s="27" t="s">
        <v>4904</v>
      </c>
      <c r="E84" s="27" t="s">
        <v>4905</v>
      </c>
      <c r="F84" s="27" t="n">
        <v>165070.0</v>
      </c>
      <c r="G84" s="26"/>
      <c r="H84" s="47" t="s">
        <v>1639</v>
      </c>
      <c r="I84" s="47" t="s">
        <v>105</v>
      </c>
      <c r="J84" s="26"/>
      <c r="K84" s="26"/>
      <c r="L84" s="47" t="s">
        <v>4906</v>
      </c>
      <c r="M84" s="50" t="n">
        <v>1.7884613E7</v>
      </c>
      <c r="N84" s="48"/>
      <c r="O84" s="26"/>
      <c r="P84" s="25" t="n">
        <v>8.9</v>
      </c>
      <c r="Q84" s="25" t="n">
        <v>1.0</v>
      </c>
      <c r="R84" s="26"/>
      <c r="S84" s="26"/>
      <c r="T84" s="26"/>
      <c r="U84" s="26"/>
      <c r="V84" s="26"/>
      <c r="W84" s="26"/>
      <c r="X84" s="26"/>
      <c r="Y84" s="26"/>
      <c r="Z84" s="26"/>
      <c r="AA84" s="26"/>
    </row>
    <row r="85" spans="1:27">
      <c r="A85" s="27" t="s">
        <v>52</v>
      </c>
      <c r="B85" s="27" t="s">
        <v>380</v>
      </c>
      <c r="C85" s="27" t="s">
        <v>4907</v>
      </c>
      <c r="D85" s="27" t="s">
        <v>4908</v>
      </c>
      <c r="E85" s="27" t="s">
        <v>4909</v>
      </c>
      <c r="F85" s="27" t="n">
        <v>236000.0</v>
      </c>
      <c r="G85" s="26"/>
      <c r="H85" s="47" t="s">
        <v>421</v>
      </c>
      <c r="I85" s="47" t="s">
        <v>105</v>
      </c>
      <c r="J85" s="26"/>
      <c r="K85" s="26"/>
      <c r="L85" s="26"/>
      <c r="M85" s="26"/>
      <c r="N85" s="48"/>
      <c r="O85" s="26"/>
      <c r="P85" s="25" t="n">
        <v>8.9</v>
      </c>
      <c r="Q85" s="25" t="n">
        <v>1.0</v>
      </c>
      <c r="R85" s="26"/>
      <c r="S85" s="26"/>
      <c r="T85" s="26"/>
      <c r="U85" s="26"/>
      <c r="V85" s="26"/>
      <c r="W85" s="26"/>
      <c r="X85" s="26"/>
      <c r="Y85" s="26"/>
      <c r="Z85" s="26"/>
      <c r="AA85" s="26"/>
    </row>
    <row r="86" spans="1:27">
      <c r="A86" s="27" t="s">
        <v>52</v>
      </c>
      <c r="B86" s="27" t="s">
        <v>961</v>
      </c>
      <c r="C86" s="27" t="s">
        <v>4910</v>
      </c>
      <c r="D86" s="27" t="s">
        <v>4911</v>
      </c>
      <c r="E86" s="27" t="s">
        <v>4912</v>
      </c>
      <c r="F86" s="27" t="n">
        <v>522000.0</v>
      </c>
      <c r="G86" s="26"/>
      <c r="H86" s="47" t="s">
        <v>4663</v>
      </c>
      <c r="I86" s="47" t="s">
        <v>105</v>
      </c>
      <c r="J86" s="26"/>
      <c r="K86" s="26"/>
      <c r="L86" s="26"/>
      <c r="M86" s="26"/>
      <c r="N86" s="48"/>
      <c r="O86" s="26"/>
      <c r="P86" s="25" t="n">
        <v>8.9</v>
      </c>
      <c r="Q86" s="25" t="n">
        <v>1.0</v>
      </c>
      <c r="R86" s="26"/>
      <c r="S86" s="26"/>
      <c r="T86" s="26"/>
      <c r="U86" s="26"/>
      <c r="V86" s="26"/>
      <c r="W86" s="26"/>
      <c r="X86" s="26"/>
      <c r="Y86" s="26"/>
      <c r="Z86" s="26"/>
      <c r="AA86" s="26"/>
    </row>
    <row r="87" spans="1:27">
      <c r="A87" s="27" t="s">
        <v>52</v>
      </c>
      <c r="B87" s="27" t="s">
        <v>411</v>
      </c>
      <c r="C87" s="27" t="s">
        <v>4913</v>
      </c>
      <c r="D87" s="27" t="s">
        <v>4914</v>
      </c>
      <c r="E87" s="27" t="s">
        <v>4915</v>
      </c>
      <c r="F87" s="27" t="n">
        <v>677000.0</v>
      </c>
      <c r="G87" s="26"/>
      <c r="H87" s="47" t="s">
        <v>421</v>
      </c>
      <c r="I87" s="47" t="s">
        <v>105</v>
      </c>
      <c r="J87" s="26"/>
      <c r="K87" s="26"/>
      <c r="L87" s="26"/>
      <c r="M87" s="26"/>
      <c r="N87" s="48"/>
      <c r="O87" s="26"/>
      <c r="P87" s="25" t="n">
        <v>8.9</v>
      </c>
      <c r="Q87" s="25" t="n">
        <v>1.0</v>
      </c>
      <c r="R87" s="26"/>
      <c r="S87" s="26"/>
      <c r="T87" s="26"/>
      <c r="U87" s="26"/>
      <c r="V87" s="26"/>
      <c r="W87" s="26"/>
      <c r="X87" s="26"/>
      <c r="Y87" s="26"/>
      <c r="Z87" s="26"/>
      <c r="AA87" s="26"/>
    </row>
    <row r="88" spans="1:27">
      <c r="A88" s="27" t="s">
        <v>397</v>
      </c>
      <c r="B88" s="27" t="s">
        <v>448</v>
      </c>
      <c r="C88" s="27" t="s">
        <v>4916</v>
      </c>
      <c r="D88" s="27" t="s">
        <v>4917</v>
      </c>
      <c r="E88" s="27" t="s">
        <v>4918</v>
      </c>
      <c r="F88" s="27" t="n">
        <v>265000.0</v>
      </c>
      <c r="G88" s="26"/>
      <c r="H88" s="47" t="s">
        <v>421</v>
      </c>
      <c r="I88" s="47" t="s">
        <v>718</v>
      </c>
      <c r="J88" s="26"/>
      <c r="K88" s="26"/>
      <c r="L88" s="26"/>
      <c r="M88" s="26"/>
      <c r="N88" s="48"/>
      <c r="O88" s="26"/>
      <c r="P88" s="25" t="n">
        <v>8.9</v>
      </c>
      <c r="Q88" s="25" t="n">
        <v>1.0</v>
      </c>
      <c r="R88" s="26"/>
      <c r="S88" s="26"/>
      <c r="T88" s="26"/>
      <c r="U88" s="26"/>
      <c r="V88" s="26"/>
      <c r="W88" s="26"/>
      <c r="X88" s="26"/>
      <c r="Y88" s="26"/>
      <c r="Z88" s="26"/>
      <c r="AA88" s="26"/>
    </row>
    <row r="89" spans="1:27">
      <c r="A89" s="27" t="s">
        <v>63</v>
      </c>
      <c r="B89" s="27" t="s">
        <v>385</v>
      </c>
      <c r="C89" s="27" t="s">
        <v>4919</v>
      </c>
      <c r="D89" s="27" t="s">
        <v>4920</v>
      </c>
      <c r="E89" s="27" t="s">
        <v>4921</v>
      </c>
      <c r="F89" s="27" t="n">
        <v>179000.0</v>
      </c>
      <c r="G89" s="26"/>
      <c r="H89" s="47" t="s">
        <v>421</v>
      </c>
      <c r="I89" s="47" t="s">
        <v>105</v>
      </c>
      <c r="J89" s="26"/>
      <c r="K89" s="26"/>
      <c r="L89" s="26"/>
      <c r="M89" s="26"/>
      <c r="N89" s="48"/>
      <c r="O89" s="26"/>
      <c r="P89" s="25" t="n">
        <v>8.9</v>
      </c>
      <c r="Q89" s="25" t="n">
        <v>1.0</v>
      </c>
      <c r="R89" s="26"/>
      <c r="S89" s="26"/>
      <c r="T89" s="26"/>
      <c r="U89" s="26"/>
      <c r="V89" s="26"/>
      <c r="W89" s="26"/>
      <c r="X89" s="26"/>
      <c r="Y89" s="26"/>
      <c r="Z89" s="26"/>
      <c r="AA89" s="26"/>
    </row>
    <row r="90" spans="1:27">
      <c r="A90" s="27" t="s">
        <v>52</v>
      </c>
      <c r="B90" s="27" t="s">
        <v>749</v>
      </c>
      <c r="C90" s="27" t="s">
        <v>4922</v>
      </c>
      <c r="D90" s="27" t="s">
        <v>4923</v>
      </c>
      <c r="E90" s="27" t="s">
        <v>4924</v>
      </c>
      <c r="F90" s="27" t="n">
        <v>501994.0</v>
      </c>
      <c r="G90" s="26"/>
      <c r="H90" s="47" t="s">
        <v>421</v>
      </c>
      <c r="I90" s="47" t="s">
        <v>718</v>
      </c>
      <c r="J90" s="26"/>
      <c r="K90" s="26"/>
      <c r="L90" s="26"/>
      <c r="M90" s="26"/>
      <c r="N90" s="48"/>
      <c r="O90" s="26"/>
      <c r="P90" s="25" t="n">
        <v>8.9</v>
      </c>
      <c r="Q90" s="25" t="n">
        <v>1.0</v>
      </c>
      <c r="R90" s="26"/>
      <c r="S90" s="26"/>
      <c r="T90" s="26"/>
      <c r="U90" s="26"/>
      <c r="V90" s="26"/>
      <c r="W90" s="26"/>
      <c r="X90" s="26"/>
      <c r="Y90" s="26"/>
      <c r="Z90" s="26"/>
      <c r="AA90" s="26"/>
    </row>
    <row r="91" spans="1:27">
      <c r="A91" s="27" t="s">
        <v>52</v>
      </c>
      <c r="B91" s="27" t="s">
        <v>3191</v>
      </c>
      <c r="C91" s="27" t="s">
        <v>4925</v>
      </c>
      <c r="D91" s="27" t="s">
        <v>4926</v>
      </c>
      <c r="E91" s="27" t="s">
        <v>4927</v>
      </c>
      <c r="F91" s="27" t="n">
        <v>131954.0</v>
      </c>
      <c r="G91" s="26"/>
      <c r="H91" s="47" t="s">
        <v>421</v>
      </c>
      <c r="I91" s="47" t="s">
        <v>718</v>
      </c>
      <c r="J91" s="26"/>
      <c r="K91" s="26"/>
      <c r="L91" s="26"/>
      <c r="M91" s="26"/>
      <c r="N91" s="48"/>
      <c r="O91" s="26"/>
      <c r="P91" s="25" t="n">
        <v>8.9</v>
      </c>
      <c r="Q91" s="25" t="n">
        <v>1.0</v>
      </c>
      <c r="R91" s="26"/>
      <c r="S91" s="26"/>
      <c r="T91" s="26"/>
      <c r="U91" s="26"/>
      <c r="V91" s="26"/>
      <c r="W91" s="26"/>
      <c r="X91" s="26"/>
      <c r="Y91" s="26"/>
      <c r="Z91" s="26"/>
      <c r="AA91" s="26"/>
    </row>
    <row r="92" spans="1:27">
      <c r="A92" s="27" t="s">
        <v>52</v>
      </c>
      <c r="B92" s="27" t="s">
        <v>961</v>
      </c>
      <c r="C92" s="27" t="s">
        <v>4928</v>
      </c>
      <c r="D92" s="27" t="s">
        <v>4929</v>
      </c>
      <c r="E92" s="27" t="s">
        <v>4930</v>
      </c>
      <c r="F92" s="27" t="n">
        <v>249000.0</v>
      </c>
      <c r="G92" s="26"/>
      <c r="H92" s="47" t="s">
        <v>421</v>
      </c>
      <c r="I92" s="47" t="s">
        <v>718</v>
      </c>
      <c r="J92" s="26"/>
      <c r="K92" s="26"/>
      <c r="L92" s="26"/>
      <c r="M92" s="26"/>
      <c r="N92" s="48"/>
      <c r="O92" s="26"/>
      <c r="P92" s="25" t="n">
        <v>8.9</v>
      </c>
      <c r="Q92" s="25" t="n">
        <v>1.0</v>
      </c>
      <c r="R92" s="26"/>
      <c r="S92" s="26"/>
      <c r="T92" s="26"/>
      <c r="U92" s="26"/>
      <c r="V92" s="26"/>
      <c r="W92" s="26"/>
      <c r="X92" s="26"/>
      <c r="Y92" s="26"/>
      <c r="Z92" s="26"/>
      <c r="AA92" s="26"/>
    </row>
    <row r="93" spans="1:27">
      <c r="A93" s="27" t="s">
        <v>52</v>
      </c>
      <c r="B93" s="27" t="s">
        <v>4931</v>
      </c>
      <c r="C93" s="27" t="s">
        <v>4932</v>
      </c>
      <c r="D93" s="27" t="s">
        <v>4933</v>
      </c>
      <c r="E93" s="27" t="s">
        <v>4934</v>
      </c>
      <c r="F93" s="27" t="n">
        <v>245000.0</v>
      </c>
      <c r="G93" s="26"/>
      <c r="H93" s="47" t="s">
        <v>421</v>
      </c>
      <c r="I93" s="47" t="s">
        <v>105</v>
      </c>
      <c r="J93" s="26"/>
      <c r="K93" s="26"/>
      <c r="L93" s="26"/>
      <c r="M93" s="26"/>
      <c r="N93" s="48"/>
      <c r="O93" s="26"/>
      <c r="P93" s="25" t="n">
        <v>8.9</v>
      </c>
      <c r="Q93" s="25" t="n">
        <v>1.0</v>
      </c>
      <c r="R93" s="26"/>
      <c r="S93" s="26"/>
      <c r="T93" s="26"/>
      <c r="U93" s="26"/>
      <c r="V93" s="26"/>
      <c r="W93" s="26"/>
      <c r="X93" s="26"/>
      <c r="Y93" s="26"/>
      <c r="Z93" s="26"/>
      <c r="AA93" s="26"/>
    </row>
    <row r="94" spans="1:27">
      <c r="A94" s="27" t="s">
        <v>52</v>
      </c>
      <c r="B94" s="27" t="s">
        <v>961</v>
      </c>
      <c r="C94" s="27" t="s">
        <v>4935</v>
      </c>
      <c r="D94" s="27" t="s">
        <v>4936</v>
      </c>
      <c r="E94" s="27" t="s">
        <v>4937</v>
      </c>
      <c r="F94" s="27" t="n">
        <v>223000.0</v>
      </c>
      <c r="G94" s="26"/>
      <c r="H94" s="47" t="s">
        <v>1816</v>
      </c>
      <c r="I94" s="26"/>
      <c r="J94" s="26"/>
      <c r="K94" s="26"/>
      <c r="L94" s="26"/>
      <c r="M94" s="26"/>
      <c r="N94" s="48"/>
      <c r="O94" s="47" t="s">
        <v>4690</v>
      </c>
      <c r="P94" s="25" t="n">
        <v>8.9</v>
      </c>
      <c r="Q94" s="25" t="n">
        <v>1.0</v>
      </c>
      <c r="R94" s="26"/>
      <c r="S94" s="26"/>
      <c r="T94" s="26"/>
      <c r="U94" s="26"/>
      <c r="V94" s="26"/>
      <c r="W94" s="26"/>
      <c r="X94" s="26"/>
      <c r="Y94" s="26"/>
      <c r="Z94" s="26"/>
      <c r="AA94" s="26"/>
    </row>
    <row r="95" spans="1:27">
      <c r="A95" s="27" t="s">
        <v>397</v>
      </c>
      <c r="B95" s="27" t="s">
        <v>390</v>
      </c>
      <c r="C95" s="27" t="s">
        <v>4938</v>
      </c>
      <c r="D95" s="27" t="s">
        <v>4939</v>
      </c>
      <c r="E95" s="27" t="s">
        <v>4940</v>
      </c>
      <c r="F95" s="27" t="n">
        <v>597000.0</v>
      </c>
      <c r="G95" s="26"/>
      <c r="H95" s="47" t="s">
        <v>421</v>
      </c>
      <c r="I95" s="47" t="s">
        <v>105</v>
      </c>
      <c r="J95" s="26"/>
      <c r="K95" s="26"/>
      <c r="L95" s="26"/>
      <c r="M95" s="26"/>
      <c r="N95" s="48"/>
      <c r="O95" s="26"/>
      <c r="P95" s="25" t="n">
        <v>8.9</v>
      </c>
      <c r="Q95" s="25" t="n">
        <v>1.0</v>
      </c>
      <c r="R95" s="26"/>
      <c r="S95" s="26"/>
      <c r="T95" s="26"/>
      <c r="U95" s="26"/>
      <c r="V95" s="26"/>
      <c r="W95" s="26"/>
      <c r="X95" s="26"/>
      <c r="Y95" s="26"/>
      <c r="Z95" s="26"/>
      <c r="AA95" s="26"/>
    </row>
    <row r="96" spans="1:27">
      <c r="A96" s="27" t="s">
        <v>52</v>
      </c>
      <c r="B96" s="27" t="s">
        <v>749</v>
      </c>
      <c r="C96" s="27" t="s">
        <v>4941</v>
      </c>
      <c r="D96" s="27" t="s">
        <v>4942</v>
      </c>
      <c r="E96" s="53" t="s">
        <v>4943</v>
      </c>
      <c r="F96" s="27" t="n">
        <v>991000.0</v>
      </c>
      <c r="G96" s="26"/>
      <c r="H96" s="47" t="s">
        <v>421</v>
      </c>
      <c r="I96" s="47" t="s">
        <v>718</v>
      </c>
      <c r="J96" s="26"/>
      <c r="K96" s="26"/>
      <c r="L96" s="26"/>
      <c r="M96" s="26"/>
      <c r="N96" s="48"/>
      <c r="O96" s="26"/>
      <c r="P96" s="25" t="n">
        <v>8.9</v>
      </c>
      <c r="Q96" s="25" t="n">
        <v>1.0</v>
      </c>
      <c r="R96" s="26"/>
      <c r="S96" s="26"/>
      <c r="T96" s="26"/>
      <c r="U96" s="26"/>
      <c r="V96" s="26"/>
      <c r="W96" s="26"/>
      <c r="X96" s="26"/>
      <c r="Y96" s="26"/>
      <c r="Z96" s="26"/>
      <c r="AA96" s="26"/>
    </row>
    <row r="97" spans="1:27">
      <c r="A97" s="27" t="s">
        <v>52</v>
      </c>
      <c r="B97" s="27" t="s">
        <v>749</v>
      </c>
      <c r="C97" s="27" t="s">
        <v>4944</v>
      </c>
      <c r="D97" s="27" t="s">
        <v>4945</v>
      </c>
      <c r="E97" s="27" t="s">
        <v>4946</v>
      </c>
      <c r="F97" s="27" t="n">
        <v>140000.0</v>
      </c>
      <c r="G97" s="26"/>
      <c r="H97" s="47" t="s">
        <v>421</v>
      </c>
      <c r="I97" s="47" t="s">
        <v>718</v>
      </c>
      <c r="J97" s="26"/>
      <c r="K97" s="26"/>
      <c r="L97" s="26"/>
      <c r="M97" s="26"/>
      <c r="N97" s="48"/>
      <c r="O97" s="26"/>
      <c r="P97" s="25" t="n">
        <v>8.9</v>
      </c>
      <c r="Q97" s="25" t="n">
        <v>1.0</v>
      </c>
      <c r="R97" s="26"/>
      <c r="S97" s="26"/>
      <c r="T97" s="26"/>
      <c r="U97" s="26"/>
      <c r="V97" s="26"/>
      <c r="W97" s="26"/>
      <c r="X97" s="26"/>
      <c r="Y97" s="26"/>
      <c r="Z97" s="26"/>
      <c r="AA97" s="26"/>
    </row>
    <row r="98" spans="1:27">
      <c r="A98" s="27" t="s">
        <v>52</v>
      </c>
      <c r="B98" s="27" t="s">
        <v>749</v>
      </c>
      <c r="C98" s="27" t="s">
        <v>4947</v>
      </c>
      <c r="D98" s="27" t="s">
        <v>4948</v>
      </c>
      <c r="E98" s="27" t="s">
        <v>4949</v>
      </c>
      <c r="F98" s="27" t="n">
        <v>299000.0</v>
      </c>
      <c r="G98" s="26"/>
      <c r="H98" s="47" t="s">
        <v>421</v>
      </c>
      <c r="I98" s="47" t="s">
        <v>105</v>
      </c>
      <c r="J98" s="26"/>
      <c r="K98" s="26"/>
      <c r="L98" s="26"/>
      <c r="M98" s="26"/>
      <c r="N98" s="48"/>
      <c r="O98" s="26"/>
      <c r="P98" s="25" t="n">
        <v>8.9</v>
      </c>
      <c r="Q98" s="25" t="n">
        <v>1.0</v>
      </c>
      <c r="R98" s="26"/>
      <c r="S98" s="26"/>
      <c r="T98" s="26"/>
      <c r="U98" s="26"/>
      <c r="V98" s="26"/>
      <c r="W98" s="26"/>
      <c r="X98" s="26"/>
      <c r="Y98" s="26"/>
      <c r="Z98" s="26"/>
      <c r="AA98" s="26"/>
    </row>
    <row r="99" spans="1:27">
      <c r="A99" s="27" t="s">
        <v>52</v>
      </c>
      <c r="B99" s="27" t="s">
        <v>468</v>
      </c>
      <c r="C99" s="27" t="s">
        <v>4950</v>
      </c>
      <c r="D99" s="27" t="s">
        <v>4951</v>
      </c>
      <c r="E99" s="27" t="s">
        <v>4952</v>
      </c>
      <c r="F99" s="27" t="n">
        <v>303000.0</v>
      </c>
      <c r="G99" s="26"/>
      <c r="H99" s="47" t="s">
        <v>421</v>
      </c>
      <c r="I99" s="47" t="s">
        <v>105</v>
      </c>
      <c r="J99" s="26"/>
      <c r="K99" s="26"/>
      <c r="L99" s="26"/>
      <c r="M99" s="26"/>
      <c r="N99" s="48"/>
      <c r="O99" s="26"/>
      <c r="P99" s="25" t="n">
        <v>8.9</v>
      </c>
      <c r="Q99" s="25" t="n">
        <v>1.0</v>
      </c>
      <c r="R99" s="26"/>
      <c r="S99" s="26"/>
      <c r="T99" s="26"/>
      <c r="U99" s="26"/>
      <c r="V99" s="26"/>
      <c r="W99" s="26"/>
      <c r="X99" s="26"/>
      <c r="Y99" s="26"/>
      <c r="Z99" s="26"/>
      <c r="AA99" s="26"/>
    </row>
    <row r="100" spans="1:27">
      <c r="A100" s="27" t="s">
        <v>397</v>
      </c>
      <c r="B100" s="27" t="s">
        <v>448</v>
      </c>
      <c r="C100" s="27" t="s">
        <v>4953</v>
      </c>
      <c r="D100" s="27" t="s">
        <v>4954</v>
      </c>
      <c r="E100" s="27" t="s">
        <v>4955</v>
      </c>
      <c r="F100" s="27" t="n">
        <v>682000.0</v>
      </c>
      <c r="G100" s="26"/>
      <c r="H100" s="47" t="s">
        <v>4663</v>
      </c>
      <c r="I100" s="47" t="s">
        <v>105</v>
      </c>
      <c r="J100" s="26"/>
      <c r="K100" s="26"/>
      <c r="L100" s="26"/>
      <c r="M100" s="26"/>
      <c r="N100" s="48"/>
      <c r="O100" s="47"/>
      <c r="P100" s="25" t="n">
        <v>8.9</v>
      </c>
      <c r="Q100" s="25" t="n">
        <v>1.0</v>
      </c>
      <c r="R100" s="26"/>
      <c r="S100" s="26"/>
      <c r="T100" s="26"/>
      <c r="U100" s="26"/>
      <c r="V100" s="26"/>
      <c r="W100" s="26"/>
      <c r="X100" s="26"/>
      <c r="Y100" s="26"/>
      <c r="Z100" s="26"/>
      <c r="AA100" s="26"/>
    </row>
    <row r="101" spans="1:27">
      <c r="A101" s="27" t="s">
        <v>52</v>
      </c>
      <c r="B101" s="27" t="s">
        <v>961</v>
      </c>
      <c r="C101" s="27" t="s">
        <v>4956</v>
      </c>
      <c r="D101" s="27" t="s">
        <v>4957</v>
      </c>
      <c r="E101" s="27" t="s">
        <v>4958</v>
      </c>
      <c r="F101" s="27" t="n">
        <v>324000.0</v>
      </c>
      <c r="G101" s="26"/>
      <c r="H101" s="47" t="s">
        <v>421</v>
      </c>
      <c r="I101" s="47" t="s">
        <v>105</v>
      </c>
      <c r="J101" s="26"/>
      <c r="K101" s="26"/>
      <c r="L101" s="26"/>
      <c r="M101" s="26"/>
      <c r="N101" s="48"/>
      <c r="O101" s="26"/>
      <c r="P101" s="25" t="n">
        <v>8.9</v>
      </c>
      <c r="Q101" s="25" t="n">
        <v>1.0</v>
      </c>
      <c r="R101" s="26"/>
      <c r="S101" s="26"/>
      <c r="T101" s="26"/>
      <c r="U101" s="26"/>
      <c r="V101" s="26"/>
      <c r="W101" s="26"/>
      <c r="X101" s="26"/>
      <c r="Y101" s="26"/>
      <c r="Z101" s="26"/>
      <c r="AA101" s="26"/>
    </row>
    <row r="102" spans="1:27">
      <c r="A102" s="27" t="s">
        <v>52</v>
      </c>
      <c r="B102" s="27" t="s">
        <v>749</v>
      </c>
      <c r="C102" s="27" t="s">
        <v>4959</v>
      </c>
      <c r="D102" s="27" t="s">
        <v>4960</v>
      </c>
      <c r="E102" s="27" t="s">
        <v>4961</v>
      </c>
      <c r="F102" s="27" t="n">
        <v>1446728.0</v>
      </c>
      <c r="G102" s="26"/>
      <c r="H102" s="47" t="s">
        <v>421</v>
      </c>
      <c r="I102" s="47" t="s">
        <v>105</v>
      </c>
      <c r="J102" s="26"/>
      <c r="K102" s="26"/>
      <c r="L102" s="26"/>
      <c r="M102" s="26"/>
      <c r="N102" s="48"/>
      <c r="O102" s="26"/>
      <c r="P102" s="25" t="n">
        <v>8.9</v>
      </c>
      <c r="Q102" s="25" t="n">
        <v>1.0</v>
      </c>
      <c r="R102" s="26"/>
      <c r="S102" s="26"/>
      <c r="T102" s="26"/>
      <c r="U102" s="26"/>
      <c r="V102" s="26"/>
      <c r="W102" s="26"/>
      <c r="X102" s="26"/>
      <c r="Y102" s="26"/>
      <c r="Z102" s="26"/>
      <c r="AA102" s="26"/>
    </row>
    <row r="103" spans="1:27">
      <c r="A103" s="27" t="s">
        <v>397</v>
      </c>
      <c r="B103" s="27" t="s">
        <v>448</v>
      </c>
      <c r="C103" s="27" t="s">
        <v>4962</v>
      </c>
      <c r="D103" s="27" t="s">
        <v>4963</v>
      </c>
      <c r="E103" s="27" t="s">
        <v>4964</v>
      </c>
      <c r="F103" s="27" t="n">
        <v>1518000.0</v>
      </c>
      <c r="G103" s="26"/>
      <c r="H103" s="47" t="s">
        <v>421</v>
      </c>
      <c r="I103" s="47" t="s">
        <v>718</v>
      </c>
      <c r="J103" s="26"/>
      <c r="K103" s="26"/>
      <c r="L103" s="26"/>
      <c r="M103" s="26"/>
      <c r="N103" s="48"/>
      <c r="O103" s="26"/>
      <c r="P103" s="25" t="n">
        <v>8.9</v>
      </c>
      <c r="Q103" s="25" t="n">
        <v>1.0</v>
      </c>
      <c r="R103" s="26"/>
      <c r="S103" s="26"/>
      <c r="T103" s="26"/>
      <c r="U103" s="26"/>
      <c r="V103" s="26"/>
      <c r="W103" s="26"/>
      <c r="X103" s="26"/>
      <c r="Y103" s="26"/>
      <c r="Z103" s="26"/>
      <c r="AA103" s="26"/>
    </row>
    <row r="104" spans="1:27">
      <c r="A104" s="27" t="s">
        <v>52</v>
      </c>
      <c r="B104" s="27" t="s">
        <v>961</v>
      </c>
      <c r="C104" s="27" t="s">
        <v>4965</v>
      </c>
      <c r="D104" s="27" t="s">
        <v>4966</v>
      </c>
      <c r="E104" s="27" t="s">
        <v>4967</v>
      </c>
      <c r="F104" s="27" t="n">
        <v>1160167.0</v>
      </c>
      <c r="G104" s="26"/>
      <c r="H104" s="47" t="s">
        <v>421</v>
      </c>
      <c r="I104" s="47" t="s">
        <v>105</v>
      </c>
      <c r="J104" s="26"/>
      <c r="K104" s="26"/>
      <c r="L104" s="26"/>
      <c r="M104" s="26"/>
      <c r="N104" s="48"/>
      <c r="O104" s="26"/>
      <c r="P104" s="25" t="n">
        <v>8.9</v>
      </c>
      <c r="Q104" s="25" t="n">
        <v>1.0</v>
      </c>
      <c r="R104" s="26"/>
      <c r="S104" s="26"/>
      <c r="T104" s="26"/>
      <c r="U104" s="26"/>
      <c r="V104" s="26"/>
      <c r="W104" s="26"/>
      <c r="X104" s="26"/>
      <c r="Y104" s="26"/>
      <c r="Z104" s="26"/>
      <c r="AA104" s="26"/>
    </row>
    <row r="105" spans="1:27">
      <c r="A105" s="27" t="s">
        <v>397</v>
      </c>
      <c r="B105" s="27" t="s">
        <v>390</v>
      </c>
      <c r="C105" s="27" t="s">
        <v>4968</v>
      </c>
      <c r="D105" s="27" t="s">
        <v>4969</v>
      </c>
      <c r="E105" s="27" t="s">
        <v>4970</v>
      </c>
      <c r="F105" s="27" t="n">
        <v>352408.0</v>
      </c>
      <c r="G105" s="26"/>
      <c r="H105" s="47" t="s">
        <v>421</v>
      </c>
      <c r="I105" s="47" t="s">
        <v>718</v>
      </c>
      <c r="J105" s="26"/>
      <c r="K105" s="26"/>
      <c r="L105" s="26"/>
      <c r="M105" s="26"/>
      <c r="N105" s="48"/>
      <c r="O105" s="26"/>
      <c r="P105" s="25" t="n">
        <v>8.9</v>
      </c>
      <c r="Q105" s="25" t="n">
        <v>1.0</v>
      </c>
      <c r="R105" s="26"/>
      <c r="S105" s="26"/>
      <c r="T105" s="26"/>
      <c r="U105" s="26"/>
      <c r="V105" s="26"/>
      <c r="W105" s="26"/>
      <c r="X105" s="26"/>
      <c r="Y105" s="26"/>
      <c r="Z105" s="26"/>
      <c r="AA105" s="26"/>
    </row>
    <row r="106" spans="1:27">
      <c r="A106" s="27" t="s">
        <v>52</v>
      </c>
      <c r="B106" s="27" t="s">
        <v>380</v>
      </c>
      <c r="C106" s="27" t="s">
        <v>4971</v>
      </c>
      <c r="D106" s="27" t="s">
        <v>4972</v>
      </c>
      <c r="E106" s="27" t="s">
        <v>4973</v>
      </c>
      <c r="F106" s="27" t="n">
        <v>189000.0</v>
      </c>
      <c r="G106" s="26"/>
      <c r="H106" s="47" t="s">
        <v>758</v>
      </c>
      <c r="I106" s="47" t="s">
        <v>105</v>
      </c>
      <c r="J106" s="26"/>
      <c r="K106" s="26"/>
      <c r="L106" s="26"/>
      <c r="M106" s="26"/>
      <c r="N106" s="48"/>
      <c r="O106" s="26"/>
      <c r="P106" s="25" t="n">
        <v>8.9</v>
      </c>
      <c r="Q106" s="25" t="n">
        <v>1.0</v>
      </c>
      <c r="R106" s="26"/>
      <c r="S106" s="26"/>
      <c r="T106" s="26"/>
      <c r="U106" s="26"/>
      <c r="V106" s="26"/>
      <c r="W106" s="26"/>
      <c r="X106" s="26"/>
      <c r="Y106" s="26"/>
      <c r="Z106" s="26"/>
      <c r="AA106" s="26"/>
    </row>
    <row r="107" spans="1:27">
      <c r="A107" s="27" t="s">
        <v>63</v>
      </c>
      <c r="B107" s="27" t="s">
        <v>407</v>
      </c>
      <c r="C107" s="27" t="s">
        <v>4974</v>
      </c>
      <c r="D107" s="27" t="s">
        <v>4975</v>
      </c>
      <c r="E107" s="27" t="s">
        <v>4976</v>
      </c>
      <c r="F107" s="27" t="n">
        <v>223000.0</v>
      </c>
      <c r="G107" s="26"/>
      <c r="H107" s="47" t="s">
        <v>421</v>
      </c>
      <c r="I107" s="47" t="s">
        <v>105</v>
      </c>
      <c r="J107" s="26"/>
      <c r="K107" s="26"/>
      <c r="L107" s="26"/>
      <c r="M107" s="26"/>
      <c r="N107" s="48"/>
      <c r="O107" s="26"/>
      <c r="P107" s="25" t="n">
        <v>8.9</v>
      </c>
      <c r="Q107" s="25" t="n">
        <v>1.0</v>
      </c>
      <c r="R107" s="26"/>
      <c r="S107" s="26"/>
      <c r="T107" s="26"/>
      <c r="U107" s="26"/>
      <c r="V107" s="26"/>
      <c r="W107" s="26"/>
      <c r="X107" s="26"/>
      <c r="Y107" s="26"/>
      <c r="Z107" s="26"/>
      <c r="AA107" s="26"/>
    </row>
    <row r="108" spans="1:27">
      <c r="A108" s="27" t="s">
        <v>52</v>
      </c>
      <c r="B108" s="27" t="s">
        <v>961</v>
      </c>
      <c r="C108" s="27" t="s">
        <v>4977</v>
      </c>
      <c r="D108" s="27" t="s">
        <v>4978</v>
      </c>
      <c r="E108" s="27" t="s">
        <v>4979</v>
      </c>
      <c r="F108" s="27" t="n">
        <v>368000.0</v>
      </c>
      <c r="G108" s="26"/>
      <c r="H108" s="47" t="s">
        <v>421</v>
      </c>
      <c r="I108" s="47" t="s">
        <v>718</v>
      </c>
      <c r="J108" s="26"/>
      <c r="K108" s="26"/>
      <c r="L108" s="26"/>
      <c r="M108" s="26"/>
      <c r="N108" s="48"/>
      <c r="O108" s="26"/>
      <c r="P108" s="25" t="n">
        <v>8.9</v>
      </c>
      <c r="Q108" s="25" t="n">
        <v>1.0</v>
      </c>
      <c r="R108" s="26"/>
      <c r="S108" s="26"/>
      <c r="T108" s="26"/>
      <c r="U108" s="26"/>
      <c r="V108" s="26"/>
      <c r="W108" s="26"/>
      <c r="X108" s="26"/>
      <c r="Y108" s="26"/>
      <c r="Z108" s="26"/>
      <c r="AA108" s="26"/>
    </row>
    <row r="109" spans="1:27">
      <c r="A109" s="27" t="s">
        <v>52</v>
      </c>
      <c r="B109" s="27" t="s">
        <v>411</v>
      </c>
      <c r="C109" s="27" t="s">
        <v>4980</v>
      </c>
      <c r="D109" s="27" t="s">
        <v>4981</v>
      </c>
      <c r="E109" s="27" t="s">
        <v>4982</v>
      </c>
      <c r="F109" s="27" t="n">
        <v>346175.0</v>
      </c>
      <c r="G109" s="26"/>
      <c r="H109" s="47" t="s">
        <v>421</v>
      </c>
      <c r="I109" s="47" t="s">
        <v>718</v>
      </c>
      <c r="J109" s="26"/>
      <c r="K109" s="26"/>
      <c r="L109" s="26"/>
      <c r="M109" s="26"/>
      <c r="N109" s="48"/>
      <c r="O109" s="26"/>
      <c r="P109" s="25" t="n">
        <v>8.9</v>
      </c>
      <c r="Q109" s="25" t="n">
        <v>1.0</v>
      </c>
      <c r="R109" s="26"/>
      <c r="S109" s="26"/>
      <c r="T109" s="26"/>
      <c r="U109" s="26"/>
      <c r="V109" s="26"/>
      <c r="W109" s="26"/>
      <c r="X109" s="26"/>
      <c r="Y109" s="26"/>
      <c r="Z109" s="26"/>
      <c r="AA109" s="26"/>
    </row>
    <row r="110" spans="1:27">
      <c r="A110" s="27" t="s">
        <v>397</v>
      </c>
      <c r="B110" s="27" t="s">
        <v>448</v>
      </c>
      <c r="C110" s="27" t="s">
        <v>4983</v>
      </c>
      <c r="D110" s="27" t="s">
        <v>4984</v>
      </c>
      <c r="E110" s="27" t="s">
        <v>4985</v>
      </c>
      <c r="F110" s="27" t="n">
        <v>109000.0</v>
      </c>
      <c r="G110" s="26"/>
      <c r="H110" s="47" t="s">
        <v>421</v>
      </c>
      <c r="I110" s="47" t="s">
        <v>718</v>
      </c>
      <c r="J110" s="26"/>
      <c r="K110" s="26"/>
      <c r="L110" s="26"/>
      <c r="M110" s="26"/>
      <c r="N110" s="48"/>
      <c r="O110" s="26"/>
      <c r="P110" s="25" t="n">
        <v>8.9</v>
      </c>
      <c r="Q110" s="25" t="n">
        <v>1.0</v>
      </c>
      <c r="R110" s="26"/>
      <c r="S110" s="26"/>
      <c r="T110" s="26"/>
      <c r="U110" s="26"/>
      <c r="V110" s="26"/>
      <c r="W110" s="26"/>
      <c r="X110" s="26"/>
      <c r="Y110" s="26"/>
      <c r="Z110" s="26"/>
      <c r="AA110" s="26"/>
    </row>
    <row r="111" spans="1:27">
      <c r="A111" s="27" t="s">
        <v>63</v>
      </c>
      <c r="B111" s="27" t="s">
        <v>978</v>
      </c>
      <c r="C111" s="27" t="s">
        <v>4986</v>
      </c>
      <c r="D111" s="27" t="s">
        <v>4987</v>
      </c>
      <c r="E111" s="27" t="s">
        <v>4988</v>
      </c>
      <c r="F111" s="27" t="n">
        <v>662520.0</v>
      </c>
      <c r="G111" s="26"/>
      <c r="H111" s="47" t="s">
        <v>885</v>
      </c>
      <c r="I111" s="47" t="s">
        <v>105</v>
      </c>
      <c r="J111" s="26"/>
      <c r="K111" s="26"/>
      <c r="L111" s="26"/>
      <c r="M111" s="26"/>
      <c r="N111" s="48"/>
      <c r="O111" s="47" t="s">
        <v>4650</v>
      </c>
      <c r="P111" s="25" t="n">
        <v>8.9</v>
      </c>
      <c r="Q111" s="25" t="n">
        <v>1.0</v>
      </c>
      <c r="R111" s="26"/>
      <c r="S111" s="26"/>
      <c r="T111" s="26"/>
      <c r="U111" s="26"/>
      <c r="V111" s="26"/>
      <c r="W111" s="26"/>
      <c r="X111" s="26"/>
      <c r="Y111" s="26"/>
      <c r="Z111" s="26"/>
      <c r="AA111" s="26"/>
    </row>
    <row r="112" spans="1:27">
      <c r="A112" s="27" t="s">
        <v>52</v>
      </c>
      <c r="B112" s="27" t="s">
        <v>961</v>
      </c>
      <c r="C112" s="27" t="s">
        <v>4989</v>
      </c>
      <c r="D112" s="27" t="s">
        <v>4990</v>
      </c>
      <c r="E112" s="27" t="s">
        <v>4991</v>
      </c>
      <c r="F112" s="27" t="n">
        <v>238000.0</v>
      </c>
      <c r="G112" s="26"/>
      <c r="H112" s="47" t="s">
        <v>421</v>
      </c>
      <c r="I112" s="47" t="s">
        <v>105</v>
      </c>
      <c r="J112" s="26"/>
      <c r="K112" s="26"/>
      <c r="L112" s="26"/>
      <c r="M112" s="26"/>
      <c r="N112" s="48"/>
      <c r="O112" s="26"/>
      <c r="P112" s="25" t="n">
        <v>8.9</v>
      </c>
      <c r="Q112" s="25" t="n">
        <v>1.0</v>
      </c>
      <c r="R112" s="26"/>
      <c r="S112" s="26"/>
      <c r="T112" s="26"/>
      <c r="U112" s="26"/>
      <c r="V112" s="26"/>
      <c r="W112" s="26"/>
      <c r="X112" s="26"/>
      <c r="Y112" s="26"/>
      <c r="Z112" s="26"/>
      <c r="AA112" s="26"/>
    </row>
    <row r="113" spans="1:27">
      <c r="A113" s="27" t="s">
        <v>397</v>
      </c>
      <c r="B113" s="27" t="s">
        <v>448</v>
      </c>
      <c r="C113" s="27" t="s">
        <v>4992</v>
      </c>
      <c r="D113" s="27" t="s">
        <v>4993</v>
      </c>
      <c r="E113" s="27" t="s">
        <v>4994</v>
      </c>
      <c r="F113" s="27" t="n">
        <v>118000.0</v>
      </c>
      <c r="G113" s="26"/>
      <c r="H113" s="47" t="s">
        <v>421</v>
      </c>
      <c r="I113" s="47" t="s">
        <v>718</v>
      </c>
      <c r="J113" s="26"/>
      <c r="K113" s="26"/>
      <c r="L113" s="26"/>
      <c r="M113" s="26"/>
      <c r="N113" s="48"/>
      <c r="O113" s="26"/>
      <c r="P113" s="25" t="n">
        <v>8.9</v>
      </c>
      <c r="Q113" s="25" t="n">
        <v>1.0</v>
      </c>
      <c r="R113" s="26"/>
      <c r="S113" s="26"/>
      <c r="T113" s="26"/>
      <c r="U113" s="26"/>
      <c r="V113" s="26"/>
      <c r="W113" s="26"/>
      <c r="X113" s="26"/>
      <c r="Y113" s="26"/>
      <c r="Z113" s="26"/>
      <c r="AA113" s="26"/>
    </row>
    <row r="114" spans="1:27">
      <c r="A114" s="27" t="s">
        <v>52</v>
      </c>
      <c r="B114" s="27" t="s">
        <v>749</v>
      </c>
      <c r="C114" s="27" t="s">
        <v>4995</v>
      </c>
      <c r="D114" s="27" t="s">
        <v>4996</v>
      </c>
      <c r="E114" s="27" t="s">
        <v>4997</v>
      </c>
      <c r="F114" s="27" t="n">
        <v>158000.0</v>
      </c>
      <c r="G114" s="26"/>
      <c r="H114" s="47" t="s">
        <v>421</v>
      </c>
      <c r="I114" s="47" t="s">
        <v>105</v>
      </c>
      <c r="J114" s="26"/>
      <c r="K114" s="26"/>
      <c r="L114" s="26"/>
      <c r="M114" s="26"/>
      <c r="N114" s="48"/>
      <c r="O114" s="26"/>
      <c r="P114" s="25" t="n">
        <v>8.9</v>
      </c>
      <c r="Q114" s="25" t="n">
        <v>1.0</v>
      </c>
      <c r="R114" s="26"/>
      <c r="S114" s="26"/>
      <c r="T114" s="26"/>
      <c r="U114" s="26"/>
      <c r="V114" s="26"/>
      <c r="W114" s="26"/>
      <c r="X114" s="26"/>
      <c r="Y114" s="26"/>
      <c r="Z114" s="26"/>
      <c r="AA114" s="26"/>
    </row>
    <row r="115" spans="1:27">
      <c r="A115" s="27" t="s">
        <v>52</v>
      </c>
      <c r="B115" s="27" t="s">
        <v>468</v>
      </c>
      <c r="C115" s="27" t="s">
        <v>4998</v>
      </c>
      <c r="D115" s="27" t="s">
        <v>4999</v>
      </c>
      <c r="E115" s="27" t="s">
        <v>5000</v>
      </c>
      <c r="F115" s="27" t="n">
        <v>148000.0</v>
      </c>
      <c r="G115" s="26"/>
      <c r="H115" s="47" t="s">
        <v>421</v>
      </c>
      <c r="I115" s="47" t="s">
        <v>105</v>
      </c>
      <c r="J115" s="26"/>
      <c r="K115" s="26"/>
      <c r="L115" s="26"/>
      <c r="M115" s="26"/>
      <c r="N115" s="48"/>
      <c r="O115" s="26"/>
      <c r="P115" s="25" t="n">
        <v>8.9</v>
      </c>
      <c r="Q115" s="25" t="n">
        <v>1.0</v>
      </c>
      <c r="R115" s="26"/>
      <c r="S115" s="26"/>
      <c r="T115" s="26"/>
      <c r="U115" s="26"/>
      <c r="V115" s="26"/>
      <c r="W115" s="26"/>
      <c r="X115" s="26"/>
      <c r="Y115" s="26"/>
      <c r="Z115" s="26"/>
      <c r="AA115" s="26"/>
    </row>
    <row r="116" spans="1:27">
      <c r="A116" s="27" t="s">
        <v>52</v>
      </c>
      <c r="B116" s="27" t="s">
        <v>961</v>
      </c>
      <c r="C116" s="27" t="s">
        <v>5001</v>
      </c>
      <c r="D116" s="27" t="s">
        <v>5002</v>
      </c>
      <c r="E116" s="27" t="s">
        <v>5003</v>
      </c>
      <c r="F116" s="27" t="n">
        <v>241000.0</v>
      </c>
      <c r="G116" s="26"/>
      <c r="H116" s="47" t="s">
        <v>421</v>
      </c>
      <c r="I116" s="47" t="s">
        <v>105</v>
      </c>
      <c r="J116" s="26"/>
      <c r="K116" s="26"/>
      <c r="L116" s="26"/>
      <c r="M116" s="26"/>
      <c r="N116" s="48"/>
      <c r="O116" s="26"/>
      <c r="P116" s="25" t="n">
        <v>8.9</v>
      </c>
      <c r="Q116" s="25" t="n">
        <v>1.0</v>
      </c>
      <c r="R116" s="26"/>
      <c r="S116" s="26"/>
      <c r="T116" s="26"/>
      <c r="U116" s="26"/>
      <c r="V116" s="26"/>
      <c r="W116" s="26"/>
      <c r="X116" s="26"/>
      <c r="Y116" s="26"/>
      <c r="Z116" s="26"/>
      <c r="AA116" s="26"/>
    </row>
    <row r="117" spans="1:27">
      <c r="A117" s="27" t="s">
        <v>52</v>
      </c>
      <c r="B117" s="27" t="s">
        <v>380</v>
      </c>
      <c r="C117" s="27" t="s">
        <v>5004</v>
      </c>
      <c r="D117" s="27" t="s">
        <v>5005</v>
      </c>
      <c r="E117" s="27" t="s">
        <v>5006</v>
      </c>
      <c r="F117" s="27" t="n">
        <v>926000.0</v>
      </c>
      <c r="G117" s="26"/>
      <c r="H117" s="47" t="s">
        <v>421</v>
      </c>
      <c r="I117" s="47" t="s">
        <v>105</v>
      </c>
      <c r="J117" s="26"/>
      <c r="K117" s="26"/>
      <c r="L117" s="26"/>
      <c r="M117" s="26"/>
      <c r="N117" s="48"/>
      <c r="O117" s="26"/>
      <c r="P117" s="25" t="n">
        <v>8.9</v>
      </c>
      <c r="Q117" s="25" t="n">
        <v>1.0</v>
      </c>
      <c r="R117" s="26"/>
      <c r="S117" s="26"/>
      <c r="T117" s="26"/>
      <c r="U117" s="26"/>
      <c r="V117" s="26"/>
      <c r="W117" s="26"/>
      <c r="X117" s="26"/>
      <c r="Y117" s="26"/>
      <c r="Z117" s="26"/>
      <c r="AA117" s="26"/>
    </row>
    <row r="118" spans="1:27">
      <c r="A118" s="27" t="s">
        <v>52</v>
      </c>
      <c r="B118" s="27" t="s">
        <v>380</v>
      </c>
      <c r="C118" s="27" t="s">
        <v>5007</v>
      </c>
      <c r="D118" s="27" t="s">
        <v>5008</v>
      </c>
      <c r="E118" s="27" t="s">
        <v>5009</v>
      </c>
      <c r="F118" s="27" t="n">
        <v>1015775.0</v>
      </c>
      <c r="G118" s="26"/>
      <c r="H118" s="47" t="s">
        <v>421</v>
      </c>
      <c r="I118" s="47" t="s">
        <v>105</v>
      </c>
      <c r="J118" s="26"/>
      <c r="K118" s="26"/>
      <c r="L118" s="26"/>
      <c r="M118" s="26"/>
      <c r="N118" s="48"/>
      <c r="O118" s="26"/>
      <c r="P118" s="25" t="n">
        <v>8.9</v>
      </c>
      <c r="Q118" s="25" t="n">
        <v>1.0</v>
      </c>
      <c r="R118" s="26"/>
      <c r="S118" s="26"/>
      <c r="T118" s="26"/>
      <c r="U118" s="26"/>
      <c r="V118" s="26"/>
      <c r="W118" s="26"/>
      <c r="X118" s="26"/>
      <c r="Y118" s="26"/>
      <c r="Z118" s="26"/>
      <c r="AA118" s="26"/>
    </row>
  </sheetData>
  <autoFilter ref="A1:Q118"/>
  <dataValidations count="117">
    <dataValidation type="list" allowBlank="true" showInputMessage="true" showErrorMessage="true" errorTitle="错误" error="你选择的不是下拉列表中的选项。" promptTitle="" prompt="" sqref="N2">
      <formula1>"作者推荐引入,MCN引入,UGC引入"</formula1>
    </dataValidation>
    <dataValidation type="list" allowBlank="true" showInputMessage="true" showErrorMessage="true" errorTitle="错误" error="你选择的不是下拉列表中的选项。" promptTitle="" prompt="" sqref="N3">
      <formula1>"作者推荐引入,MCN引入,UGC引入"</formula1>
    </dataValidation>
    <dataValidation type="list" allowBlank="true" showInputMessage="true" showErrorMessage="true" errorTitle="错误" error="你选择的不是下拉列表中的选项。" promptTitle="" prompt="" sqref="N4">
      <formula1>"作者推荐引入,MCN引入,UGC引入"</formula1>
    </dataValidation>
    <dataValidation type="list" allowBlank="true" showInputMessage="true" showErrorMessage="true" errorTitle="错误" error="你选择的不是下拉列表中的选项。" promptTitle="" prompt="" sqref="N5">
      <formula1>"作者推荐引入,MCN引入,UGC引入"</formula1>
    </dataValidation>
    <dataValidation type="list" allowBlank="true" showInputMessage="true" showErrorMessage="true" errorTitle="错误" error="你选择的不是下拉列表中的选项。" promptTitle="" prompt="" sqref="N6">
      <formula1>"作者推荐引入,MCN引入,UGC引入"</formula1>
    </dataValidation>
    <dataValidation type="list" allowBlank="true" showInputMessage="true" showErrorMessage="true" errorTitle="错误" error="你选择的不是下拉列表中的选项。" promptTitle="" prompt="" sqref="N7">
      <formula1>"作者推荐引入,MCN引入,UGC引入"</formula1>
    </dataValidation>
    <dataValidation type="list" allowBlank="true" showInputMessage="true" showErrorMessage="true" errorTitle="错误" error="你选择的不是下拉列表中的选项。" promptTitle="" prompt="" sqref="N8">
      <formula1>"作者推荐引入,MCN引入,UGC引入"</formula1>
    </dataValidation>
    <dataValidation type="list" allowBlank="true" showInputMessage="true" showErrorMessage="true" errorTitle="错误" error="你选择的不是下拉列表中的选项。" promptTitle="" prompt="" sqref="N9">
      <formula1>"作者推荐引入,MCN引入,UGC引入"</formula1>
    </dataValidation>
    <dataValidation type="list" allowBlank="true" showInputMessage="true" showErrorMessage="true" errorTitle="错误" error="你选择的不是下拉列表中的选项。" promptTitle="" prompt="" sqref="N10">
      <formula1>"作者推荐引入,MCN引入,UGC引入"</formula1>
    </dataValidation>
    <dataValidation type="list" allowBlank="true" showInputMessage="true" showErrorMessage="true" errorTitle="错误" error="你选择的不是下拉列表中的选项。" promptTitle="" prompt="" sqref="N11">
      <formula1>"作者推荐引入,MCN引入,UGC引入"</formula1>
    </dataValidation>
    <dataValidation type="list" allowBlank="true" showInputMessage="true" showErrorMessage="true" errorTitle="错误" error="你选择的不是下拉列表中的选项。" promptTitle="" prompt="" sqref="N12">
      <formula1>"作者推荐引入,MCN引入,UGC引入"</formula1>
    </dataValidation>
    <dataValidation type="list" allowBlank="true" showInputMessage="true" showErrorMessage="true" errorTitle="错误" error="你选择的不是下拉列表中的选项。" promptTitle="" prompt="" sqref="N13">
      <formula1>"作者推荐引入,MCN引入,UGC引入"</formula1>
    </dataValidation>
    <dataValidation type="list" allowBlank="true" showInputMessage="true" showErrorMessage="true" errorTitle="错误" error="你选择的不是下拉列表中的选项。" promptTitle="" prompt="" sqref="N14">
      <formula1>"作者推荐引入,MCN引入,UGC引入"</formula1>
    </dataValidation>
    <dataValidation type="list" allowBlank="true" showInputMessage="true" showErrorMessage="true" errorTitle="错误" error="你选择的不是下拉列表中的选项。" promptTitle="" prompt="" sqref="N15">
      <formula1>"作者推荐引入,MCN引入,UGC引入"</formula1>
    </dataValidation>
    <dataValidation type="list" allowBlank="true" showInputMessage="true" showErrorMessage="true" errorTitle="错误" error="你选择的不是下拉列表中的选项。" promptTitle="" prompt="" sqref="N16">
      <formula1>"作者推荐引入,MCN引入,UGC引入"</formula1>
    </dataValidation>
    <dataValidation type="list" allowBlank="true" showInputMessage="true" showErrorMessage="true" errorTitle="错误" error="你选择的不是下拉列表中的选项。" promptTitle="" prompt="" sqref="N17">
      <formula1>"作者推荐引入,MCN引入,UGC引入"</formula1>
    </dataValidation>
    <dataValidation type="list" allowBlank="true" showInputMessage="true" showErrorMessage="true" errorTitle="错误" error="你选择的不是下拉列表中的选项。" promptTitle="" prompt="" sqref="N18">
      <formula1>"作者推荐引入,MCN引入,UGC引入"</formula1>
    </dataValidation>
    <dataValidation type="list" allowBlank="true" showInputMessage="true" showErrorMessage="true" errorTitle="错误" error="你选择的不是下拉列表中的选项。" promptTitle="" prompt="" sqref="N19">
      <formula1>"作者推荐引入,MCN引入,UGC引入"</formula1>
    </dataValidation>
    <dataValidation type="list" allowBlank="true" showInputMessage="true" showErrorMessage="true" errorTitle="错误" error="你选择的不是下拉列表中的选项。" promptTitle="" prompt="" sqref="N20">
      <formula1>"作者推荐引入,MCN引入,UGC引入"</formula1>
    </dataValidation>
    <dataValidation type="list" allowBlank="true" showInputMessage="true" showErrorMessage="true" errorTitle="错误" error="你选择的不是下拉列表中的选项。" promptTitle="" prompt="" sqref="N21">
      <formula1>"作者推荐引入,MCN引入,UGC引入"</formula1>
    </dataValidation>
    <dataValidation type="list" allowBlank="true" showInputMessage="true" showErrorMessage="true" errorTitle="错误" error="你选择的不是下拉列表中的选项。" promptTitle="" prompt="" sqref="N22">
      <formula1>"作者推荐引入,MCN引入,UGC引入"</formula1>
    </dataValidation>
    <dataValidation type="list" allowBlank="true" showInputMessage="true" showErrorMessage="true" errorTitle="错误" error="你选择的不是下拉列表中的选项。" promptTitle="" prompt="" sqref="N23">
      <formula1>"作者推荐引入,MCN引入,UGC引入"</formula1>
    </dataValidation>
    <dataValidation type="list" allowBlank="true" showInputMessage="true" showErrorMessage="true" errorTitle="错误" error="你选择的不是下拉列表中的选项。" promptTitle="" prompt="" sqref="N24">
      <formula1>"作者推荐引入,MCN引入,UGC引入"</formula1>
    </dataValidation>
    <dataValidation type="list" allowBlank="true" showInputMessage="true" showErrorMessage="true" errorTitle="错误" error="你选择的不是下拉列表中的选项。" promptTitle="" prompt="" sqref="N25">
      <formula1>"作者推荐引入,MCN引入,UGC引入"</formula1>
    </dataValidation>
    <dataValidation type="list" allowBlank="true" showInputMessage="true" showErrorMessage="true" errorTitle="错误" error="你选择的不是下拉列表中的选项。" promptTitle="" prompt="" sqref="N26">
      <formula1>"作者推荐引入,MCN引入,UGC引入"</formula1>
    </dataValidation>
    <dataValidation type="list" allowBlank="true" showInputMessage="true" showErrorMessage="true" errorTitle="错误" error="你选择的不是下拉列表中的选项。" promptTitle="" prompt="" sqref="N27">
      <formula1>"作者推荐引入,MCN引入,UGC引入"</formula1>
    </dataValidation>
    <dataValidation type="list" allowBlank="true" showInputMessage="true" showErrorMessage="true" errorTitle="错误" error="你选择的不是下拉列表中的选项。" promptTitle="" prompt="" sqref="N28">
      <formula1>"作者推荐引入,MCN引入,UGC引入"</formula1>
    </dataValidation>
    <dataValidation type="list" allowBlank="true" showInputMessage="true" showErrorMessage="true" errorTitle="错误" error="你选择的不是下拉列表中的选项。" promptTitle="" prompt="" sqref="N29">
      <formula1>"作者推荐引入,MCN引入,UGC引入"</formula1>
    </dataValidation>
    <dataValidation type="list" allowBlank="true" showInputMessage="true" showErrorMessage="true" errorTitle="错误" error="你选择的不是下拉列表中的选项。" promptTitle="" prompt="" sqref="N30">
      <formula1>"作者推荐引入,MCN引入,UGC引入"</formula1>
    </dataValidation>
    <dataValidation type="list" allowBlank="true" showInputMessage="true" showErrorMessage="true" errorTitle="错误" error="你选择的不是下拉列表中的选项。" promptTitle="" prompt="" sqref="N31">
      <formula1>"作者推荐引入,MCN引入,UGC引入"</formula1>
    </dataValidation>
    <dataValidation type="list" allowBlank="true" showInputMessage="true" showErrorMessage="true" errorTitle="错误" error="你选择的不是下拉列表中的选项。" promptTitle="" prompt="" sqref="N32">
      <formula1>"作者推荐引入,MCN引入,UGC引入"</formula1>
    </dataValidation>
    <dataValidation type="list" allowBlank="true" showInputMessage="true" showErrorMessage="true" errorTitle="错误" error="你选择的不是下拉列表中的选项。" promptTitle="" prompt="" sqref="N33">
      <formula1>"作者推荐引入,MCN引入,UGC引入"</formula1>
    </dataValidation>
    <dataValidation type="list" allowBlank="true" showInputMessage="true" showErrorMessage="true" errorTitle="错误" error="你选择的不是下拉列表中的选项。" promptTitle="" prompt="" sqref="N34">
      <formula1>"作者推荐引入,MCN引入,UGC引入"</formula1>
    </dataValidation>
    <dataValidation type="list" allowBlank="true" showInputMessage="true" showErrorMessage="true" errorTitle="错误" error="你选择的不是下拉列表中的选项。" promptTitle="" prompt="" sqref="N35">
      <formula1>"作者推荐引入,MCN引入,UGC引入"</formula1>
    </dataValidation>
    <dataValidation type="list" allowBlank="true" showInputMessage="true" showErrorMessage="true" errorTitle="错误" error="你选择的不是下拉列表中的选项。" promptTitle="" prompt="" sqref="N36">
      <formula1>"作者推荐引入,MCN引入,UGC引入"</formula1>
    </dataValidation>
    <dataValidation type="list" allowBlank="true" showInputMessage="true" showErrorMessage="true" errorTitle="错误" error="你选择的不是下拉列表中的选项。" promptTitle="" prompt="" sqref="N37">
      <formula1>"作者推荐引入,MCN引入,UGC引入"</formula1>
    </dataValidation>
    <dataValidation type="list" allowBlank="true" showInputMessage="true" showErrorMessage="true" errorTitle="错误" error="你选择的不是下拉列表中的选项。" promptTitle="" prompt="" sqref="N38">
      <formula1>"作者推荐引入,MCN引入,UGC引入"</formula1>
    </dataValidation>
    <dataValidation type="list" allowBlank="true" showInputMessage="true" showErrorMessage="true" errorTitle="错误" error="你选择的不是下拉列表中的选项。" promptTitle="" prompt="" sqref="N39">
      <formula1>"作者推荐引入,MCN引入,UGC引入"</formula1>
    </dataValidation>
    <dataValidation type="list" allowBlank="true" showInputMessage="true" showErrorMessage="true" errorTitle="错误" error="你选择的不是下拉列表中的选项。" promptTitle="" prompt="" sqref="N40">
      <formula1>"作者推荐引入,MCN引入,UGC引入"</formula1>
    </dataValidation>
    <dataValidation type="list" allowBlank="true" showInputMessage="true" showErrorMessage="true" errorTitle="错误" error="你选择的不是下拉列表中的选项。" promptTitle="" prompt="" sqref="N41">
      <formula1>"作者推荐引入,MCN引入,UGC引入"</formula1>
    </dataValidation>
    <dataValidation type="list" allowBlank="true" showInputMessage="true" showErrorMessage="true" errorTitle="错误" error="你选择的不是下拉列表中的选项。" promptTitle="" prompt="" sqref="N42">
      <formula1>"作者推荐引入,MCN引入,UGC引入"</formula1>
    </dataValidation>
    <dataValidation type="list" allowBlank="true" showInputMessage="true" showErrorMessage="true" errorTitle="错误" error="你选择的不是下拉列表中的选项。" promptTitle="" prompt="" sqref="N43">
      <formula1>"作者推荐引入,MCN引入,UGC引入"</formula1>
    </dataValidation>
    <dataValidation type="list" allowBlank="true" showInputMessage="true" showErrorMessage="true" errorTitle="错误" error="你选择的不是下拉列表中的选项。" promptTitle="" prompt="" sqref="N44">
      <formula1>"作者推荐引入,MCN引入,UGC引入"</formula1>
    </dataValidation>
    <dataValidation type="list" allowBlank="true" showInputMessage="true" showErrorMessage="true" errorTitle="错误" error="你选择的不是下拉列表中的选项。" promptTitle="" prompt="" sqref="N45">
      <formula1>"作者推荐引入,MCN引入,UGC引入"</formula1>
    </dataValidation>
    <dataValidation type="list" allowBlank="true" showInputMessage="true" showErrorMessage="true" errorTitle="错误" error="你选择的不是下拉列表中的选项。" promptTitle="" prompt="" sqref="N46">
      <formula1>"作者推荐引入,MCN引入,UGC引入"</formula1>
    </dataValidation>
    <dataValidation type="list" allowBlank="true" showInputMessage="true" showErrorMessage="true" errorTitle="错误" error="你选择的不是下拉列表中的选项。" promptTitle="" prompt="" sqref="N47">
      <formula1>"作者推荐引入,MCN引入,UGC引入"</formula1>
    </dataValidation>
    <dataValidation type="list" allowBlank="true" showInputMessage="true" showErrorMessage="true" errorTitle="错误" error="你选择的不是下拉列表中的选项。" promptTitle="" prompt="" sqref="N48">
      <formula1>"作者推荐引入,MCN引入,UGC引入"</formula1>
    </dataValidation>
    <dataValidation type="list" allowBlank="true" showInputMessage="true" showErrorMessage="true" errorTitle="错误" error="你选择的不是下拉列表中的选项。" promptTitle="" prompt="" sqref="N49">
      <formula1>"作者推荐引入,MCN引入,UGC引入"</formula1>
    </dataValidation>
    <dataValidation type="list" allowBlank="true" showInputMessage="true" showErrorMessage="true" errorTitle="错误" error="你选择的不是下拉列表中的选项。" promptTitle="" prompt="" sqref="N50">
      <formula1>"作者推荐引入,MCN引入,UGC引入"</formula1>
    </dataValidation>
    <dataValidation type="list" allowBlank="true" showInputMessage="true" showErrorMessage="true" errorTitle="错误" error="你选择的不是下拉列表中的选项。" promptTitle="" prompt="" sqref="N51">
      <formula1>"作者推荐引入,MCN引入,UGC引入"</formula1>
    </dataValidation>
    <dataValidation type="list" allowBlank="true" showInputMessage="true" showErrorMessage="true" errorTitle="错误" error="你选择的不是下拉列表中的选项。" promptTitle="" prompt="" sqref="N52">
      <formula1>"作者推荐引入,MCN引入,UGC引入"</formula1>
    </dataValidation>
    <dataValidation type="list" allowBlank="true" showInputMessage="true" showErrorMessage="true" errorTitle="错误" error="你选择的不是下拉列表中的选项。" promptTitle="" prompt="" sqref="N53">
      <formula1>"作者推荐引入,MCN引入,UGC引入"</formula1>
    </dataValidation>
    <dataValidation type="list" allowBlank="true" showInputMessage="true" showErrorMessage="true" errorTitle="错误" error="你选择的不是下拉列表中的选项。" promptTitle="" prompt="" sqref="N54">
      <formula1>"作者推荐引入,MCN引入,UGC引入"</formula1>
    </dataValidation>
    <dataValidation type="list" allowBlank="true" showInputMessage="true" showErrorMessage="true" errorTitle="错误" error="你选择的不是下拉列表中的选项。" promptTitle="" prompt="" sqref="N55">
      <formula1>"作者推荐引入,MCN引入,UGC引入"</formula1>
    </dataValidation>
    <dataValidation type="list" allowBlank="true" showInputMessage="true" showErrorMessage="true" errorTitle="错误" error="你选择的不是下拉列表中的选项。" promptTitle="" prompt="" sqref="N56">
      <formula1>"作者推荐引入,MCN引入,UGC引入"</formula1>
    </dataValidation>
    <dataValidation type="list" allowBlank="true" showInputMessage="true" showErrorMessage="true" errorTitle="错误" error="你选择的不是下拉列表中的选项。" promptTitle="" prompt="" sqref="N57">
      <formula1>"作者推荐引入,MCN引入,UGC引入"</formula1>
    </dataValidation>
    <dataValidation type="list" allowBlank="true" showInputMessage="true" showErrorMessage="true" errorTitle="错误" error="你选择的不是下拉列表中的选项。" promptTitle="" prompt="" sqref="N58">
      <formula1>"作者推荐引入,MCN引入,UGC引入"</formula1>
    </dataValidation>
    <dataValidation type="list" allowBlank="true" showInputMessage="true" showErrorMessage="true" errorTitle="错误" error="你选择的不是下拉列表中的选项。" promptTitle="" prompt="" sqref="N59">
      <formula1>"作者推荐引入,MCN引入,UGC引入"</formula1>
    </dataValidation>
    <dataValidation type="list" allowBlank="true" showInputMessage="true" showErrorMessage="true" errorTitle="错误" error="你选择的不是下拉列表中的选项。" promptTitle="" prompt="" sqref="N60">
      <formula1>"作者推荐引入,MCN引入,UGC引入"</formula1>
    </dataValidation>
    <dataValidation type="list" allowBlank="true" showInputMessage="true" showErrorMessage="true" errorTitle="错误" error="你选择的不是下拉列表中的选项。" promptTitle="" prompt="" sqref="N61">
      <formula1>"作者推荐引入,MCN引入,UGC引入"</formula1>
    </dataValidation>
    <dataValidation type="list" allowBlank="true" showInputMessage="true" showErrorMessage="true" errorTitle="错误" error="你选择的不是下拉列表中的选项。" promptTitle="" prompt="" sqref="N62">
      <formula1>"作者推荐引入,MCN引入,UGC引入"</formula1>
    </dataValidation>
    <dataValidation type="list" allowBlank="true" showInputMessage="true" showErrorMessage="true" errorTitle="错误" error="你选择的不是下拉列表中的选项。" promptTitle="" prompt="" sqref="N63">
      <formula1>"作者推荐引入,MCN引入,UGC引入"</formula1>
    </dataValidation>
    <dataValidation type="list" allowBlank="true" showInputMessage="true" showErrorMessage="true" errorTitle="错误" error="你选择的不是下拉列表中的选项。" promptTitle="" prompt="" sqref="N64">
      <formula1>"作者推荐引入,MCN引入,UGC引入"</formula1>
    </dataValidation>
    <dataValidation type="list" allowBlank="true" showInputMessage="true" showErrorMessage="true" errorTitle="错误" error="你选择的不是下拉列表中的选项。" promptTitle="" prompt="" sqref="N65">
      <formula1>"作者推荐引入,MCN引入,UGC引入"</formula1>
    </dataValidation>
    <dataValidation type="list" allowBlank="true" showInputMessage="true" showErrorMessage="true" errorTitle="错误" error="你选择的不是下拉列表中的选项。" promptTitle="" prompt="" sqref="N66">
      <formula1>"作者推荐引入,MCN引入,UGC引入"</formula1>
    </dataValidation>
    <dataValidation type="list" allowBlank="true" showInputMessage="true" showErrorMessage="true" errorTitle="错误" error="你选择的不是下拉列表中的选项。" promptTitle="" prompt="" sqref="N67">
      <formula1>"作者推荐引入,MCN引入,UGC引入"</formula1>
    </dataValidation>
    <dataValidation type="list" allowBlank="true" showInputMessage="true" showErrorMessage="true" errorTitle="错误" error="你选择的不是下拉列表中的选项。" promptTitle="" prompt="" sqref="N68">
      <formula1>"作者推荐引入,MCN引入,UGC引入"</formula1>
    </dataValidation>
    <dataValidation type="list" allowBlank="true" showInputMessage="true" showErrorMessage="true" errorTitle="错误" error="你选择的不是下拉列表中的选项。" promptTitle="" prompt="" sqref="N69">
      <formula1>"作者推荐引入,MCN引入,UGC引入"</formula1>
    </dataValidation>
    <dataValidation type="list" allowBlank="true" showInputMessage="true" showErrorMessage="true" errorTitle="错误" error="你选择的不是下拉列表中的选项。" promptTitle="" prompt="" sqref="N70">
      <formula1>"作者推荐引入,MCN引入,UGC引入"</formula1>
    </dataValidation>
    <dataValidation type="list" allowBlank="true" showInputMessage="true" showErrorMessage="true" errorTitle="错误" error="你选择的不是下拉列表中的选项。" promptTitle="" prompt="" sqref="N71">
      <formula1>"作者推荐引入,MCN引入,UGC引入"</formula1>
    </dataValidation>
    <dataValidation type="list" allowBlank="true" showInputMessage="true" showErrorMessage="true" errorTitle="错误" error="你选择的不是下拉列表中的选项。" promptTitle="" prompt="" sqref="N72">
      <formula1>"作者推荐引入,MCN引入,UGC引入"</formula1>
    </dataValidation>
    <dataValidation type="list" allowBlank="true" showInputMessage="true" showErrorMessage="true" errorTitle="错误" error="你选择的不是下拉列表中的选项。" promptTitle="" prompt="" sqref="N73">
      <formula1>"作者推荐引入,MCN引入,UGC引入"</formula1>
    </dataValidation>
    <dataValidation type="list" allowBlank="true" showInputMessage="true" showErrorMessage="true" errorTitle="错误" error="你选择的不是下拉列表中的选项。" promptTitle="" prompt="" sqref="N74">
      <formula1>"作者推荐引入,MCN引入,UGC引入"</formula1>
    </dataValidation>
    <dataValidation type="list" allowBlank="true" showInputMessage="true" showErrorMessage="true" errorTitle="错误" error="你选择的不是下拉列表中的选项。" promptTitle="" prompt="" sqref="N75">
      <formula1>"作者推荐引入,MCN引入,UGC引入"</formula1>
    </dataValidation>
    <dataValidation type="list" allowBlank="true" showInputMessage="true" showErrorMessage="true" errorTitle="错误" error="你选择的不是下拉列表中的选项。" promptTitle="" prompt="" sqref="N76">
      <formula1>"作者推荐引入,MCN引入,UGC引入"</formula1>
    </dataValidation>
    <dataValidation type="list" allowBlank="true" showInputMessage="true" showErrorMessage="true" errorTitle="错误" error="你选择的不是下拉列表中的选项。" promptTitle="" prompt="" sqref="N77">
      <formula1>"作者推荐引入,MCN引入,UGC引入"</formula1>
    </dataValidation>
    <dataValidation type="list" allowBlank="true" showInputMessage="true" showErrorMessage="true" errorTitle="错误" error="你选择的不是下拉列表中的选项。" promptTitle="" prompt="" sqref="N78">
      <formula1>"作者推荐引入,MCN引入,UGC引入"</formula1>
    </dataValidation>
    <dataValidation type="list" allowBlank="true" showInputMessage="true" showErrorMessage="true" errorTitle="错误" error="你选择的不是下拉列表中的选项。" promptTitle="" prompt="" sqref="N79">
      <formula1>"作者推荐引入,MCN引入,UGC引入"</formula1>
    </dataValidation>
    <dataValidation type="list" allowBlank="true" showInputMessage="true" showErrorMessage="true" errorTitle="错误" error="你选择的不是下拉列表中的选项。" promptTitle="" prompt="" sqref="N80">
      <formula1>"作者推荐引入,MCN引入,UGC引入"</formula1>
    </dataValidation>
    <dataValidation type="list" allowBlank="true" showInputMessage="true" showErrorMessage="true" errorTitle="错误" error="你选择的不是下拉列表中的选项。" promptTitle="" prompt="" sqref="N81">
      <formula1>"作者推荐引入,MCN引入,UGC引入"</formula1>
    </dataValidation>
    <dataValidation type="list" allowBlank="true" showInputMessage="true" showErrorMessage="true" errorTitle="错误" error="你选择的不是下拉列表中的选项。" promptTitle="" prompt="" sqref="N82">
      <formula1>"作者推荐引入,MCN引入,UGC引入"</formula1>
    </dataValidation>
    <dataValidation type="list" allowBlank="true" showInputMessage="true" showErrorMessage="true" errorTitle="错误" error="你选择的不是下拉列表中的选项。" promptTitle="" prompt="" sqref="N83">
      <formula1>"作者推荐引入,MCN引入,UGC引入"</formula1>
    </dataValidation>
    <dataValidation type="list" allowBlank="true" showInputMessage="true" showErrorMessage="true" errorTitle="错误" error="你选择的不是下拉列表中的选项。" promptTitle="" prompt="" sqref="N84">
      <formula1>"作者推荐引入,MCN引入,UGC引入"</formula1>
    </dataValidation>
    <dataValidation type="list" allowBlank="true" showInputMessage="true" showErrorMessage="true" errorTitle="错误" error="你选择的不是下拉列表中的选项。" promptTitle="" prompt="" sqref="N85">
      <formula1>"作者推荐引入,MCN引入,UGC引入"</formula1>
    </dataValidation>
    <dataValidation type="list" allowBlank="true" showInputMessage="true" showErrorMessage="true" errorTitle="错误" error="你选择的不是下拉列表中的选项。" promptTitle="" prompt="" sqref="N86">
      <formula1>"作者推荐引入,MCN引入,UGC引入"</formula1>
    </dataValidation>
    <dataValidation type="list" allowBlank="true" showInputMessage="true" showErrorMessage="true" errorTitle="错误" error="你选择的不是下拉列表中的选项。" promptTitle="" prompt="" sqref="N87">
      <formula1>"作者推荐引入,MCN引入,UGC引入"</formula1>
    </dataValidation>
    <dataValidation type="list" allowBlank="true" showInputMessage="true" showErrorMessage="true" errorTitle="错误" error="你选择的不是下拉列表中的选项。" promptTitle="" prompt="" sqref="N88">
      <formula1>"作者推荐引入,MCN引入,UGC引入"</formula1>
    </dataValidation>
    <dataValidation type="list" allowBlank="true" showInputMessage="true" showErrorMessage="true" errorTitle="错误" error="你选择的不是下拉列表中的选项。" promptTitle="" prompt="" sqref="N89">
      <formula1>"作者推荐引入,MCN引入,UGC引入"</formula1>
    </dataValidation>
    <dataValidation type="list" allowBlank="true" showInputMessage="true" showErrorMessage="true" errorTitle="错误" error="你选择的不是下拉列表中的选项。" promptTitle="" prompt="" sqref="N90">
      <formula1>"作者推荐引入,MCN引入,UGC引入"</formula1>
    </dataValidation>
    <dataValidation type="list" allowBlank="true" showInputMessage="true" showErrorMessage="true" errorTitle="错误" error="你选择的不是下拉列表中的选项。" promptTitle="" prompt="" sqref="N91">
      <formula1>"作者推荐引入,MCN引入,UGC引入"</formula1>
    </dataValidation>
    <dataValidation type="list" allowBlank="true" showInputMessage="true" showErrorMessage="true" errorTitle="错误" error="你选择的不是下拉列表中的选项。" promptTitle="" prompt="" sqref="N92">
      <formula1>"作者推荐引入,MCN引入,UGC引入"</formula1>
    </dataValidation>
    <dataValidation type="list" allowBlank="true" showInputMessage="true" showErrorMessage="true" errorTitle="错误" error="你选择的不是下拉列表中的选项。" promptTitle="" prompt="" sqref="N93">
      <formula1>"作者推荐引入,MCN引入,UGC引入"</formula1>
    </dataValidation>
    <dataValidation type="list" allowBlank="true" showInputMessage="true" showErrorMessage="true" errorTitle="错误" error="你选择的不是下拉列表中的选项。" promptTitle="" prompt="" sqref="N94">
      <formula1>"作者推荐引入,MCN引入,UGC引入"</formula1>
    </dataValidation>
    <dataValidation type="list" allowBlank="true" showInputMessage="true" showErrorMessage="true" errorTitle="错误" error="你选择的不是下拉列表中的选项。" promptTitle="" prompt="" sqref="N95">
      <formula1>"作者推荐引入,MCN引入,UGC引入"</formula1>
    </dataValidation>
    <dataValidation type="list" allowBlank="true" showInputMessage="true" showErrorMessage="true" errorTitle="错误" error="你选择的不是下拉列表中的选项。" promptTitle="" prompt="" sqref="N96">
      <formula1>"作者推荐引入,MCN引入,UGC引入"</formula1>
    </dataValidation>
    <dataValidation type="list" allowBlank="true" showInputMessage="true" showErrorMessage="true" errorTitle="错误" error="你选择的不是下拉列表中的选项。" promptTitle="" prompt="" sqref="N97">
      <formula1>"作者推荐引入,MCN引入,UGC引入"</formula1>
    </dataValidation>
    <dataValidation type="list" allowBlank="true" showInputMessage="true" showErrorMessage="true" errorTitle="错误" error="你选择的不是下拉列表中的选项。" promptTitle="" prompt="" sqref="N98">
      <formula1>"作者推荐引入,MCN引入,UGC引入"</formula1>
    </dataValidation>
    <dataValidation type="list" allowBlank="true" showInputMessage="true" showErrorMessage="true" errorTitle="错误" error="你选择的不是下拉列表中的选项。" promptTitle="" prompt="" sqref="N99">
      <formula1>"作者推荐引入,MCN引入,UGC引入"</formula1>
    </dataValidation>
    <dataValidation type="list" allowBlank="true" showInputMessage="true" showErrorMessage="true" errorTitle="错误" error="你选择的不是下拉列表中的选项。" promptTitle="" prompt="" sqref="N100">
      <formula1>"作者推荐引入,MCN引入,UGC引入"</formula1>
    </dataValidation>
    <dataValidation type="list" allowBlank="true" showInputMessage="true" showErrorMessage="true" errorTitle="错误" error="你选择的不是下拉列表中的选项。" promptTitle="" prompt="" sqref="N101">
      <formula1>"作者推荐引入,MCN引入,UGC引入"</formula1>
    </dataValidation>
    <dataValidation type="list" allowBlank="true" showInputMessage="true" showErrorMessage="true" errorTitle="错误" error="你选择的不是下拉列表中的选项。" promptTitle="" prompt="" sqref="N102">
      <formula1>"作者推荐引入,MCN引入,UGC引入"</formula1>
    </dataValidation>
    <dataValidation type="list" allowBlank="true" showInputMessage="true" showErrorMessage="true" errorTitle="错误" error="你选择的不是下拉列表中的选项。" promptTitle="" prompt="" sqref="N103">
      <formula1>"作者推荐引入,MCN引入,UGC引入"</formula1>
    </dataValidation>
    <dataValidation type="list" allowBlank="true" showInputMessage="true" showErrorMessage="true" errorTitle="错误" error="你选择的不是下拉列表中的选项。" promptTitle="" prompt="" sqref="N104">
      <formula1>"作者推荐引入,MCN引入,UGC引入"</formula1>
    </dataValidation>
    <dataValidation type="list" allowBlank="true" showInputMessage="true" showErrorMessage="true" errorTitle="错误" error="你选择的不是下拉列表中的选项。" promptTitle="" prompt="" sqref="N105">
      <formula1>"作者推荐引入,MCN引入,UGC引入"</formula1>
    </dataValidation>
    <dataValidation type="list" allowBlank="true" showInputMessage="true" showErrorMessage="true" errorTitle="错误" error="你选择的不是下拉列表中的选项。" promptTitle="" prompt="" sqref="N106">
      <formula1>"作者推荐引入,MCN引入,UGC引入"</formula1>
    </dataValidation>
    <dataValidation type="list" allowBlank="true" showInputMessage="true" showErrorMessage="true" errorTitle="错误" error="你选择的不是下拉列表中的选项。" promptTitle="" prompt="" sqref="N107">
      <formula1>"作者推荐引入,MCN引入,UGC引入"</formula1>
    </dataValidation>
    <dataValidation type="list" allowBlank="true" showInputMessage="true" showErrorMessage="true" errorTitle="错误" error="你选择的不是下拉列表中的选项。" promptTitle="" prompt="" sqref="N108">
      <formula1>"作者推荐引入,MCN引入,UGC引入"</formula1>
    </dataValidation>
    <dataValidation type="list" allowBlank="true" showInputMessage="true" showErrorMessage="true" errorTitle="错误" error="你选择的不是下拉列表中的选项。" promptTitle="" prompt="" sqref="N109">
      <formula1>"作者推荐引入,MCN引入,UGC引入"</formula1>
    </dataValidation>
    <dataValidation type="list" allowBlank="true" showInputMessage="true" showErrorMessage="true" errorTitle="错误" error="你选择的不是下拉列表中的选项。" promptTitle="" prompt="" sqref="N110">
      <formula1>"作者推荐引入,MCN引入,UGC引入"</formula1>
    </dataValidation>
    <dataValidation type="list" allowBlank="true" showInputMessage="true" showErrorMessage="true" errorTitle="错误" error="你选择的不是下拉列表中的选项。" promptTitle="" prompt="" sqref="N111">
      <formula1>"作者推荐引入,MCN引入,UGC引入"</formula1>
    </dataValidation>
    <dataValidation type="list" allowBlank="true" showInputMessage="true" showErrorMessage="true" errorTitle="错误" error="你选择的不是下拉列表中的选项。" promptTitle="" prompt="" sqref="N112">
      <formula1>"作者推荐引入,MCN引入,UGC引入"</formula1>
    </dataValidation>
    <dataValidation type="list" allowBlank="true" showInputMessage="true" showErrorMessage="true" errorTitle="错误" error="你选择的不是下拉列表中的选项。" promptTitle="" prompt="" sqref="N113">
      <formula1>"作者推荐引入,MCN引入,UGC引入"</formula1>
    </dataValidation>
    <dataValidation type="list" allowBlank="true" showInputMessage="true" showErrorMessage="true" errorTitle="错误" error="你选择的不是下拉列表中的选项。" promptTitle="" prompt="" sqref="N114">
      <formula1>"作者推荐引入,MCN引入,UGC引入"</formula1>
    </dataValidation>
    <dataValidation type="list" allowBlank="true" showInputMessage="true" showErrorMessage="true" errorTitle="错误" error="你选择的不是下拉列表中的选项。" promptTitle="" prompt="" sqref="N115">
      <formula1>"作者推荐引入,MCN引入,UGC引入"</formula1>
    </dataValidation>
    <dataValidation type="list" allowBlank="true" showInputMessage="true" showErrorMessage="true" errorTitle="错误" error="你选择的不是下拉列表中的选项。" promptTitle="" prompt="" sqref="N116">
      <formula1>"作者推荐引入,MCN引入,UGC引入"</formula1>
    </dataValidation>
    <dataValidation type="list" allowBlank="true" showInputMessage="true" showErrorMessage="true" errorTitle="错误" error="你选择的不是下拉列表中的选项。" promptTitle="" prompt="" sqref="N117">
      <formula1>"作者推荐引入,MCN引入,UGC引入"</formula1>
    </dataValidation>
    <dataValidation type="list" allowBlank="true" showInputMessage="true" showErrorMessage="true" errorTitle="错误" error="你选择的不是下拉列表中的选项。" promptTitle="" prompt="" sqref="N118">
      <formula1>"作者推荐引入,MCN引入,UGC引入"</formula1>
    </dataValidation>
  </dataValidations>
  <hyperlinks>
    <hyperlink ref="E67" r:id="rId1"/>
    <hyperlink ref="E96" r:id="rId2"/>
  </hyperlinks>
</worksheet>
</file>

<file path=xl/worksheets/sheet1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198"/>
  <sheetViews>
    <sheetView showGridLines="true" view="normal" zoomScale="100" zoomScaleNormal="100" zoomScaleSheetLayoutView="100" zoomScalePageLayoutView="100" workbookViewId="0">
      <pane ySplit="1.0" topLeftCell="A2" activePane="bottomLeft" state="frozen"/>
    </sheetView>
  </sheetViews>
  <sheetFormatPr defaultColWidth="8.8" defaultRowHeight="15.6" outlineLevelRow="0" outlineLevelCol="0"/>
  <cols>
    <col min="1" max="1" width="12.89156626506024" customWidth="true"/>
    <col min="2" max="2" width="12.89156626506024" customWidth="true"/>
    <col min="3" max="3" width="12.89156626506024" customWidth="true"/>
    <col min="4" max="4" width="12.89156626506024" customWidth="true"/>
    <col min="5" max="5" width="12.89156626506024" customWidth="true"/>
    <col min="6" max="6" width="12.89156626506024" customWidth="true"/>
    <col min="7" max="7" width="12.89156626506024" customWidth="true"/>
    <col min="8" max="8" width="12.89156626506024" customWidth="true"/>
    <col min="9" max="9" width="12.89156626506024" customWidth="true"/>
    <col min="10" max="10" width="12.89156626506024" customWidth="true"/>
    <col min="11" max="11" width="12.89156626506024" customWidth="true"/>
    <col min="12" max="12" width="12.89156626506024" customWidth="true"/>
    <col min="13" max="13" width="12.89156626506024" customWidth="true"/>
    <col min="14" max="14" width="12.89156626506024" customWidth="true"/>
    <col min="15" max="15" width="12.89156626506024" customWidth="true"/>
    <col min="16" max="16" width="12.89156626506024"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s>
  <sheetData>
    <row r="1" spans="1:26">
      <c r="A1" s="96" t="s">
        <v>5010</v>
      </c>
      <c r="B1" s="39" t="s">
        <v>709</v>
      </c>
      <c r="C1" s="39" t="s">
        <v>36</v>
      </c>
      <c r="D1" s="40" t="s">
        <v>37</v>
      </c>
      <c r="E1" s="40" t="s">
        <v>38</v>
      </c>
      <c r="F1" s="40" t="s">
        <v>39</v>
      </c>
      <c r="G1" s="40" t="s">
        <v>40</v>
      </c>
      <c r="H1" s="40" t="s">
        <v>41</v>
      </c>
      <c r="I1" s="41" t="s">
        <v>3110</v>
      </c>
      <c r="J1" s="41" t="s">
        <v>43</v>
      </c>
      <c r="K1" s="41" t="s">
        <v>44</v>
      </c>
      <c r="L1" s="41" t="s">
        <v>45</v>
      </c>
      <c r="M1" s="42" t="s">
        <v>46</v>
      </c>
      <c r="N1" s="42" t="s">
        <v>47</v>
      </c>
      <c r="O1" s="26"/>
      <c r="P1" s="26"/>
      <c r="Q1" s="26"/>
      <c r="R1" s="26"/>
      <c r="S1" s="26"/>
      <c r="T1" s="26"/>
      <c r="U1" s="26"/>
      <c r="V1" s="26"/>
      <c r="W1" s="26"/>
      <c r="X1" s="26"/>
      <c r="Y1" s="26"/>
      <c r="Z1" s="26"/>
    </row>
    <row r="2" spans="1:26">
      <c r="A2" s="112" t="s">
        <v>14</v>
      </c>
      <c r="B2" s="98" t="s">
        <v>52</v>
      </c>
      <c r="C2" s="98" t="s">
        <v>53</v>
      </c>
      <c r="D2" s="98" t="s">
        <v>3808</v>
      </c>
      <c r="E2" s="98" t="n">
        <v>2.2903984E7</v>
      </c>
      <c r="F2" s="98" t="s">
        <v>3809</v>
      </c>
      <c r="G2" s="98" t="n">
        <v>52788.0</v>
      </c>
      <c r="H2" s="112" t="s">
        <v>4211</v>
      </c>
      <c r="I2" s="98" t="s">
        <v>91</v>
      </c>
      <c r="J2" s="98" t="s">
        <v>3709</v>
      </c>
      <c r="K2" s="98" t="n">
        <v>2.926694477E9</v>
      </c>
      <c r="L2" s="98"/>
      <c r="M2" s="98" t="s">
        <v>3808</v>
      </c>
      <c r="N2" s="98" t="n">
        <v>1.884333E7</v>
      </c>
      <c r="O2" s="26"/>
      <c r="P2" s="26"/>
      <c r="Q2" s="26"/>
      <c r="R2" s="26"/>
      <c r="S2" s="26"/>
      <c r="T2" s="26"/>
      <c r="U2" s="26"/>
      <c r="V2" s="26"/>
      <c r="W2" s="26"/>
      <c r="X2" s="26"/>
      <c r="Y2" s="26"/>
      <c r="Z2" s="26"/>
    </row>
    <row r="3" spans="1:26">
      <c r="A3" s="112" t="s">
        <v>15</v>
      </c>
      <c r="B3" s="98" t="s">
        <v>63</v>
      </c>
      <c r="C3" s="98" t="s">
        <v>84</v>
      </c>
      <c r="D3" s="98" t="s">
        <v>88</v>
      </c>
      <c r="E3" s="98" t="n">
        <v>3.6131114E7</v>
      </c>
      <c r="F3" s="98" t="s">
        <v>89</v>
      </c>
      <c r="G3" s="98" t="n">
        <v>21038.0</v>
      </c>
      <c r="H3" s="112" t="s">
        <v>4212</v>
      </c>
      <c r="I3" s="98" t="s">
        <v>91</v>
      </c>
      <c r="J3" s="112" t="s">
        <v>105</v>
      </c>
      <c r="K3" s="112" t="s">
        <v>4213</v>
      </c>
      <c r="L3" s="98"/>
      <c r="M3" s="98" t="s">
        <v>92</v>
      </c>
      <c r="N3" s="98" t="n">
        <v>1.884381E7</v>
      </c>
      <c r="O3" s="26"/>
      <c r="P3" s="26"/>
      <c r="Q3" s="26"/>
      <c r="R3" s="26"/>
      <c r="S3" s="26"/>
      <c r="T3" s="26"/>
      <c r="U3" s="26"/>
      <c r="V3" s="26"/>
      <c r="W3" s="26"/>
      <c r="X3" s="26"/>
      <c r="Y3" s="26"/>
      <c r="Z3" s="26"/>
    </row>
    <row r="4" spans="1:26">
      <c r="A4" s="112" t="s">
        <v>12</v>
      </c>
      <c r="B4" s="99" t="s">
        <v>52</v>
      </c>
      <c r="C4" s="99" t="s">
        <v>53</v>
      </c>
      <c r="D4" s="99" t="s">
        <v>2158</v>
      </c>
      <c r="E4" s="99" t="n">
        <v>4.35369784E8</v>
      </c>
      <c r="F4" s="99" t="s">
        <v>2159</v>
      </c>
      <c r="G4" s="99" t="n">
        <v>90701.0</v>
      </c>
      <c r="H4" s="99" t="s">
        <v>2160</v>
      </c>
      <c r="I4" s="112" t="s">
        <v>166</v>
      </c>
      <c r="J4" s="112" t="s">
        <v>105</v>
      </c>
      <c r="K4" s="98"/>
      <c r="L4" s="98" t="n">
        <v>8.4</v>
      </c>
      <c r="M4" s="99" t="s">
        <v>2158</v>
      </c>
      <c r="N4" s="100" t="n">
        <v>1.1162954E7</v>
      </c>
      <c r="O4" s="26"/>
      <c r="P4" s="26"/>
      <c r="Q4" s="26"/>
      <c r="R4" s="26"/>
      <c r="S4" s="26"/>
      <c r="T4" s="26"/>
      <c r="U4" s="26"/>
      <c r="V4" s="26"/>
      <c r="W4" s="26"/>
      <c r="X4" s="26"/>
      <c r="Y4" s="26"/>
      <c r="Z4" s="26"/>
    </row>
    <row r="5" spans="1:26">
      <c r="A5" s="112" t="s">
        <v>15</v>
      </c>
      <c r="B5" s="99" t="s">
        <v>52</v>
      </c>
      <c r="C5" s="99" t="s">
        <v>53</v>
      </c>
      <c r="D5" s="99" t="s">
        <v>163</v>
      </c>
      <c r="E5" s="99" t="n">
        <v>4.85087095E8</v>
      </c>
      <c r="F5" s="99" t="s">
        <v>164</v>
      </c>
      <c r="G5" s="99" t="n">
        <v>23464.0</v>
      </c>
      <c r="H5" s="99" t="s">
        <v>165</v>
      </c>
      <c r="I5" s="98" t="s">
        <v>166</v>
      </c>
      <c r="J5" s="112" t="s">
        <v>105</v>
      </c>
      <c r="K5" s="112" t="s">
        <v>167</v>
      </c>
      <c r="L5" s="98" t="n">
        <v>8.4</v>
      </c>
      <c r="M5" s="99" t="s">
        <v>163</v>
      </c>
      <c r="N5" s="98" t="n">
        <v>1.816313E7</v>
      </c>
      <c r="O5" s="26"/>
      <c r="P5" s="26"/>
      <c r="Q5" s="26"/>
      <c r="R5" s="26"/>
      <c r="S5" s="26"/>
      <c r="T5" s="26"/>
      <c r="U5" s="26"/>
      <c r="V5" s="26"/>
      <c r="W5" s="26"/>
      <c r="X5" s="26"/>
      <c r="Y5" s="26"/>
      <c r="Z5" s="26"/>
    </row>
    <row r="6" spans="1:26">
      <c r="A6" s="112" t="s">
        <v>12</v>
      </c>
      <c r="B6" s="112" t="s">
        <v>1042</v>
      </c>
      <c r="C6" s="112" t="s">
        <v>4275</v>
      </c>
      <c r="D6" s="112" t="s">
        <v>5011</v>
      </c>
      <c r="E6" s="98" t="n">
        <v>1.6397777E7</v>
      </c>
      <c r="F6" s="102" t="s">
        <v>5012</v>
      </c>
      <c r="G6" s="98" t="n">
        <v>97714.0</v>
      </c>
      <c r="H6" s="112" t="s">
        <v>5013</v>
      </c>
      <c r="I6" s="112" t="s">
        <v>1376</v>
      </c>
      <c r="J6" s="112" t="s">
        <v>105</v>
      </c>
      <c r="K6" s="112"/>
      <c r="L6" s="98" t="n">
        <v>8.6</v>
      </c>
      <c r="M6" s="112" t="s">
        <v>5014</v>
      </c>
      <c r="N6" s="98" t="n">
        <v>1.8848518E7</v>
      </c>
      <c r="O6" s="25"/>
      <c r="P6" s="25"/>
      <c r="Q6" s="25"/>
      <c r="R6" s="25"/>
      <c r="S6" s="25"/>
      <c r="T6" s="25"/>
      <c r="U6" s="25"/>
      <c r="V6" s="25"/>
      <c r="W6" s="25"/>
      <c r="X6" s="25"/>
      <c r="Y6" s="25"/>
      <c r="Z6" s="25"/>
    </row>
    <row r="7" spans="1:26">
      <c r="A7" s="112" t="s">
        <v>15</v>
      </c>
      <c r="B7" s="99" t="s">
        <v>52</v>
      </c>
      <c r="C7" s="99" t="s">
        <v>53</v>
      </c>
      <c r="D7" s="99" t="s">
        <v>177</v>
      </c>
      <c r="E7" s="99" t="n">
        <v>1.2610985E7</v>
      </c>
      <c r="F7" s="99" t="s">
        <v>178</v>
      </c>
      <c r="G7" s="99" t="n">
        <v>23864.0</v>
      </c>
      <c r="H7" s="99" t="s">
        <v>179</v>
      </c>
      <c r="I7" s="98" t="s">
        <v>91</v>
      </c>
      <c r="J7" s="112" t="s">
        <v>180</v>
      </c>
      <c r="K7" s="98" t="n">
        <v>8.24765517E8</v>
      </c>
      <c r="L7" s="98"/>
      <c r="M7" s="112" t="s">
        <v>181</v>
      </c>
      <c r="N7" s="98" t="n">
        <v>1.8847766E7</v>
      </c>
      <c r="O7" s="26"/>
      <c r="P7" s="26"/>
      <c r="Q7" s="26"/>
      <c r="R7" s="26"/>
      <c r="S7" s="26"/>
      <c r="T7" s="26"/>
      <c r="U7" s="26"/>
      <c r="V7" s="26"/>
      <c r="W7" s="26"/>
      <c r="X7" s="26"/>
      <c r="Y7" s="26"/>
      <c r="Z7" s="26"/>
    </row>
    <row r="8" spans="1:26">
      <c r="A8" s="112" t="s">
        <v>15</v>
      </c>
      <c r="B8" s="99" t="s">
        <v>63</v>
      </c>
      <c r="C8" s="99" t="s">
        <v>64</v>
      </c>
      <c r="D8" s="99" t="s">
        <v>156</v>
      </c>
      <c r="E8" s="99" t="n">
        <v>4.89519415E8</v>
      </c>
      <c r="F8" s="99" t="s">
        <v>157</v>
      </c>
      <c r="G8" s="99" t="n">
        <v>23376.0</v>
      </c>
      <c r="H8" s="99" t="s">
        <v>158</v>
      </c>
      <c r="I8" s="98" t="s">
        <v>104</v>
      </c>
      <c r="J8" s="112" t="s">
        <v>105</v>
      </c>
      <c r="K8" s="112" t="s">
        <v>159</v>
      </c>
      <c r="L8" s="98"/>
      <c r="M8" s="99" t="s">
        <v>156</v>
      </c>
      <c r="N8" s="98" t="n">
        <v>1.8850904E7</v>
      </c>
      <c r="O8" s="26"/>
      <c r="P8" s="26"/>
      <c r="Q8" s="26"/>
      <c r="R8" s="26"/>
      <c r="S8" s="26"/>
      <c r="T8" s="26"/>
      <c r="U8" s="26"/>
      <c r="V8" s="26"/>
      <c r="W8" s="26"/>
      <c r="X8" s="26"/>
      <c r="Y8" s="26"/>
      <c r="Z8" s="26"/>
    </row>
    <row r="9" spans="1:26">
      <c r="A9" s="112" t="s">
        <v>12</v>
      </c>
      <c r="B9" s="99" t="s">
        <v>63</v>
      </c>
      <c r="C9" s="99" t="s">
        <v>84</v>
      </c>
      <c r="D9" s="99" t="s">
        <v>2044</v>
      </c>
      <c r="E9" s="99" t="n">
        <v>2.4527471E7</v>
      </c>
      <c r="F9" s="99" t="s">
        <v>2045</v>
      </c>
      <c r="G9" s="99" t="n">
        <v>68066.0</v>
      </c>
      <c r="H9" s="99" t="s">
        <v>2046</v>
      </c>
      <c r="I9" s="112" t="s">
        <v>91</v>
      </c>
      <c r="J9" s="112" t="s">
        <v>105</v>
      </c>
      <c r="K9" s="98"/>
      <c r="L9" s="98"/>
      <c r="M9" s="99" t="s">
        <v>2044</v>
      </c>
      <c r="N9" s="100" t="n">
        <v>1.8847376E7</v>
      </c>
      <c r="O9" s="25"/>
      <c r="P9" s="25"/>
      <c r="Q9" s="25"/>
      <c r="R9" s="25"/>
      <c r="S9" s="25"/>
      <c r="T9" s="25"/>
      <c r="U9" s="25"/>
      <c r="V9" s="25"/>
      <c r="W9" s="25"/>
      <c r="X9" s="25"/>
      <c r="Y9" s="25"/>
      <c r="Z9" s="25"/>
    </row>
    <row r="10" spans="1:26">
      <c r="A10" s="112" t="s">
        <v>12</v>
      </c>
      <c r="B10" s="112" t="s">
        <v>4223</v>
      </c>
      <c r="C10" s="112" t="s">
        <v>4224</v>
      </c>
      <c r="D10" s="112" t="s">
        <v>4229</v>
      </c>
      <c r="E10" s="98" t="n">
        <v>3.84320015E8</v>
      </c>
      <c r="F10" s="102" t="s">
        <v>4230</v>
      </c>
      <c r="G10" s="98" t="n">
        <v>99300.0</v>
      </c>
      <c r="H10" s="112" t="s">
        <v>4231</v>
      </c>
      <c r="I10" s="112" t="s">
        <v>4232</v>
      </c>
      <c r="J10" s="112" t="s">
        <v>105</v>
      </c>
      <c r="K10" s="112" t="s">
        <v>4233</v>
      </c>
      <c r="L10" s="98"/>
      <c r="M10" s="112" t="s">
        <v>2189</v>
      </c>
      <c r="N10" s="98" t="n">
        <v>1.4547716E7</v>
      </c>
      <c r="O10" s="26"/>
      <c r="P10" s="26"/>
      <c r="Q10" s="26"/>
      <c r="R10" s="26"/>
      <c r="S10" s="26"/>
      <c r="T10" s="26"/>
      <c r="U10" s="26"/>
      <c r="V10" s="26"/>
      <c r="W10" s="26"/>
      <c r="X10" s="26"/>
      <c r="Y10" s="26"/>
      <c r="Z10" s="26"/>
    </row>
    <row r="11" spans="1:26">
      <c r="A11" s="112" t="s">
        <v>12</v>
      </c>
      <c r="B11" s="99" t="s">
        <v>52</v>
      </c>
      <c r="C11" s="99" t="s">
        <v>53</v>
      </c>
      <c r="D11" s="99" t="s">
        <v>2111</v>
      </c>
      <c r="E11" s="99" t="n">
        <v>2.09559734E8</v>
      </c>
      <c r="F11" s="99" t="s">
        <v>2112</v>
      </c>
      <c r="G11" s="99" t="n">
        <v>81183.0</v>
      </c>
      <c r="H11" s="99" t="s">
        <v>2113</v>
      </c>
      <c r="I11" s="112" t="s">
        <v>166</v>
      </c>
      <c r="J11" s="112" t="s">
        <v>105</v>
      </c>
      <c r="K11" s="112" t="s">
        <v>2114</v>
      </c>
      <c r="L11" s="98" t="n">
        <v>8.6</v>
      </c>
      <c r="M11" s="112" t="s">
        <v>2115</v>
      </c>
      <c r="N11" s="98" t="n">
        <v>1.5405772E7</v>
      </c>
      <c r="O11" s="26"/>
      <c r="P11" s="26"/>
      <c r="Q11" s="26"/>
      <c r="R11" s="26"/>
      <c r="S11" s="26"/>
      <c r="T11" s="26"/>
      <c r="U11" s="26"/>
      <c r="V11" s="26"/>
      <c r="W11" s="26"/>
      <c r="X11" s="26"/>
      <c r="Y11" s="26"/>
      <c r="Z11" s="26"/>
    </row>
    <row r="12" spans="1:26">
      <c r="A12" s="112" t="s">
        <v>14</v>
      </c>
      <c r="B12" s="99" t="s">
        <v>52</v>
      </c>
      <c r="C12" s="99"/>
      <c r="D12" s="99" t="s">
        <v>3882</v>
      </c>
      <c r="E12" s="99" t="n">
        <v>4.17894081E8</v>
      </c>
      <c r="F12" s="99" t="s">
        <v>3883</v>
      </c>
      <c r="G12" s="99" t="n">
        <v>148523.0</v>
      </c>
      <c r="H12" s="99" t="s">
        <v>3884</v>
      </c>
      <c r="I12" s="98" t="s">
        <v>166</v>
      </c>
      <c r="J12" s="112" t="s">
        <v>3709</v>
      </c>
      <c r="K12" s="98" t="n">
        <v>6.74490227E8</v>
      </c>
      <c r="L12" s="98"/>
      <c r="M12" s="99" t="s">
        <v>3882</v>
      </c>
      <c r="N12" s="98" t="n">
        <v>1.7144476E7</v>
      </c>
      <c r="O12" s="26"/>
      <c r="P12" s="25"/>
      <c r="Q12" s="26"/>
      <c r="R12" s="26"/>
      <c r="S12" s="26"/>
      <c r="T12" s="26"/>
      <c r="U12" s="26"/>
      <c r="V12" s="26"/>
      <c r="W12" s="26"/>
      <c r="X12" s="26"/>
      <c r="Y12" s="26"/>
      <c r="Z12" s="26"/>
    </row>
    <row r="13" spans="1:26">
      <c r="A13" s="112" t="s">
        <v>15</v>
      </c>
      <c r="B13" s="99" t="s">
        <v>155</v>
      </c>
      <c r="C13" s="99" t="s">
        <v>64</v>
      </c>
      <c r="D13" s="99" t="s">
        <v>156</v>
      </c>
      <c r="E13" s="99" t="n">
        <v>4.89519415E8</v>
      </c>
      <c r="F13" s="99" t="s">
        <v>157</v>
      </c>
      <c r="G13" s="99" t="n">
        <v>23376.0</v>
      </c>
      <c r="H13" s="99" t="s">
        <v>158</v>
      </c>
      <c r="I13" s="98" t="s">
        <v>91</v>
      </c>
      <c r="J13" s="112" t="s">
        <v>105</v>
      </c>
      <c r="K13" s="112" t="s">
        <v>159</v>
      </c>
      <c r="L13" s="98"/>
      <c r="M13" s="99" t="s">
        <v>156</v>
      </c>
      <c r="N13" s="98" t="n">
        <v>1.8850904E7</v>
      </c>
      <c r="O13" s="26"/>
      <c r="P13" s="26"/>
      <c r="Q13" s="26"/>
      <c r="R13" s="26"/>
      <c r="S13" s="26"/>
      <c r="T13" s="26"/>
      <c r="U13" s="26"/>
      <c r="V13" s="26"/>
      <c r="W13" s="26"/>
      <c r="X13" s="26"/>
      <c r="Y13" s="26"/>
      <c r="Z13" s="26"/>
    </row>
    <row r="14" spans="1:26">
      <c r="A14" s="112" t="s">
        <v>12</v>
      </c>
      <c r="B14" s="112" t="s">
        <v>4223</v>
      </c>
      <c r="C14" s="112" t="s">
        <v>4224</v>
      </c>
      <c r="D14" s="112" t="s">
        <v>2335</v>
      </c>
      <c r="E14" s="98" t="n">
        <v>807058.0</v>
      </c>
      <c r="F14" s="99" t="s">
        <v>2333</v>
      </c>
      <c r="G14" s="99" t="n">
        <v>132847.0</v>
      </c>
      <c r="H14" s="99" t="s">
        <v>2334</v>
      </c>
      <c r="I14" s="112" t="s">
        <v>91</v>
      </c>
      <c r="J14" s="112" t="s">
        <v>105</v>
      </c>
      <c r="K14" s="112" t="s">
        <v>4234</v>
      </c>
      <c r="L14" s="98" t="n">
        <v>8.7</v>
      </c>
      <c r="M14" s="112" t="s">
        <v>2335</v>
      </c>
      <c r="N14" s="98" t="n">
        <v>1.8853928E7</v>
      </c>
      <c r="O14" s="26"/>
      <c r="P14" s="26"/>
      <c r="Q14" s="26"/>
      <c r="R14" s="26"/>
      <c r="S14" s="26"/>
      <c r="T14" s="26"/>
      <c r="U14" s="26"/>
      <c r="V14" s="26"/>
      <c r="W14" s="26"/>
      <c r="X14" s="26"/>
      <c r="Y14" s="26"/>
      <c r="Z14" s="26"/>
    </row>
    <row r="15" spans="1:26">
      <c r="A15" s="112" t="s">
        <v>15</v>
      </c>
      <c r="B15" s="99" t="s">
        <v>52</v>
      </c>
      <c r="C15" s="99"/>
      <c r="D15" s="99" t="s">
        <v>332</v>
      </c>
      <c r="E15" s="99" t="n">
        <v>1.07486042E8</v>
      </c>
      <c r="F15" s="99" t="s">
        <v>333</v>
      </c>
      <c r="G15" s="99" t="n">
        <v>623533.0</v>
      </c>
      <c r="H15" s="99" t="s">
        <v>334</v>
      </c>
      <c r="I15" s="98" t="s">
        <v>166</v>
      </c>
      <c r="J15" s="112" t="s">
        <v>105</v>
      </c>
      <c r="K15" s="112" t="s">
        <v>335</v>
      </c>
      <c r="L15" s="98"/>
      <c r="M15" s="99" t="s">
        <v>332</v>
      </c>
      <c r="N15" s="98" t="n">
        <v>9982329.0</v>
      </c>
      <c r="O15" s="26"/>
      <c r="P15" s="26"/>
      <c r="Q15" s="26"/>
      <c r="R15" s="26"/>
      <c r="S15" s="26"/>
      <c r="T15" s="26"/>
      <c r="U15" s="26"/>
      <c r="V15" s="26"/>
      <c r="W15" s="26"/>
      <c r="X15" s="26"/>
      <c r="Y15" s="26"/>
      <c r="Z15" s="26"/>
    </row>
    <row r="16" spans="1:26">
      <c r="A16" s="112" t="s">
        <v>12</v>
      </c>
      <c r="B16" s="112" t="s">
        <v>4223</v>
      </c>
      <c r="C16" s="112" t="s">
        <v>4224</v>
      </c>
      <c r="D16" s="112" t="s">
        <v>4225</v>
      </c>
      <c r="E16" s="98" t="n">
        <v>2.12560701E8</v>
      </c>
      <c r="F16" s="102" t="s">
        <v>4226</v>
      </c>
      <c r="G16" s="98" t="n">
        <v>73525.0</v>
      </c>
      <c r="H16" s="112" t="s">
        <v>4227</v>
      </c>
      <c r="I16" s="112" t="s">
        <v>1376</v>
      </c>
      <c r="J16" s="112" t="s">
        <v>180</v>
      </c>
      <c r="K16" s="112" t="s">
        <v>4228</v>
      </c>
      <c r="L16" s="98" t="n">
        <v>8.7</v>
      </c>
      <c r="M16" s="112" t="s">
        <v>4225</v>
      </c>
      <c r="N16" s="98" t="n">
        <v>1.8852881E7</v>
      </c>
      <c r="O16" s="26"/>
      <c r="P16" s="26"/>
      <c r="Q16" s="26"/>
      <c r="R16" s="26"/>
      <c r="S16" s="26"/>
      <c r="T16" s="26"/>
      <c r="U16" s="26"/>
      <c r="V16" s="26"/>
      <c r="W16" s="26"/>
      <c r="X16" s="26"/>
      <c r="Y16" s="26"/>
      <c r="Z16" s="26"/>
    </row>
    <row r="17" spans="1:26">
      <c r="A17" s="112" t="s">
        <v>12</v>
      </c>
      <c r="B17" s="99" t="s">
        <v>52</v>
      </c>
      <c r="C17" s="99" t="s">
        <v>53</v>
      </c>
      <c r="D17" s="99" t="s">
        <v>4261</v>
      </c>
      <c r="E17" s="99" t="n">
        <v>3.86287872E8</v>
      </c>
      <c r="F17" s="99" t="s">
        <v>2162</v>
      </c>
      <c r="G17" s="99" t="n">
        <v>92095.0</v>
      </c>
      <c r="H17" s="99" t="s">
        <v>2163</v>
      </c>
      <c r="I17" s="112" t="s">
        <v>91</v>
      </c>
      <c r="J17" s="112" t="s">
        <v>105</v>
      </c>
      <c r="K17" s="112" t="s">
        <v>2164</v>
      </c>
      <c r="L17" s="98" t="n">
        <v>8.7</v>
      </c>
      <c r="M17" s="112" t="s">
        <v>2165</v>
      </c>
      <c r="N17" s="98" t="n">
        <v>9400516.0</v>
      </c>
      <c r="O17" s="48"/>
      <c r="P17" s="26"/>
      <c r="Q17" s="26"/>
      <c r="R17" s="26"/>
      <c r="S17" s="26"/>
      <c r="T17" s="26"/>
      <c r="U17" s="26"/>
      <c r="V17" s="26"/>
      <c r="W17" s="26"/>
      <c r="X17" s="26"/>
      <c r="Y17" s="26"/>
      <c r="Z17" s="26"/>
    </row>
    <row r="18" spans="1:26">
      <c r="A18" s="112" t="s">
        <v>12</v>
      </c>
      <c r="B18" s="99" t="s">
        <v>2050</v>
      </c>
      <c r="C18" s="99" t="s">
        <v>2050</v>
      </c>
      <c r="D18" s="99" t="s">
        <v>4262</v>
      </c>
      <c r="E18" s="99" t="s">
        <v>4263</v>
      </c>
      <c r="F18" s="101" t="s">
        <v>2340</v>
      </c>
      <c r="G18" s="99"/>
      <c r="H18" s="99"/>
      <c r="I18" s="98" t="s">
        <v>91</v>
      </c>
      <c r="J18" s="112"/>
      <c r="K18" s="98"/>
      <c r="L18" s="98"/>
      <c r="M18" s="112" t="s">
        <v>2341</v>
      </c>
      <c r="N18" s="98" t="n">
        <v>1.8821274E7</v>
      </c>
      <c r="O18" s="26"/>
      <c r="P18" s="26"/>
      <c r="Q18" s="26"/>
      <c r="R18" s="26"/>
      <c r="S18" s="26"/>
      <c r="T18" s="26"/>
      <c r="U18" s="26"/>
      <c r="V18" s="26"/>
      <c r="W18" s="26"/>
      <c r="X18" s="26"/>
      <c r="Y18" s="26"/>
      <c r="Z18" s="26"/>
    </row>
    <row r="19" spans="1:26">
      <c r="A19" s="112" t="s">
        <v>12</v>
      </c>
      <c r="B19" s="99" t="s">
        <v>2050</v>
      </c>
      <c r="C19" s="99" t="s">
        <v>2050</v>
      </c>
      <c r="D19" s="112" t="s">
        <v>2342</v>
      </c>
      <c r="E19" s="98" t="n">
        <v>6.3188084E7</v>
      </c>
      <c r="F19" s="102" t="s">
        <v>2343</v>
      </c>
      <c r="G19" s="98"/>
      <c r="H19" s="98"/>
      <c r="I19" s="112" t="s">
        <v>1376</v>
      </c>
      <c r="J19" s="98"/>
      <c r="K19" s="98"/>
      <c r="L19" s="98"/>
      <c r="M19" s="112" t="s">
        <v>2342</v>
      </c>
      <c r="N19" s="98" t="n">
        <v>1.8824719E7</v>
      </c>
      <c r="O19" s="26"/>
      <c r="P19" s="26"/>
      <c r="Q19" s="26"/>
      <c r="R19" s="26"/>
      <c r="S19" s="26"/>
      <c r="T19" s="26"/>
      <c r="U19" s="26"/>
      <c r="V19" s="26"/>
      <c r="W19" s="26"/>
      <c r="X19" s="26"/>
      <c r="Y19" s="26"/>
      <c r="Z19" s="26"/>
    </row>
    <row r="20" spans="1:26">
      <c r="A20" s="112" t="s">
        <v>18</v>
      </c>
      <c r="B20" s="99" t="s">
        <v>2050</v>
      </c>
      <c r="C20" s="112" t="s">
        <v>4266</v>
      </c>
      <c r="D20" s="112" t="s">
        <v>760</v>
      </c>
      <c r="E20" s="98"/>
      <c r="F20" s="102" t="s">
        <v>762</v>
      </c>
      <c r="G20" s="98" t="n">
        <v>783000.0</v>
      </c>
      <c r="H20" s="112" t="s">
        <v>5015</v>
      </c>
      <c r="I20" s="112" t="s">
        <v>4232</v>
      </c>
      <c r="J20" s="112" t="s">
        <v>105</v>
      </c>
      <c r="K20" s="98" t="n">
        <v>1.3280535103E10</v>
      </c>
      <c r="L20" s="98"/>
      <c r="M20" s="112" t="s">
        <v>765</v>
      </c>
      <c r="N20" s="98" t="n">
        <v>6220145.0</v>
      </c>
      <c r="O20" s="26"/>
      <c r="P20" s="26"/>
      <c r="Q20" s="26"/>
      <c r="R20" s="26"/>
      <c r="S20" s="26"/>
      <c r="T20" s="26"/>
      <c r="U20" s="26"/>
      <c r="V20" s="26"/>
      <c r="W20" s="26"/>
      <c r="X20" s="26"/>
      <c r="Y20" s="26"/>
      <c r="Z20" s="26"/>
    </row>
    <row r="21" spans="1:26">
      <c r="A21" s="112" t="s">
        <v>12</v>
      </c>
      <c r="B21" s="99" t="s">
        <v>52</v>
      </c>
      <c r="C21" s="99" t="s">
        <v>53</v>
      </c>
      <c r="D21" s="99" t="s">
        <v>2011</v>
      </c>
      <c r="E21" s="99" t="n">
        <v>4.06595344E8</v>
      </c>
      <c r="F21" s="99" t="s">
        <v>2012</v>
      </c>
      <c r="G21" s="99" t="n">
        <v>63402.0</v>
      </c>
      <c r="H21" s="99" t="s">
        <v>2013</v>
      </c>
      <c r="I21" s="112" t="s">
        <v>166</v>
      </c>
      <c r="J21" s="112" t="s">
        <v>105</v>
      </c>
      <c r="K21" s="98"/>
      <c r="L21" s="98"/>
      <c r="M21" s="112" t="s">
        <v>2014</v>
      </c>
      <c r="N21" s="98" t="n">
        <v>1.7328116E7</v>
      </c>
      <c r="O21" s="26"/>
      <c r="P21" s="26"/>
      <c r="Q21" s="26"/>
      <c r="R21" s="26"/>
      <c r="S21" s="26"/>
      <c r="T21" s="26"/>
      <c r="U21" s="26"/>
      <c r="V21" s="26"/>
      <c r="W21" s="26"/>
      <c r="X21" s="26"/>
      <c r="Y21" s="26"/>
      <c r="Z21" s="26"/>
    </row>
    <row r="22" spans="1:26">
      <c r="A22" s="112" t="s">
        <v>12</v>
      </c>
      <c r="B22" s="98" t="s">
        <v>63</v>
      </c>
      <c r="C22" s="98" t="s">
        <v>434</v>
      </c>
      <c r="D22" s="98" t="s">
        <v>2383</v>
      </c>
      <c r="E22" s="98" t="s">
        <v>2384</v>
      </c>
      <c r="F22" s="98" t="s">
        <v>2385</v>
      </c>
      <c r="G22" s="98" t="n">
        <v>394217.0</v>
      </c>
      <c r="H22" s="106" t="s">
        <v>2386</v>
      </c>
      <c r="I22" s="98" t="s">
        <v>166</v>
      </c>
      <c r="J22" s="112" t="s">
        <v>105</v>
      </c>
      <c r="K22" s="112" t="s">
        <v>4269</v>
      </c>
      <c r="L22" s="98" t="n">
        <v>8.1</v>
      </c>
      <c r="M22" s="112" t="s">
        <v>4270</v>
      </c>
      <c r="N22" s="98" t="n">
        <v>1.0165669E7</v>
      </c>
      <c r="O22" s="26"/>
      <c r="P22" s="26"/>
      <c r="Q22" s="26"/>
      <c r="R22" s="26"/>
      <c r="S22" s="26"/>
      <c r="T22" s="26"/>
      <c r="U22" s="26"/>
      <c r="V22" s="26"/>
      <c r="W22" s="26"/>
      <c r="X22" s="26"/>
      <c r="Y22" s="26"/>
      <c r="Z22" s="26"/>
    </row>
    <row r="23" spans="1:26">
      <c r="A23" s="112" t="s">
        <v>15</v>
      </c>
      <c r="B23" s="99" t="s">
        <v>52</v>
      </c>
      <c r="C23" s="99"/>
      <c r="D23" s="99" t="s">
        <v>342</v>
      </c>
      <c r="E23" s="99" t="n">
        <v>3.95936853E8</v>
      </c>
      <c r="F23" s="99" t="s">
        <v>343</v>
      </c>
      <c r="G23" s="99" t="n">
        <v>702642.0</v>
      </c>
      <c r="H23" s="99" t="s">
        <v>344</v>
      </c>
      <c r="I23" s="98" t="s">
        <v>166</v>
      </c>
      <c r="J23" s="112" t="s">
        <v>105</v>
      </c>
      <c r="K23" s="112" t="s">
        <v>345</v>
      </c>
      <c r="L23" s="98"/>
      <c r="M23" s="99" t="s">
        <v>342</v>
      </c>
      <c r="N23" s="98" t="n">
        <v>1.6691081E7</v>
      </c>
      <c r="O23" s="26"/>
      <c r="P23" s="26"/>
      <c r="Q23" s="26"/>
      <c r="R23" s="26"/>
      <c r="S23" s="26"/>
      <c r="T23" s="26"/>
      <c r="U23" s="26"/>
      <c r="V23" s="26"/>
      <c r="W23" s="26"/>
      <c r="X23" s="26"/>
      <c r="Y23" s="26"/>
      <c r="Z23" s="26"/>
    </row>
    <row r="24" spans="1:26">
      <c r="A24" s="112" t="s">
        <v>12</v>
      </c>
      <c r="B24" s="99" t="s">
        <v>2050</v>
      </c>
      <c r="C24" s="99"/>
      <c r="D24" s="99" t="s">
        <v>2301</v>
      </c>
      <c r="E24" s="99" t="n">
        <v>2.08766882E8</v>
      </c>
      <c r="F24" s="99" t="s">
        <v>2302</v>
      </c>
      <c r="G24" s="99" t="n">
        <v>125112.0</v>
      </c>
      <c r="H24" s="99" t="s">
        <v>2303</v>
      </c>
      <c r="I24" s="98" t="s">
        <v>166</v>
      </c>
      <c r="J24" s="112" t="s">
        <v>180</v>
      </c>
      <c r="K24" s="98"/>
      <c r="L24" s="98" t="n">
        <v>8.11</v>
      </c>
      <c r="M24" s="112" t="s">
        <v>4271</v>
      </c>
      <c r="N24" s="98" t="n">
        <v>5782821.0</v>
      </c>
      <c r="O24" s="26"/>
      <c r="P24" s="26"/>
      <c r="Q24" s="26"/>
      <c r="R24" s="26"/>
      <c r="S24" s="26"/>
      <c r="T24" s="26"/>
      <c r="U24" s="26"/>
      <c r="V24" s="26"/>
      <c r="W24" s="26"/>
      <c r="X24" s="26"/>
      <c r="Y24" s="26"/>
      <c r="Z24" s="26"/>
    </row>
    <row r="25" spans="1:26">
      <c r="A25" s="112" t="s">
        <v>12</v>
      </c>
      <c r="B25" s="112" t="s">
        <v>63</v>
      </c>
      <c r="C25" s="112" t="s">
        <v>434</v>
      </c>
      <c r="D25" s="112" t="s">
        <v>2493</v>
      </c>
      <c r="E25" s="112" t="s">
        <v>2494</v>
      </c>
      <c r="F25" s="102" t="s">
        <v>2495</v>
      </c>
      <c r="G25" s="112" t="n">
        <v>1000000.0</v>
      </c>
      <c r="H25" s="99" t="s">
        <v>2496</v>
      </c>
      <c r="I25" s="98" t="s">
        <v>166</v>
      </c>
      <c r="J25" s="98"/>
      <c r="K25" s="98"/>
      <c r="L25" s="98"/>
      <c r="M25" s="102" t="s">
        <v>2497</v>
      </c>
      <c r="N25" s="98" t="n">
        <v>1.7613061E7</v>
      </c>
      <c r="O25" s="26"/>
      <c r="P25" s="26"/>
      <c r="Q25" s="26"/>
      <c r="R25" s="26"/>
      <c r="S25" s="26"/>
      <c r="T25" s="26"/>
      <c r="U25" s="26"/>
      <c r="V25" s="26"/>
      <c r="W25" s="26"/>
      <c r="X25" s="26"/>
      <c r="Y25" s="26"/>
      <c r="Z25" s="26"/>
    </row>
    <row r="26" spans="1:26">
      <c r="A26" s="112" t="s">
        <v>18</v>
      </c>
      <c r="B26" s="112" t="s">
        <v>4223</v>
      </c>
      <c r="C26" s="112" t="s">
        <v>4280</v>
      </c>
      <c r="D26" s="112" t="s">
        <v>4281</v>
      </c>
      <c r="E26" s="112" t="s">
        <v>1061</v>
      </c>
      <c r="F26" s="102" t="s">
        <v>1062</v>
      </c>
      <c r="G26" s="98" t="n">
        <v>226000.0</v>
      </c>
      <c r="H26" s="112" t="s">
        <v>1063</v>
      </c>
      <c r="I26" s="112" t="s">
        <v>4232</v>
      </c>
      <c r="J26" s="112" t="s">
        <v>105</v>
      </c>
      <c r="K26" s="98" t="n">
        <v>3.31220222E8</v>
      </c>
      <c r="L26" s="98"/>
      <c r="M26" s="112" t="s">
        <v>4281</v>
      </c>
      <c r="N26" s="100" t="n">
        <v>1.5361297E7</v>
      </c>
      <c r="O26" s="26"/>
      <c r="P26" s="26"/>
      <c r="Q26" s="26"/>
      <c r="R26" s="26"/>
      <c r="S26" s="26"/>
      <c r="T26" s="26"/>
      <c r="U26" s="26"/>
      <c r="V26" s="26"/>
      <c r="W26" s="26"/>
      <c r="X26" s="26"/>
      <c r="Y26" s="26"/>
      <c r="Z26" s="26"/>
    </row>
    <row r="27" spans="1:26">
      <c r="A27" s="112" t="s">
        <v>18</v>
      </c>
      <c r="B27" s="112" t="s">
        <v>1042</v>
      </c>
      <c r="C27" s="112" t="s">
        <v>4272</v>
      </c>
      <c r="D27" s="112" t="s">
        <v>4273</v>
      </c>
      <c r="E27" s="112" t="s">
        <v>899</v>
      </c>
      <c r="F27" s="102" t="s">
        <v>900</v>
      </c>
      <c r="G27" s="98" t="n">
        <v>109000.0</v>
      </c>
      <c r="H27" s="112" t="s">
        <v>901</v>
      </c>
      <c r="I27" s="112" t="s">
        <v>1376</v>
      </c>
      <c r="J27" s="112" t="s">
        <v>105</v>
      </c>
      <c r="K27" s="98" t="n">
        <v>1.3139696866E10</v>
      </c>
      <c r="L27" s="98"/>
      <c r="M27" s="112" t="s">
        <v>4273</v>
      </c>
      <c r="N27" s="100" t="n">
        <v>1.8872739E7</v>
      </c>
      <c r="O27" s="26"/>
      <c r="P27" s="26"/>
      <c r="Q27" s="26"/>
      <c r="R27" s="26"/>
      <c r="S27" s="26"/>
      <c r="T27" s="26"/>
      <c r="U27" s="26"/>
      <c r="V27" s="26"/>
      <c r="W27" s="26"/>
      <c r="X27" s="26"/>
      <c r="Y27" s="26"/>
      <c r="Z27" s="26"/>
    </row>
    <row r="28" spans="1:26">
      <c r="A28" s="98" t="s">
        <v>13</v>
      </c>
      <c r="B28" s="98" t="s">
        <v>52</v>
      </c>
      <c r="C28" s="98"/>
      <c r="D28" s="98" t="s">
        <v>4287</v>
      </c>
      <c r="E28" s="98" t="n">
        <v>4.74097955E8</v>
      </c>
      <c r="F28" s="98" t="s">
        <v>4494</v>
      </c>
      <c r="G28" s="98" t="n">
        <v>215601.0</v>
      </c>
      <c r="H28" s="98" t="s">
        <v>4289</v>
      </c>
      <c r="I28" s="98" t="s">
        <v>166</v>
      </c>
      <c r="J28" s="98"/>
      <c r="K28" s="98"/>
      <c r="L28" s="98"/>
      <c r="M28" s="98" t="s">
        <v>4287</v>
      </c>
      <c r="N28" s="98" t="n">
        <v>1.7502947E7</v>
      </c>
      <c r="O28" s="26"/>
      <c r="P28" s="26"/>
      <c r="Q28" s="26"/>
      <c r="R28" s="26"/>
      <c r="S28" s="26"/>
      <c r="T28" s="26"/>
      <c r="U28" s="26"/>
      <c r="V28" s="26"/>
      <c r="W28" s="26"/>
      <c r="X28" s="26"/>
      <c r="Y28" s="26"/>
      <c r="Z28" s="26"/>
    </row>
    <row r="29" spans="1:26">
      <c r="A29" s="98" t="s">
        <v>13</v>
      </c>
      <c r="B29" s="98" t="s">
        <v>52</v>
      </c>
      <c r="C29" s="98" t="s">
        <v>53</v>
      </c>
      <c r="D29" s="98" t="s">
        <v>4237</v>
      </c>
      <c r="E29" s="98" t="n">
        <v>4.7652929E8</v>
      </c>
      <c r="F29" s="98" t="s">
        <v>4238</v>
      </c>
      <c r="G29" s="98" t="n">
        <v>27249.0</v>
      </c>
      <c r="H29" s="98" t="s">
        <v>4239</v>
      </c>
      <c r="I29" s="98" t="s">
        <v>91</v>
      </c>
      <c r="J29" s="98" t="s">
        <v>105</v>
      </c>
      <c r="K29" s="98" t="s">
        <v>4240</v>
      </c>
      <c r="L29" s="98"/>
      <c r="M29" s="98" t="s">
        <v>4241</v>
      </c>
      <c r="N29" s="98" t="n">
        <v>1.8840268E7</v>
      </c>
      <c r="O29" s="26"/>
      <c r="P29" s="26"/>
      <c r="Q29" s="26"/>
      <c r="R29" s="26"/>
      <c r="S29" s="26"/>
      <c r="T29" s="26"/>
      <c r="U29" s="26"/>
      <c r="V29" s="26"/>
      <c r="W29" s="26"/>
      <c r="X29" s="26"/>
      <c r="Y29" s="26"/>
      <c r="Z29" s="26"/>
    </row>
    <row r="30" spans="1:26">
      <c r="A30" s="98" t="s">
        <v>13</v>
      </c>
      <c r="B30" s="98" t="s">
        <v>52</v>
      </c>
      <c r="C30" s="98" t="s">
        <v>53</v>
      </c>
      <c r="D30" s="98" t="s">
        <v>4242</v>
      </c>
      <c r="E30" s="98" t="n">
        <v>3.03099385E8</v>
      </c>
      <c r="F30" s="98" t="s">
        <v>4243</v>
      </c>
      <c r="G30" s="98" t="n">
        <v>27621.0</v>
      </c>
      <c r="H30" s="98" t="s">
        <v>4244</v>
      </c>
      <c r="I30" s="98" t="s">
        <v>91</v>
      </c>
      <c r="J30" s="98" t="s">
        <v>3713</v>
      </c>
      <c r="K30" s="98" t="s">
        <v>4245</v>
      </c>
      <c r="L30" s="98"/>
      <c r="M30" s="98" t="s">
        <v>4246</v>
      </c>
      <c r="N30" s="98" t="n">
        <v>1.8850065E7</v>
      </c>
      <c r="O30" s="26"/>
      <c r="P30" s="26"/>
      <c r="Q30" s="26"/>
      <c r="R30" s="26"/>
      <c r="S30" s="26"/>
      <c r="T30" s="26"/>
      <c r="U30" s="26"/>
      <c r="V30" s="26"/>
      <c r="W30" s="26"/>
      <c r="X30" s="26"/>
      <c r="Y30" s="26"/>
      <c r="Z30" s="26"/>
    </row>
    <row r="31" spans="1:26">
      <c r="A31" s="98" t="s">
        <v>13</v>
      </c>
      <c r="B31" s="98" t="s">
        <v>63</v>
      </c>
      <c r="C31" s="98" t="s">
        <v>64</v>
      </c>
      <c r="D31" s="98" t="s">
        <v>4252</v>
      </c>
      <c r="E31" s="98" t="n">
        <v>2.9244761E7</v>
      </c>
      <c r="F31" s="98" t="s">
        <v>4253</v>
      </c>
      <c r="G31" s="98" t="n">
        <v>39139.0</v>
      </c>
      <c r="H31" s="98"/>
      <c r="I31" s="98" t="s">
        <v>91</v>
      </c>
      <c r="J31" s="98"/>
      <c r="K31" s="98" t="s">
        <v>4254</v>
      </c>
      <c r="L31" s="98"/>
      <c r="M31" s="98" t="s">
        <v>4255</v>
      </c>
      <c r="N31" s="98" t="n">
        <v>1.8855451E7</v>
      </c>
      <c r="O31" s="26"/>
      <c r="P31" s="26"/>
      <c r="Q31" s="26"/>
      <c r="R31" s="26"/>
      <c r="S31" s="26"/>
      <c r="T31" s="26"/>
      <c r="U31" s="26"/>
      <c r="V31" s="26"/>
      <c r="W31" s="26"/>
      <c r="X31" s="26"/>
      <c r="Y31" s="26"/>
      <c r="Z31" s="26"/>
    </row>
    <row r="32" spans="1:26">
      <c r="A32" s="98" t="s">
        <v>13</v>
      </c>
      <c r="B32" s="112" t="s">
        <v>1042</v>
      </c>
      <c r="C32" s="98" t="s">
        <v>4275</v>
      </c>
      <c r="D32" s="98" t="s">
        <v>5016</v>
      </c>
      <c r="E32" s="98" t="n">
        <v>4.36126834E8</v>
      </c>
      <c r="F32" s="98" t="s">
        <v>5017</v>
      </c>
      <c r="G32" s="98" t="n">
        <v>460000.0</v>
      </c>
      <c r="H32" s="98"/>
      <c r="I32" s="98" t="s">
        <v>91</v>
      </c>
      <c r="J32" s="98" t="s">
        <v>105</v>
      </c>
      <c r="K32" s="98" t="s">
        <v>4278</v>
      </c>
      <c r="L32" s="98"/>
      <c r="M32" s="98" t="s">
        <v>4279</v>
      </c>
      <c r="N32" s="98" t="n">
        <v>1.8877286E7</v>
      </c>
      <c r="O32" s="26"/>
      <c r="P32" s="26"/>
      <c r="Q32" s="26"/>
      <c r="R32" s="26"/>
      <c r="S32" s="26"/>
      <c r="T32" s="26"/>
      <c r="U32" s="26"/>
      <c r="V32" s="26"/>
      <c r="W32" s="26"/>
      <c r="X32" s="26"/>
      <c r="Y32" s="26"/>
      <c r="Z32" s="26"/>
    </row>
    <row r="33" spans="1:26">
      <c r="A33" s="98" t="s">
        <v>18</v>
      </c>
      <c r="B33" s="112" t="s">
        <v>4223</v>
      </c>
      <c r="C33" s="98" t="s">
        <v>4280</v>
      </c>
      <c r="D33" s="98" t="s">
        <v>1152</v>
      </c>
      <c r="E33" s="112" t="s">
        <v>5018</v>
      </c>
      <c r="F33" s="102" t="s">
        <v>1149</v>
      </c>
      <c r="G33" s="98" t="n">
        <v>178000.0</v>
      </c>
      <c r="H33" s="112" t="s">
        <v>1150</v>
      </c>
      <c r="I33" s="98" t="s">
        <v>91</v>
      </c>
      <c r="J33" s="98" t="s">
        <v>105</v>
      </c>
      <c r="K33" s="98" t="s">
        <v>5019</v>
      </c>
      <c r="L33" s="98"/>
      <c r="M33" s="98" t="s">
        <v>1152</v>
      </c>
      <c r="N33" s="100" t="n">
        <v>1.8881399E7</v>
      </c>
      <c r="O33" s="26"/>
      <c r="P33" s="26"/>
      <c r="Q33" s="26"/>
      <c r="R33" s="26"/>
      <c r="S33" s="26"/>
      <c r="T33" s="26"/>
      <c r="U33" s="26"/>
      <c r="V33" s="26"/>
      <c r="W33" s="26"/>
      <c r="X33" s="26"/>
      <c r="Y33" s="26"/>
      <c r="Z33" s="26"/>
    </row>
    <row r="34" spans="1:26">
      <c r="A34" s="98" t="s">
        <v>18</v>
      </c>
      <c r="B34" s="112" t="s">
        <v>4223</v>
      </c>
      <c r="C34" s="98" t="s">
        <v>4290</v>
      </c>
      <c r="D34" s="98" t="s">
        <v>1230</v>
      </c>
      <c r="E34" s="112" t="s">
        <v>1226</v>
      </c>
      <c r="F34" s="102" t="s">
        <v>1227</v>
      </c>
      <c r="G34" s="98" t="n">
        <v>869000.0</v>
      </c>
      <c r="H34" s="112" t="s">
        <v>1228</v>
      </c>
      <c r="I34" s="112" t="s">
        <v>1639</v>
      </c>
      <c r="J34" s="98" t="s">
        <v>105</v>
      </c>
      <c r="K34" s="112" t="s">
        <v>5020</v>
      </c>
      <c r="L34" s="98"/>
      <c r="M34" s="112" t="s">
        <v>1230</v>
      </c>
      <c r="N34" s="100" t="n">
        <v>1.8888559E7</v>
      </c>
      <c r="O34" s="26"/>
      <c r="P34" s="26"/>
      <c r="Q34" s="26"/>
      <c r="R34" s="26"/>
      <c r="S34" s="26"/>
      <c r="T34" s="26"/>
      <c r="U34" s="26"/>
      <c r="V34" s="26"/>
      <c r="W34" s="26"/>
      <c r="X34" s="26"/>
      <c r="Y34" s="26"/>
      <c r="Z34" s="26"/>
    </row>
    <row r="35" spans="1:26">
      <c r="A35" s="98" t="s">
        <v>18</v>
      </c>
      <c r="B35" s="112" t="s">
        <v>1042</v>
      </c>
      <c r="C35" s="98"/>
      <c r="D35" s="112" t="s">
        <v>1570</v>
      </c>
      <c r="E35" s="112" t="s">
        <v>1069</v>
      </c>
      <c r="F35" s="102" t="s">
        <v>1567</v>
      </c>
      <c r="G35" s="112" t="s">
        <v>1069</v>
      </c>
      <c r="H35" s="112" t="s">
        <v>1568</v>
      </c>
      <c r="I35" s="112" t="s">
        <v>91</v>
      </c>
      <c r="J35" s="98" t="s">
        <v>105</v>
      </c>
      <c r="K35" s="112" t="s">
        <v>5021</v>
      </c>
      <c r="L35" s="98" t="n">
        <v>8.21</v>
      </c>
      <c r="M35" s="112" t="s">
        <v>1570</v>
      </c>
      <c r="N35" s="100" t="n">
        <v>1.8888539E7</v>
      </c>
      <c r="O35" s="26"/>
      <c r="P35" s="26"/>
      <c r="Q35" s="26"/>
      <c r="R35" s="26"/>
      <c r="S35" s="26"/>
      <c r="T35" s="26"/>
      <c r="U35" s="26"/>
      <c r="V35" s="26"/>
      <c r="W35" s="26"/>
      <c r="X35" s="26"/>
      <c r="Y35" s="26"/>
      <c r="Z35" s="26"/>
    </row>
    <row r="36" spans="1:26">
      <c r="A36" s="112" t="s">
        <v>12</v>
      </c>
      <c r="B36" s="99" t="s">
        <v>52</v>
      </c>
      <c r="C36" s="99" t="s">
        <v>53</v>
      </c>
      <c r="D36" s="99" t="s">
        <v>4293</v>
      </c>
      <c r="E36" s="99" t="n">
        <v>2.8469448E7</v>
      </c>
      <c r="F36" s="99" t="s">
        <v>2066</v>
      </c>
      <c r="G36" s="99" t="n">
        <v>71166.0</v>
      </c>
      <c r="H36" s="99" t="s">
        <v>2067</v>
      </c>
      <c r="I36" s="112" t="s">
        <v>91</v>
      </c>
      <c r="J36" s="112" t="s">
        <v>105</v>
      </c>
      <c r="K36" s="98"/>
      <c r="L36" s="98" t="n">
        <v>8.18</v>
      </c>
      <c r="M36" s="112" t="s">
        <v>4294</v>
      </c>
      <c r="N36" s="109" t="s">
        <v>4295</v>
      </c>
      <c r="O36" s="26"/>
      <c r="P36" s="26"/>
      <c r="Q36" s="26"/>
      <c r="R36" s="26"/>
      <c r="S36" s="26"/>
      <c r="T36" s="26"/>
      <c r="U36" s="26"/>
      <c r="V36" s="26"/>
      <c r="W36" s="26"/>
      <c r="X36" s="26"/>
      <c r="Y36" s="26"/>
      <c r="Z36" s="26"/>
    </row>
    <row r="37" spans="1:26">
      <c r="A37" s="112" t="s">
        <v>4302</v>
      </c>
      <c r="B37" s="99" t="s">
        <v>52</v>
      </c>
      <c r="C37" s="99" t="s">
        <v>749</v>
      </c>
      <c r="D37" s="99" t="s">
        <v>4303</v>
      </c>
      <c r="E37" s="99" t="s">
        <v>5022</v>
      </c>
      <c r="F37" s="113" t="s">
        <v>5023</v>
      </c>
      <c r="G37" s="113" t="n">
        <v>1452658.0</v>
      </c>
      <c r="H37" s="113" t="s">
        <v>5024</v>
      </c>
      <c r="I37" s="112" t="s">
        <v>91</v>
      </c>
      <c r="J37" s="112" t="s">
        <v>4285</v>
      </c>
      <c r="K37" s="98" t="n">
        <v>1.8908366888E10</v>
      </c>
      <c r="L37" s="98" t="n">
        <v>8.22</v>
      </c>
      <c r="M37" s="112" t="s">
        <v>4303</v>
      </c>
      <c r="N37" s="109"/>
      <c r="O37" s="26"/>
      <c r="P37" s="26"/>
      <c r="Q37" s="26"/>
      <c r="R37" s="26"/>
      <c r="S37" s="26"/>
      <c r="T37" s="26"/>
      <c r="U37" s="26"/>
      <c r="V37" s="26"/>
      <c r="W37" s="26"/>
      <c r="X37" s="26"/>
      <c r="Y37" s="26"/>
      <c r="Z37" s="26"/>
    </row>
    <row r="38" spans="1:26">
      <c r="A38" s="112" t="s">
        <v>5025</v>
      </c>
      <c r="B38" s="113" t="s">
        <v>63</v>
      </c>
      <c r="C38" s="113" t="s">
        <v>448</v>
      </c>
      <c r="D38" s="113" t="s">
        <v>5026</v>
      </c>
      <c r="E38" s="113" t="s">
        <v>4612</v>
      </c>
      <c r="F38" s="113" t="s">
        <v>5027</v>
      </c>
      <c r="G38" s="113" t="n">
        <v>112000.0</v>
      </c>
      <c r="H38" s="113"/>
      <c r="I38" s="112" t="s">
        <v>91</v>
      </c>
      <c r="J38" s="112" t="s">
        <v>4285</v>
      </c>
      <c r="K38" s="98" t="s">
        <v>5028</v>
      </c>
      <c r="L38" s="98" t="n">
        <v>8.23</v>
      </c>
      <c r="M38" s="112" t="s">
        <v>4614</v>
      </c>
      <c r="N38" s="109"/>
      <c r="O38" s="26"/>
      <c r="P38" s="26"/>
      <c r="Q38" s="26"/>
      <c r="R38" s="26"/>
      <c r="S38" s="26"/>
      <c r="T38" s="26"/>
      <c r="U38" s="26"/>
      <c r="V38" s="26"/>
      <c r="W38" s="26"/>
      <c r="X38" s="26"/>
      <c r="Y38" s="26"/>
      <c r="Z38" s="26"/>
    </row>
    <row r="39" spans="1:26">
      <c r="A39" s="112" t="s">
        <v>5025</v>
      </c>
      <c r="B39" s="113" t="s">
        <v>63</v>
      </c>
      <c r="C39" s="113" t="s">
        <v>448</v>
      </c>
      <c r="D39" s="113" t="s">
        <v>5026</v>
      </c>
      <c r="E39" s="113" t="s">
        <v>4612</v>
      </c>
      <c r="F39" s="113" t="s">
        <v>5027</v>
      </c>
      <c r="G39" s="113" t="n">
        <v>112000.0</v>
      </c>
      <c r="H39" s="113"/>
      <c r="I39" s="112" t="s">
        <v>166</v>
      </c>
      <c r="J39" s="112" t="s">
        <v>4285</v>
      </c>
      <c r="K39" s="98" t="s">
        <v>5028</v>
      </c>
      <c r="L39" s="98" t="n">
        <v>8.23</v>
      </c>
      <c r="M39" s="112" t="s">
        <v>5029</v>
      </c>
      <c r="N39" s="109"/>
      <c r="O39" s="26"/>
      <c r="P39" s="26"/>
      <c r="Q39" s="26"/>
      <c r="R39" s="26"/>
      <c r="S39" s="26"/>
      <c r="T39" s="26"/>
      <c r="U39" s="26"/>
      <c r="V39" s="26"/>
      <c r="W39" s="26"/>
      <c r="X39" s="26"/>
      <c r="Y39" s="26"/>
      <c r="Z39" s="26"/>
    </row>
    <row r="40" spans="1:26">
      <c r="A40" s="112" t="s">
        <v>4310</v>
      </c>
      <c r="B40" s="113" t="s">
        <v>397</v>
      </c>
      <c r="C40" s="113" t="s">
        <v>390</v>
      </c>
      <c r="D40" s="113" t="s">
        <v>391</v>
      </c>
      <c r="E40" s="113" t="s">
        <v>392</v>
      </c>
      <c r="F40" s="113" t="s">
        <v>393</v>
      </c>
      <c r="G40" s="113" t="n">
        <v>286000.0</v>
      </c>
      <c r="H40" s="113" t="s">
        <v>4311</v>
      </c>
      <c r="I40" s="112" t="s">
        <v>91</v>
      </c>
      <c r="J40" s="112" t="s">
        <v>4285</v>
      </c>
      <c r="K40" s="98" t="s">
        <v>4312</v>
      </c>
      <c r="L40" s="98"/>
      <c r="M40" s="112" t="s">
        <v>4313</v>
      </c>
      <c r="N40" s="109"/>
      <c r="O40" s="26"/>
      <c r="P40" s="26"/>
      <c r="Q40" s="26"/>
      <c r="R40" s="26"/>
      <c r="S40" s="26"/>
      <c r="T40" s="26"/>
      <c r="U40" s="26"/>
      <c r="V40" s="26"/>
      <c r="W40" s="26"/>
      <c r="X40" s="26"/>
      <c r="Y40" s="26"/>
      <c r="Z40" s="26"/>
    </row>
    <row r="41" spans="1:26">
      <c r="A41" s="112" t="s">
        <v>4298</v>
      </c>
      <c r="B41" s="113" t="s">
        <v>63</v>
      </c>
      <c r="C41" s="113" t="s">
        <v>64</v>
      </c>
      <c r="D41" s="113" t="s">
        <v>4299</v>
      </c>
      <c r="E41" s="113" t="n">
        <v>3.7889997E7</v>
      </c>
      <c r="F41" s="113" t="s">
        <v>4300</v>
      </c>
      <c r="G41" s="113" t="n">
        <v>115509.0</v>
      </c>
      <c r="H41" s="113" t="s">
        <v>2262</v>
      </c>
      <c r="I41" s="112" t="s">
        <v>91</v>
      </c>
      <c r="J41" s="112" t="s">
        <v>4285</v>
      </c>
      <c r="K41" s="98"/>
      <c r="L41" s="98"/>
      <c r="M41" s="112" t="s">
        <v>4301</v>
      </c>
      <c r="N41" s="109" t="s">
        <v>5030</v>
      </c>
      <c r="O41" s="26"/>
      <c r="P41" s="26"/>
      <c r="Q41" s="26"/>
      <c r="R41" s="26"/>
      <c r="S41" s="26"/>
      <c r="T41" s="26"/>
      <c r="U41" s="26"/>
      <c r="V41" s="26"/>
      <c r="W41" s="26"/>
      <c r="X41" s="26"/>
      <c r="Y41" s="26"/>
      <c r="Z41" s="26"/>
    </row>
    <row r="42" spans="1:26">
      <c r="A42" s="112" t="s">
        <v>4302</v>
      </c>
      <c r="B42" s="113" t="s">
        <v>52</v>
      </c>
      <c r="C42" s="113" t="s">
        <v>380</v>
      </c>
      <c r="D42" s="113" t="s">
        <v>4324</v>
      </c>
      <c r="E42" s="113" t="s">
        <v>4325</v>
      </c>
      <c r="F42" s="113" t="s">
        <v>4326</v>
      </c>
      <c r="G42" s="113" t="n">
        <v>2760000.0</v>
      </c>
      <c r="H42" s="113" t="s">
        <v>4327</v>
      </c>
      <c r="I42" s="112" t="s">
        <v>91</v>
      </c>
      <c r="J42" s="112" t="s">
        <v>4285</v>
      </c>
      <c r="K42" s="98" t="s">
        <v>4328</v>
      </c>
      <c r="L42" s="98" t="n">
        <v>8.27</v>
      </c>
      <c r="M42" s="112" t="s">
        <v>4324</v>
      </c>
      <c r="N42" s="109"/>
      <c r="O42" s="26"/>
      <c r="P42" s="26"/>
      <c r="Q42" s="26"/>
      <c r="R42" s="26"/>
      <c r="S42" s="26"/>
      <c r="T42" s="26"/>
      <c r="U42" s="26"/>
      <c r="V42" s="26"/>
      <c r="W42" s="26"/>
      <c r="X42" s="26"/>
      <c r="Y42" s="26"/>
      <c r="Z42" s="26"/>
    </row>
    <row r="43" spans="1:26">
      <c r="A43" s="27" t="s">
        <v>18</v>
      </c>
      <c r="B43" s="27" t="s">
        <v>4223</v>
      </c>
      <c r="C43" s="27" t="s">
        <v>4290</v>
      </c>
      <c r="D43" s="27" t="s">
        <v>4334</v>
      </c>
      <c r="E43" s="27" t="s">
        <v>905</v>
      </c>
      <c r="F43" s="53" t="s">
        <v>906</v>
      </c>
      <c r="G43" s="25" t="n">
        <v>258720.0</v>
      </c>
      <c r="H43" s="27" t="s">
        <v>907</v>
      </c>
      <c r="I43" s="27" t="s">
        <v>1376</v>
      </c>
      <c r="J43" s="27" t="s">
        <v>105</v>
      </c>
      <c r="K43" s="27" t="n">
        <v>1.8276000068E10</v>
      </c>
      <c r="L43" s="25" t="n">
        <v>9.2</v>
      </c>
      <c r="M43" s="27" t="s">
        <v>909</v>
      </c>
      <c r="N43" s="25"/>
      <c r="O43" s="26"/>
      <c r="P43" s="26"/>
      <c r="Q43" s="26"/>
      <c r="R43" s="26"/>
      <c r="S43" s="26"/>
      <c r="T43" s="26"/>
      <c r="U43" s="26"/>
      <c r="V43" s="26"/>
      <c r="W43" s="26"/>
      <c r="X43" s="26"/>
      <c r="Y43" s="26"/>
      <c r="Z43" s="26"/>
    </row>
    <row r="44" spans="1:26">
      <c r="A44" s="25"/>
      <c r="B44" s="25"/>
      <c r="C44" s="25"/>
      <c r="D44" s="25"/>
      <c r="E44" s="25"/>
      <c r="F44" s="25"/>
      <c r="G44" s="25"/>
      <c r="H44" s="25"/>
      <c r="I44" s="25"/>
      <c r="J44" s="25"/>
      <c r="K44" s="25"/>
      <c r="L44" s="25"/>
      <c r="M44" s="25"/>
      <c r="N44" s="25"/>
      <c r="O44" s="26"/>
      <c r="P44" s="26"/>
      <c r="Q44" s="26"/>
      <c r="R44" s="26"/>
      <c r="S44" s="26"/>
      <c r="T44" s="26"/>
      <c r="U44" s="26"/>
      <c r="V44" s="26"/>
      <c r="W44" s="26"/>
      <c r="X44" s="26"/>
      <c r="Y44" s="26"/>
      <c r="Z44" s="26"/>
    </row>
    <row r="45" spans="1:26">
      <c r="A45" s="25"/>
      <c r="B45" s="25"/>
      <c r="C45" s="25"/>
      <c r="D45" s="25"/>
      <c r="E45" s="25"/>
      <c r="F45" s="25"/>
      <c r="G45" s="25"/>
      <c r="H45" s="25"/>
      <c r="I45" s="25"/>
      <c r="J45" s="25"/>
      <c r="K45" s="25"/>
      <c r="L45" s="25"/>
      <c r="M45" s="25"/>
      <c r="N45" s="25"/>
      <c r="O45" s="26"/>
      <c r="P45" s="26"/>
      <c r="Q45" s="26"/>
      <c r="R45" s="26"/>
      <c r="S45" s="26"/>
      <c r="T45" s="26"/>
      <c r="U45" s="26"/>
      <c r="V45" s="26"/>
      <c r="W45" s="26"/>
      <c r="X45" s="26"/>
      <c r="Y45" s="26"/>
      <c r="Z45" s="26"/>
    </row>
    <row r="46" spans="1:26">
      <c r="A46" s="25"/>
      <c r="B46" s="25"/>
      <c r="C46" s="25"/>
      <c r="D46" s="25"/>
      <c r="E46" s="25"/>
      <c r="F46" s="25"/>
      <c r="G46" s="25"/>
      <c r="H46" s="25"/>
      <c r="I46" s="25"/>
      <c r="J46" s="25"/>
      <c r="K46" s="25"/>
      <c r="L46" s="25"/>
      <c r="M46" s="25"/>
      <c r="N46" s="25"/>
      <c r="O46" s="26"/>
      <c r="P46" s="26"/>
      <c r="Q46" s="26"/>
      <c r="R46" s="26"/>
      <c r="S46" s="26"/>
      <c r="T46" s="26"/>
      <c r="U46" s="26"/>
      <c r="V46" s="26"/>
      <c r="W46" s="26"/>
      <c r="X46" s="26"/>
      <c r="Y46" s="26"/>
      <c r="Z46" s="26"/>
    </row>
    <row r="47" spans="1:26">
      <c r="A47" s="25"/>
      <c r="B47" s="25"/>
      <c r="C47" s="25"/>
      <c r="D47" s="25"/>
      <c r="E47" s="25"/>
      <c r="F47" s="25"/>
      <c r="G47" s="25"/>
      <c r="H47" s="25"/>
      <c r="I47" s="25"/>
      <c r="J47" s="25"/>
      <c r="K47" s="25"/>
      <c r="L47" s="25"/>
      <c r="M47" s="25"/>
      <c r="N47" s="25"/>
      <c r="O47" s="26"/>
      <c r="P47" s="26"/>
      <c r="Q47" s="26"/>
      <c r="R47" s="26"/>
      <c r="S47" s="26"/>
      <c r="T47" s="26"/>
      <c r="U47" s="26"/>
      <c r="V47" s="26"/>
      <c r="W47" s="26"/>
      <c r="X47" s="26"/>
      <c r="Y47" s="26"/>
      <c r="Z47" s="26"/>
    </row>
    <row r="48" spans="1:26">
      <c r="A48" s="25"/>
      <c r="B48" s="25"/>
      <c r="C48" s="25"/>
      <c r="D48" s="25"/>
      <c r="E48" s="25"/>
      <c r="F48" s="25"/>
      <c r="G48" s="25"/>
      <c r="H48" s="25"/>
      <c r="I48" s="25"/>
      <c r="J48" s="25"/>
      <c r="K48" s="25"/>
      <c r="L48" s="25"/>
      <c r="M48" s="25"/>
      <c r="N48" s="25"/>
      <c r="O48" s="26"/>
      <c r="P48" s="26"/>
      <c r="Q48" s="26"/>
      <c r="R48" s="26"/>
      <c r="S48" s="26"/>
      <c r="T48" s="26"/>
      <c r="U48" s="26"/>
      <c r="V48" s="26"/>
      <c r="W48" s="26"/>
      <c r="X48" s="26"/>
      <c r="Y48" s="26"/>
      <c r="Z48" s="26"/>
    </row>
    <row r="49" spans="1:26">
      <c r="A49" s="25"/>
      <c r="B49" s="25"/>
      <c r="C49" s="25"/>
      <c r="D49" s="25"/>
      <c r="E49" s="25"/>
      <c r="F49" s="25"/>
      <c r="G49" s="25"/>
      <c r="H49" s="25"/>
      <c r="I49" s="25"/>
      <c r="J49" s="25"/>
      <c r="K49" s="25"/>
      <c r="L49" s="25"/>
      <c r="M49" s="25"/>
      <c r="N49" s="25"/>
      <c r="O49" s="26"/>
      <c r="P49" s="26"/>
      <c r="Q49" s="26"/>
      <c r="R49" s="26"/>
      <c r="S49" s="26"/>
      <c r="T49" s="26"/>
      <c r="U49" s="26"/>
      <c r="V49" s="26"/>
      <c r="W49" s="26"/>
      <c r="X49" s="26"/>
      <c r="Y49" s="26"/>
      <c r="Z49" s="26"/>
    </row>
    <row r="50" spans="1:26">
      <c r="A50" s="25"/>
      <c r="B50" s="25"/>
      <c r="C50" s="25"/>
      <c r="D50" s="25"/>
      <c r="E50" s="25"/>
      <c r="F50" s="25"/>
      <c r="G50" s="25"/>
      <c r="H50" s="25"/>
      <c r="I50" s="25"/>
      <c r="J50" s="25"/>
      <c r="K50" s="25"/>
      <c r="L50" s="25"/>
      <c r="M50" s="25"/>
      <c r="N50" s="25"/>
      <c r="O50" s="26"/>
      <c r="P50" s="26"/>
      <c r="Q50" s="26"/>
      <c r="R50" s="26"/>
      <c r="S50" s="26"/>
      <c r="T50" s="26"/>
      <c r="U50" s="26"/>
      <c r="V50" s="26"/>
      <c r="W50" s="26"/>
      <c r="X50" s="26"/>
      <c r="Y50" s="26"/>
      <c r="Z50" s="26"/>
    </row>
    <row r="51" spans="1:26">
      <c r="A51" s="25"/>
      <c r="B51" s="25"/>
      <c r="C51" s="25"/>
      <c r="D51" s="25"/>
      <c r="E51" s="25"/>
      <c r="F51" s="25"/>
      <c r="G51" s="25"/>
      <c r="H51" s="25"/>
      <c r="I51" s="25"/>
      <c r="J51" s="25"/>
      <c r="K51" s="25"/>
      <c r="L51" s="25"/>
      <c r="M51" s="25"/>
      <c r="N51" s="25"/>
      <c r="O51" s="26"/>
      <c r="P51" s="26"/>
      <c r="Q51" s="26"/>
      <c r="R51" s="26"/>
      <c r="S51" s="26"/>
      <c r="T51" s="26"/>
      <c r="U51" s="26"/>
      <c r="V51" s="26"/>
      <c r="W51" s="26"/>
      <c r="X51" s="26"/>
      <c r="Y51" s="26"/>
      <c r="Z51" s="26"/>
    </row>
    <row r="52" spans="1:26">
      <c r="A52" s="25"/>
      <c r="B52" s="25"/>
      <c r="C52" s="25"/>
      <c r="D52" s="25"/>
      <c r="E52" s="25"/>
      <c r="F52" s="25"/>
      <c r="G52" s="25"/>
      <c r="H52" s="25"/>
      <c r="I52" s="25"/>
      <c r="J52" s="25"/>
      <c r="K52" s="25"/>
      <c r="L52" s="25"/>
      <c r="M52" s="25"/>
      <c r="N52" s="25"/>
      <c r="O52" s="26"/>
      <c r="P52" s="26"/>
      <c r="Q52" s="26"/>
      <c r="R52" s="26"/>
      <c r="S52" s="26"/>
      <c r="T52" s="26"/>
      <c r="U52" s="26"/>
      <c r="V52" s="26"/>
      <c r="W52" s="26"/>
      <c r="X52" s="26"/>
      <c r="Y52" s="26"/>
      <c r="Z52" s="26"/>
    </row>
    <row r="53" spans="1:26">
      <c r="A53" s="25"/>
      <c r="B53" s="25"/>
      <c r="C53" s="25"/>
      <c r="D53" s="25"/>
      <c r="E53" s="25"/>
      <c r="F53" s="25"/>
      <c r="G53" s="25"/>
      <c r="H53" s="25"/>
      <c r="I53" s="25"/>
      <c r="J53" s="25"/>
      <c r="K53" s="25"/>
      <c r="L53" s="25"/>
      <c r="M53" s="25"/>
      <c r="N53" s="25"/>
      <c r="O53" s="26"/>
      <c r="P53" s="26"/>
      <c r="Q53" s="26"/>
      <c r="R53" s="26"/>
      <c r="S53" s="26"/>
      <c r="T53" s="26"/>
      <c r="U53" s="26"/>
      <c r="V53" s="26"/>
      <c r="W53" s="26"/>
      <c r="X53" s="26"/>
      <c r="Y53" s="26"/>
      <c r="Z53" s="26"/>
    </row>
    <row r="54" spans="1:26">
      <c r="A54" s="25"/>
      <c r="B54" s="25"/>
      <c r="C54" s="25"/>
      <c r="D54" s="25"/>
      <c r="E54" s="25"/>
      <c r="F54" s="25"/>
      <c r="G54" s="25"/>
      <c r="H54" s="25"/>
      <c r="I54" s="25"/>
      <c r="J54" s="25"/>
      <c r="K54" s="25"/>
      <c r="L54" s="25"/>
      <c r="M54" s="25"/>
      <c r="N54" s="25"/>
      <c r="O54" s="26"/>
      <c r="P54" s="26"/>
      <c r="Q54" s="26"/>
      <c r="R54" s="26"/>
      <c r="S54" s="26"/>
      <c r="T54" s="26"/>
      <c r="U54" s="26"/>
      <c r="V54" s="26"/>
      <c r="W54" s="26"/>
      <c r="X54" s="26"/>
      <c r="Y54" s="26"/>
      <c r="Z54" s="26"/>
    </row>
    <row r="55" spans="1:26">
      <c r="A55" s="25"/>
      <c r="B55" s="25"/>
      <c r="C55" s="25"/>
      <c r="D55" s="25"/>
      <c r="E55" s="25"/>
      <c r="F55" s="25"/>
      <c r="G55" s="25"/>
      <c r="H55" s="25"/>
      <c r="I55" s="25"/>
      <c r="J55" s="25"/>
      <c r="K55" s="25"/>
      <c r="L55" s="25"/>
      <c r="M55" s="25"/>
      <c r="N55" s="25"/>
      <c r="O55" s="26"/>
      <c r="P55" s="26"/>
      <c r="Q55" s="26"/>
      <c r="R55" s="26"/>
      <c r="S55" s="26"/>
      <c r="T55" s="26"/>
      <c r="U55" s="26"/>
      <c r="V55" s="26"/>
      <c r="W55" s="26"/>
      <c r="X55" s="26"/>
      <c r="Y55" s="26"/>
      <c r="Z55" s="26"/>
    </row>
    <row r="56" spans="1:26">
      <c r="A56" s="25"/>
      <c r="B56" s="25"/>
      <c r="C56" s="25"/>
      <c r="D56" s="25"/>
      <c r="E56" s="25"/>
      <c r="F56" s="25"/>
      <c r="G56" s="25"/>
      <c r="H56" s="25"/>
      <c r="I56" s="25"/>
      <c r="J56" s="25"/>
      <c r="K56" s="25"/>
      <c r="L56" s="25"/>
      <c r="M56" s="25"/>
      <c r="N56" s="25"/>
      <c r="O56" s="26"/>
      <c r="P56" s="26"/>
      <c r="Q56" s="26"/>
      <c r="R56" s="26"/>
      <c r="S56" s="26"/>
      <c r="T56" s="26"/>
      <c r="U56" s="26"/>
      <c r="V56" s="26"/>
      <c r="W56" s="26"/>
      <c r="X56" s="26"/>
      <c r="Y56" s="26"/>
      <c r="Z56" s="26"/>
    </row>
    <row r="57" spans="1:26">
      <c r="A57" s="25"/>
      <c r="B57" s="25"/>
      <c r="C57" s="25"/>
      <c r="D57" s="25"/>
      <c r="E57" s="25"/>
      <c r="F57" s="25"/>
      <c r="G57" s="25"/>
      <c r="H57" s="25"/>
      <c r="I57" s="25"/>
      <c r="J57" s="25"/>
      <c r="K57" s="25"/>
      <c r="L57" s="25"/>
      <c r="M57" s="25"/>
      <c r="N57" s="25"/>
      <c r="O57" s="26"/>
      <c r="P57" s="26"/>
      <c r="Q57" s="26"/>
      <c r="R57" s="26"/>
      <c r="S57" s="26"/>
      <c r="T57" s="26"/>
      <c r="U57" s="26"/>
      <c r="V57" s="26"/>
      <c r="W57" s="26"/>
      <c r="X57" s="26"/>
      <c r="Y57" s="26"/>
      <c r="Z57" s="26"/>
    </row>
    <row r="58" spans="1:26">
      <c r="A58" s="25"/>
      <c r="B58" s="25"/>
      <c r="C58" s="25"/>
      <c r="D58" s="25"/>
      <c r="E58" s="25"/>
      <c r="F58" s="25"/>
      <c r="G58" s="25"/>
      <c r="H58" s="25"/>
      <c r="I58" s="25"/>
      <c r="J58" s="25"/>
      <c r="K58" s="25"/>
      <c r="L58" s="25"/>
      <c r="M58" s="25"/>
      <c r="N58" s="25"/>
      <c r="O58" s="26"/>
      <c r="P58" s="26"/>
      <c r="Q58" s="26"/>
      <c r="R58" s="26"/>
      <c r="S58" s="26"/>
      <c r="T58" s="26"/>
      <c r="U58" s="26"/>
      <c r="V58" s="26"/>
      <c r="W58" s="26"/>
      <c r="X58" s="26"/>
      <c r="Y58" s="26"/>
      <c r="Z58" s="26"/>
    </row>
    <row r="59" spans="1:26">
      <c r="A59" s="25"/>
      <c r="B59" s="25"/>
      <c r="C59" s="25"/>
      <c r="D59" s="25"/>
      <c r="E59" s="25"/>
      <c r="F59" s="25"/>
      <c r="G59" s="25"/>
      <c r="H59" s="25"/>
      <c r="I59" s="25"/>
      <c r="J59" s="25"/>
      <c r="K59" s="25"/>
      <c r="L59" s="25"/>
      <c r="M59" s="25"/>
      <c r="N59" s="25"/>
      <c r="O59" s="26"/>
      <c r="P59" s="26"/>
      <c r="Q59" s="26"/>
      <c r="R59" s="26"/>
      <c r="S59" s="26"/>
      <c r="T59" s="26"/>
      <c r="U59" s="26"/>
      <c r="V59" s="26"/>
      <c r="W59" s="26"/>
      <c r="X59" s="26"/>
      <c r="Y59" s="26"/>
      <c r="Z59" s="26"/>
    </row>
    <row r="60" spans="1:26">
      <c r="A60" s="25"/>
      <c r="B60" s="25"/>
      <c r="C60" s="25"/>
      <c r="D60" s="25"/>
      <c r="E60" s="25"/>
      <c r="F60" s="25"/>
      <c r="G60" s="25"/>
      <c r="H60" s="25"/>
      <c r="I60" s="25"/>
      <c r="J60" s="25"/>
      <c r="K60" s="25"/>
      <c r="L60" s="25"/>
      <c r="M60" s="25"/>
      <c r="N60" s="25"/>
      <c r="O60" s="26"/>
      <c r="P60" s="26"/>
      <c r="Q60" s="26"/>
      <c r="R60" s="26"/>
      <c r="S60" s="26"/>
      <c r="T60" s="26"/>
      <c r="U60" s="26"/>
      <c r="V60" s="26"/>
      <c r="W60" s="26"/>
      <c r="X60" s="26"/>
      <c r="Y60" s="26"/>
      <c r="Z60" s="26"/>
    </row>
    <row r="61" spans="1:26">
      <c r="A61" s="25"/>
      <c r="B61" s="25"/>
      <c r="C61" s="25"/>
      <c r="D61" s="25"/>
      <c r="E61" s="25"/>
      <c r="F61" s="25"/>
      <c r="G61" s="25"/>
      <c r="H61" s="25"/>
      <c r="I61" s="25"/>
      <c r="J61" s="25"/>
      <c r="K61" s="25"/>
      <c r="L61" s="25"/>
      <c r="M61" s="25"/>
      <c r="N61" s="25"/>
      <c r="O61" s="26"/>
      <c r="P61" s="26"/>
      <c r="Q61" s="26"/>
      <c r="R61" s="26"/>
      <c r="S61" s="26"/>
      <c r="T61" s="26"/>
      <c r="U61" s="26"/>
      <c r="V61" s="26"/>
      <c r="W61" s="26"/>
      <c r="X61" s="26"/>
      <c r="Y61" s="26"/>
      <c r="Z61" s="26"/>
    </row>
    <row r="62" spans="1:26">
      <c r="A62" s="25"/>
      <c r="B62" s="25"/>
      <c r="C62" s="25"/>
      <c r="D62" s="25"/>
      <c r="E62" s="25"/>
      <c r="F62" s="25"/>
      <c r="G62" s="25"/>
      <c r="H62" s="25"/>
      <c r="I62" s="25"/>
      <c r="J62" s="25"/>
      <c r="K62" s="25"/>
      <c r="L62" s="25"/>
      <c r="M62" s="25"/>
      <c r="N62" s="25"/>
      <c r="O62" s="26"/>
      <c r="P62" s="26"/>
      <c r="Q62" s="26"/>
      <c r="R62" s="26"/>
      <c r="S62" s="26"/>
      <c r="T62" s="26"/>
      <c r="U62" s="26"/>
      <c r="V62" s="26"/>
      <c r="W62" s="26"/>
      <c r="X62" s="26"/>
      <c r="Y62" s="26"/>
      <c r="Z62" s="26"/>
    </row>
    <row r="63" spans="1:26">
      <c r="A63" s="25"/>
      <c r="B63" s="25"/>
      <c r="C63" s="25"/>
      <c r="D63" s="25"/>
      <c r="E63" s="25"/>
      <c r="F63" s="25"/>
      <c r="G63" s="25"/>
      <c r="H63" s="25"/>
      <c r="I63" s="25"/>
      <c r="J63" s="25"/>
      <c r="K63" s="25"/>
      <c r="L63" s="25"/>
      <c r="M63" s="25"/>
      <c r="N63" s="25"/>
      <c r="O63" s="26"/>
      <c r="P63" s="26"/>
      <c r="Q63" s="26"/>
      <c r="R63" s="26"/>
      <c r="S63" s="26"/>
      <c r="T63" s="26"/>
      <c r="U63" s="26"/>
      <c r="V63" s="26"/>
      <c r="W63" s="26"/>
      <c r="X63" s="26"/>
      <c r="Y63" s="26"/>
      <c r="Z63" s="26"/>
    </row>
    <row r="64" spans="1:26">
      <c r="A64" s="25"/>
      <c r="B64" s="25"/>
      <c r="C64" s="25"/>
      <c r="D64" s="25"/>
      <c r="E64" s="25"/>
      <c r="F64" s="25"/>
      <c r="G64" s="25"/>
      <c r="H64" s="25"/>
      <c r="I64" s="25"/>
      <c r="J64" s="25"/>
      <c r="K64" s="25"/>
      <c r="L64" s="25"/>
      <c r="M64" s="25"/>
      <c r="N64" s="25"/>
      <c r="O64" s="26"/>
      <c r="P64" s="26"/>
      <c r="Q64" s="26"/>
      <c r="R64" s="26"/>
      <c r="S64" s="26"/>
      <c r="T64" s="26"/>
      <c r="U64" s="26"/>
      <c r="V64" s="26"/>
      <c r="W64" s="26"/>
      <c r="X64" s="26"/>
      <c r="Y64" s="26"/>
      <c r="Z64" s="26"/>
    </row>
    <row r="65" spans="1:26">
      <c r="A65" s="25"/>
      <c r="B65" s="25"/>
      <c r="C65" s="25"/>
      <c r="D65" s="25"/>
      <c r="E65" s="25"/>
      <c r="F65" s="25"/>
      <c r="G65" s="25"/>
      <c r="H65" s="25"/>
      <c r="I65" s="25"/>
      <c r="J65" s="25"/>
      <c r="K65" s="25"/>
      <c r="L65" s="25"/>
      <c r="M65" s="25"/>
      <c r="N65" s="25"/>
      <c r="O65" s="26"/>
      <c r="P65" s="26"/>
      <c r="Q65" s="26"/>
      <c r="R65" s="26"/>
      <c r="S65" s="26"/>
      <c r="T65" s="26"/>
      <c r="U65" s="26"/>
      <c r="V65" s="26"/>
      <c r="W65" s="26"/>
      <c r="X65" s="26"/>
      <c r="Y65" s="26"/>
      <c r="Z65" s="26"/>
    </row>
    <row r="66" spans="1:26">
      <c r="A66" s="25"/>
      <c r="B66" s="25"/>
      <c r="C66" s="25"/>
      <c r="D66" s="25"/>
      <c r="E66" s="25"/>
      <c r="F66" s="25"/>
      <c r="G66" s="25"/>
      <c r="H66" s="25"/>
      <c r="I66" s="25"/>
      <c r="J66" s="25"/>
      <c r="K66" s="25"/>
      <c r="L66" s="25"/>
      <c r="M66" s="25"/>
      <c r="N66" s="25"/>
      <c r="O66" s="26"/>
      <c r="P66" s="26"/>
      <c r="Q66" s="26"/>
      <c r="R66" s="26"/>
      <c r="S66" s="26"/>
      <c r="T66" s="26"/>
      <c r="U66" s="26"/>
      <c r="V66" s="26"/>
      <c r="W66" s="26"/>
      <c r="X66" s="26"/>
      <c r="Y66" s="26"/>
      <c r="Z66" s="26"/>
    </row>
    <row r="67" spans="1:26">
      <c r="A67" s="25"/>
      <c r="B67" s="25"/>
      <c r="C67" s="25"/>
      <c r="D67" s="25"/>
      <c r="E67" s="25"/>
      <c r="F67" s="25"/>
      <c r="G67" s="25"/>
      <c r="H67" s="25"/>
      <c r="I67" s="25"/>
      <c r="J67" s="25"/>
      <c r="K67" s="25"/>
      <c r="L67" s="25"/>
      <c r="M67" s="25"/>
      <c r="N67" s="25"/>
      <c r="O67" s="26"/>
      <c r="P67" s="26"/>
      <c r="Q67" s="26"/>
      <c r="R67" s="26"/>
      <c r="S67" s="26"/>
      <c r="T67" s="26"/>
      <c r="U67" s="26"/>
      <c r="V67" s="26"/>
      <c r="W67" s="26"/>
      <c r="X67" s="26"/>
      <c r="Y67" s="26"/>
      <c r="Z67" s="26"/>
    </row>
    <row r="68" spans="1:26">
      <c r="A68" s="25"/>
      <c r="B68" s="25"/>
      <c r="C68" s="25"/>
      <c r="D68" s="25"/>
      <c r="E68" s="25"/>
      <c r="F68" s="25"/>
      <c r="G68" s="25"/>
      <c r="H68" s="25"/>
      <c r="I68" s="25"/>
      <c r="J68" s="25"/>
      <c r="K68" s="25"/>
      <c r="L68" s="25"/>
      <c r="M68" s="25"/>
      <c r="N68" s="25"/>
      <c r="O68" s="26"/>
      <c r="P68" s="26"/>
      <c r="Q68" s="26"/>
      <c r="R68" s="26"/>
      <c r="S68" s="26"/>
      <c r="T68" s="26"/>
      <c r="U68" s="26"/>
      <c r="V68" s="26"/>
      <c r="W68" s="26"/>
      <c r="X68" s="26"/>
      <c r="Y68" s="26"/>
      <c r="Z68" s="26"/>
    </row>
    <row r="69" spans="1:26">
      <c r="A69" s="25"/>
      <c r="B69" s="25"/>
      <c r="C69" s="25"/>
      <c r="D69" s="25"/>
      <c r="E69" s="25"/>
      <c r="F69" s="25"/>
      <c r="G69" s="25"/>
      <c r="H69" s="25"/>
      <c r="I69" s="25"/>
      <c r="J69" s="25"/>
      <c r="K69" s="25"/>
      <c r="L69" s="25"/>
      <c r="M69" s="25"/>
      <c r="N69" s="25"/>
      <c r="O69" s="26"/>
      <c r="P69" s="26"/>
      <c r="Q69" s="26"/>
      <c r="R69" s="26"/>
      <c r="S69" s="26"/>
      <c r="T69" s="26"/>
      <c r="U69" s="26"/>
      <c r="V69" s="26"/>
      <c r="W69" s="26"/>
      <c r="X69" s="26"/>
      <c r="Y69" s="26"/>
      <c r="Z69" s="26"/>
    </row>
    <row r="70" spans="1:26">
      <c r="A70" s="25"/>
      <c r="B70" s="25"/>
      <c r="C70" s="25"/>
      <c r="D70" s="25"/>
      <c r="E70" s="25"/>
      <c r="F70" s="25"/>
      <c r="G70" s="25"/>
      <c r="H70" s="25"/>
      <c r="I70" s="25"/>
      <c r="J70" s="25"/>
      <c r="K70" s="25"/>
      <c r="L70" s="25"/>
      <c r="M70" s="25"/>
      <c r="N70" s="25"/>
      <c r="O70" s="26"/>
      <c r="P70" s="26"/>
      <c r="Q70" s="26"/>
      <c r="R70" s="26"/>
      <c r="S70" s="26"/>
      <c r="T70" s="26"/>
      <c r="U70" s="26"/>
      <c r="V70" s="26"/>
      <c r="W70" s="26"/>
      <c r="X70" s="26"/>
      <c r="Y70" s="26"/>
      <c r="Z70" s="26"/>
    </row>
    <row r="71" spans="1:26">
      <c r="A71" s="25"/>
      <c r="B71" s="25"/>
      <c r="C71" s="25"/>
      <c r="D71" s="25"/>
      <c r="E71" s="25"/>
      <c r="F71" s="25"/>
      <c r="G71" s="25"/>
      <c r="H71" s="25"/>
      <c r="I71" s="25"/>
      <c r="J71" s="25"/>
      <c r="K71" s="25"/>
      <c r="L71" s="25"/>
      <c r="M71" s="25"/>
      <c r="N71" s="25"/>
      <c r="O71" s="26"/>
      <c r="P71" s="26"/>
      <c r="Q71" s="26"/>
      <c r="R71" s="26"/>
      <c r="S71" s="26"/>
      <c r="T71" s="26"/>
      <c r="U71" s="26"/>
      <c r="V71" s="26"/>
      <c r="W71" s="26"/>
      <c r="X71" s="26"/>
      <c r="Y71" s="26"/>
      <c r="Z71" s="26"/>
    </row>
    <row r="72" spans="1:26">
      <c r="A72" s="25"/>
      <c r="B72" s="25"/>
      <c r="C72" s="25"/>
      <c r="D72" s="25"/>
      <c r="E72" s="25"/>
      <c r="F72" s="25"/>
      <c r="G72" s="25"/>
      <c r="H72" s="25"/>
      <c r="I72" s="25"/>
      <c r="J72" s="25"/>
      <c r="K72" s="25"/>
      <c r="L72" s="25"/>
      <c r="M72" s="25"/>
      <c r="N72" s="25"/>
      <c r="O72" s="26"/>
      <c r="P72" s="26"/>
      <c r="Q72" s="26"/>
      <c r="R72" s="26"/>
      <c r="S72" s="26"/>
      <c r="T72" s="26"/>
      <c r="U72" s="26"/>
      <c r="V72" s="26"/>
      <c r="W72" s="26"/>
      <c r="X72" s="26"/>
      <c r="Y72" s="26"/>
      <c r="Z72" s="26"/>
    </row>
    <row r="73" spans="1:26">
      <c r="A73" s="25"/>
      <c r="B73" s="25"/>
      <c r="C73" s="25"/>
      <c r="D73" s="25"/>
      <c r="E73" s="25"/>
      <c r="F73" s="25"/>
      <c r="G73" s="25"/>
      <c r="H73" s="25"/>
      <c r="I73" s="25"/>
      <c r="J73" s="25"/>
      <c r="K73" s="25"/>
      <c r="L73" s="25"/>
      <c r="M73" s="25"/>
      <c r="N73" s="25"/>
      <c r="O73" s="26"/>
      <c r="P73" s="26"/>
      <c r="Q73" s="26"/>
      <c r="R73" s="26"/>
      <c r="S73" s="26"/>
      <c r="T73" s="26"/>
      <c r="U73" s="26"/>
      <c r="V73" s="26"/>
      <c r="W73" s="26"/>
      <c r="X73" s="26"/>
      <c r="Y73" s="26"/>
      <c r="Z73" s="26"/>
    </row>
    <row r="74" spans="1:26">
      <c r="A74" s="25"/>
      <c r="B74" s="25"/>
      <c r="C74" s="25"/>
      <c r="D74" s="25"/>
      <c r="E74" s="25"/>
      <c r="F74" s="25"/>
      <c r="G74" s="25"/>
      <c r="H74" s="25"/>
      <c r="I74" s="25"/>
      <c r="J74" s="25"/>
      <c r="K74" s="25"/>
      <c r="L74" s="25"/>
      <c r="M74" s="25"/>
      <c r="N74" s="25"/>
      <c r="O74" s="26"/>
      <c r="P74" s="26"/>
      <c r="Q74" s="26"/>
      <c r="R74" s="26"/>
      <c r="S74" s="26"/>
      <c r="T74" s="26"/>
      <c r="U74" s="26"/>
      <c r="V74" s="26"/>
      <c r="W74" s="26"/>
      <c r="X74" s="26"/>
      <c r="Y74" s="26"/>
      <c r="Z74" s="26"/>
    </row>
    <row r="75" spans="1:26">
      <c r="A75" s="25"/>
      <c r="B75" s="25"/>
      <c r="C75" s="25"/>
      <c r="D75" s="25"/>
      <c r="E75" s="25"/>
      <c r="F75" s="25"/>
      <c r="G75" s="25"/>
      <c r="H75" s="25"/>
      <c r="I75" s="25"/>
      <c r="J75" s="25"/>
      <c r="K75" s="25"/>
      <c r="L75" s="25"/>
      <c r="M75" s="25"/>
      <c r="N75" s="25"/>
      <c r="O75" s="26"/>
      <c r="P75" s="26"/>
      <c r="Q75" s="26"/>
      <c r="R75" s="26"/>
      <c r="S75" s="26"/>
      <c r="T75" s="26"/>
      <c r="U75" s="26"/>
      <c r="V75" s="26"/>
      <c r="W75" s="26"/>
      <c r="X75" s="26"/>
      <c r="Y75" s="26"/>
      <c r="Z75" s="26"/>
    </row>
    <row r="76" spans="1:26">
      <c r="A76" s="25"/>
      <c r="B76" s="25"/>
      <c r="C76" s="25"/>
      <c r="D76" s="25"/>
      <c r="E76" s="25"/>
      <c r="F76" s="25"/>
      <c r="G76" s="25"/>
      <c r="H76" s="25"/>
      <c r="I76" s="25"/>
      <c r="J76" s="25"/>
      <c r="K76" s="25"/>
      <c r="L76" s="25"/>
      <c r="M76" s="25"/>
      <c r="N76" s="25"/>
      <c r="O76" s="26"/>
      <c r="P76" s="26"/>
      <c r="Q76" s="26"/>
      <c r="R76" s="26"/>
      <c r="S76" s="26"/>
      <c r="T76" s="26"/>
      <c r="U76" s="26"/>
      <c r="V76" s="26"/>
      <c r="W76" s="26"/>
      <c r="X76" s="26"/>
      <c r="Y76" s="26"/>
      <c r="Z76" s="26"/>
    </row>
    <row r="77" spans="1:26">
      <c r="A77" s="25"/>
      <c r="B77" s="25"/>
      <c r="C77" s="25"/>
      <c r="D77" s="25"/>
      <c r="E77" s="25"/>
      <c r="F77" s="25"/>
      <c r="G77" s="25"/>
      <c r="H77" s="25"/>
      <c r="I77" s="25"/>
      <c r="J77" s="25"/>
      <c r="K77" s="25"/>
      <c r="L77" s="25"/>
      <c r="M77" s="25"/>
      <c r="N77" s="25"/>
      <c r="O77" s="26"/>
      <c r="P77" s="26"/>
      <c r="Q77" s="26"/>
      <c r="R77" s="26"/>
      <c r="S77" s="26"/>
      <c r="T77" s="26"/>
      <c r="U77" s="26"/>
      <c r="V77" s="26"/>
      <c r="W77" s="26"/>
      <c r="X77" s="26"/>
      <c r="Y77" s="26"/>
      <c r="Z77" s="26"/>
    </row>
    <row r="78" spans="1:26">
      <c r="A78" s="25"/>
      <c r="B78" s="25"/>
      <c r="C78" s="25"/>
      <c r="D78" s="25"/>
      <c r="E78" s="25"/>
      <c r="F78" s="25"/>
      <c r="G78" s="25"/>
      <c r="H78" s="25"/>
      <c r="I78" s="25"/>
      <c r="J78" s="25"/>
      <c r="K78" s="25"/>
      <c r="L78" s="25"/>
      <c r="M78" s="25"/>
      <c r="N78" s="25"/>
      <c r="O78" s="26"/>
      <c r="P78" s="26"/>
      <c r="Q78" s="26"/>
      <c r="R78" s="26"/>
      <c r="S78" s="26"/>
      <c r="T78" s="26"/>
      <c r="U78" s="26"/>
      <c r="V78" s="26"/>
      <c r="W78" s="26"/>
      <c r="X78" s="26"/>
      <c r="Y78" s="26"/>
      <c r="Z78" s="26"/>
    </row>
    <row r="79" spans="1:26">
      <c r="A79" s="25"/>
      <c r="B79" s="25"/>
      <c r="C79" s="25"/>
      <c r="D79" s="25"/>
      <c r="E79" s="25"/>
      <c r="F79" s="25"/>
      <c r="G79" s="25"/>
      <c r="H79" s="25"/>
      <c r="I79" s="25"/>
      <c r="J79" s="25"/>
      <c r="K79" s="25"/>
      <c r="L79" s="25"/>
      <c r="M79" s="25"/>
      <c r="N79" s="25"/>
      <c r="O79" s="26"/>
      <c r="P79" s="26"/>
      <c r="Q79" s="26"/>
      <c r="R79" s="26"/>
      <c r="S79" s="26"/>
      <c r="T79" s="26"/>
      <c r="U79" s="26"/>
      <c r="V79" s="26"/>
      <c r="W79" s="26"/>
      <c r="X79" s="26"/>
      <c r="Y79" s="26"/>
      <c r="Z79" s="26"/>
    </row>
    <row r="80" spans="1:26">
      <c r="A80" s="25"/>
      <c r="B80" s="25"/>
      <c r="C80" s="25"/>
      <c r="D80" s="25"/>
      <c r="E80" s="25"/>
      <c r="F80" s="25"/>
      <c r="G80" s="25"/>
      <c r="H80" s="25"/>
      <c r="I80" s="25"/>
      <c r="J80" s="25"/>
      <c r="K80" s="25"/>
      <c r="L80" s="25"/>
      <c r="M80" s="25"/>
      <c r="N80" s="25"/>
      <c r="O80" s="26"/>
      <c r="P80" s="26"/>
      <c r="Q80" s="26"/>
      <c r="R80" s="26"/>
      <c r="S80" s="26"/>
      <c r="T80" s="26"/>
      <c r="U80" s="26"/>
      <c r="V80" s="26"/>
      <c r="W80" s="26"/>
      <c r="X80" s="26"/>
      <c r="Y80" s="26"/>
      <c r="Z80" s="26"/>
    </row>
    <row r="81" spans="1:26">
      <c r="A81" s="25"/>
      <c r="B81" s="25"/>
      <c r="C81" s="25"/>
      <c r="D81" s="25"/>
      <c r="E81" s="25"/>
      <c r="F81" s="25"/>
      <c r="G81" s="25"/>
      <c r="H81" s="25"/>
      <c r="I81" s="25"/>
      <c r="J81" s="25"/>
      <c r="K81" s="25"/>
      <c r="L81" s="25"/>
      <c r="M81" s="25"/>
      <c r="N81" s="25"/>
      <c r="O81" s="26"/>
      <c r="P81" s="26"/>
      <c r="Q81" s="26"/>
      <c r="R81" s="26"/>
      <c r="S81" s="26"/>
      <c r="T81" s="26"/>
      <c r="U81" s="26"/>
      <c r="V81" s="26"/>
      <c r="W81" s="26"/>
      <c r="X81" s="26"/>
      <c r="Y81" s="26"/>
      <c r="Z81" s="26"/>
    </row>
    <row r="82" spans="1:26">
      <c r="A82" s="25"/>
      <c r="B82" s="25"/>
      <c r="C82" s="25"/>
      <c r="D82" s="25"/>
      <c r="E82" s="25"/>
      <c r="F82" s="25"/>
      <c r="G82" s="25"/>
      <c r="H82" s="25"/>
      <c r="I82" s="25"/>
      <c r="J82" s="25"/>
      <c r="K82" s="25"/>
      <c r="L82" s="25"/>
      <c r="M82" s="25"/>
      <c r="N82" s="25"/>
      <c r="O82" s="26"/>
      <c r="P82" s="26"/>
      <c r="Q82" s="26"/>
      <c r="R82" s="26"/>
      <c r="S82" s="26"/>
      <c r="T82" s="26"/>
      <c r="U82" s="26"/>
      <c r="V82" s="26"/>
      <c r="W82" s="26"/>
      <c r="X82" s="26"/>
      <c r="Y82" s="26"/>
      <c r="Z82" s="26"/>
    </row>
    <row r="83" spans="1:26">
      <c r="A83" s="25"/>
      <c r="B83" s="25"/>
      <c r="C83" s="25"/>
      <c r="D83" s="25"/>
      <c r="E83" s="25"/>
      <c r="F83" s="25"/>
      <c r="G83" s="25"/>
      <c r="H83" s="25"/>
      <c r="I83" s="25"/>
      <c r="J83" s="25"/>
      <c r="K83" s="25"/>
      <c r="L83" s="25"/>
      <c r="M83" s="25"/>
      <c r="N83" s="25"/>
      <c r="O83" s="26"/>
      <c r="P83" s="26"/>
      <c r="Q83" s="26"/>
      <c r="R83" s="26"/>
      <c r="S83" s="26"/>
      <c r="T83" s="26"/>
      <c r="U83" s="26"/>
      <c r="V83" s="26"/>
      <c r="W83" s="26"/>
      <c r="X83" s="26"/>
      <c r="Y83" s="26"/>
      <c r="Z83" s="26"/>
    </row>
    <row r="84" spans="1:26">
      <c r="A84" s="25"/>
      <c r="B84" s="25"/>
      <c r="C84" s="25"/>
      <c r="D84" s="25"/>
      <c r="E84" s="25"/>
      <c r="F84" s="25"/>
      <c r="G84" s="25"/>
      <c r="H84" s="25"/>
      <c r="I84" s="25"/>
      <c r="J84" s="25"/>
      <c r="K84" s="25"/>
      <c r="L84" s="25"/>
      <c r="M84" s="25"/>
      <c r="N84" s="25"/>
      <c r="O84" s="26"/>
      <c r="P84" s="26"/>
      <c r="Q84" s="26"/>
      <c r="R84" s="26"/>
      <c r="S84" s="26"/>
      <c r="T84" s="26"/>
      <c r="U84" s="26"/>
      <c r="V84" s="26"/>
      <c r="W84" s="26"/>
      <c r="X84" s="26"/>
      <c r="Y84" s="26"/>
      <c r="Z84" s="26"/>
    </row>
    <row r="85" spans="1:26">
      <c r="A85" s="25"/>
      <c r="B85" s="25"/>
      <c r="C85" s="25"/>
      <c r="D85" s="25"/>
      <c r="E85" s="25"/>
      <c r="F85" s="25"/>
      <c r="G85" s="25"/>
      <c r="H85" s="25"/>
      <c r="I85" s="25"/>
      <c r="J85" s="25"/>
      <c r="K85" s="25"/>
      <c r="L85" s="25"/>
      <c r="M85" s="25"/>
      <c r="N85" s="25"/>
      <c r="O85" s="26"/>
      <c r="P85" s="26"/>
      <c r="Q85" s="26"/>
      <c r="R85" s="26"/>
      <c r="S85" s="26"/>
      <c r="T85" s="26"/>
      <c r="U85" s="26"/>
      <c r="V85" s="26"/>
      <c r="W85" s="26"/>
      <c r="X85" s="26"/>
      <c r="Y85" s="26"/>
      <c r="Z85" s="26"/>
    </row>
    <row r="86" spans="1:26">
      <c r="A86" s="25"/>
      <c r="B86" s="25"/>
      <c r="C86" s="25"/>
      <c r="D86" s="25"/>
      <c r="E86" s="25"/>
      <c r="F86" s="25"/>
      <c r="G86" s="25"/>
      <c r="H86" s="25"/>
      <c r="I86" s="25"/>
      <c r="J86" s="25"/>
      <c r="K86" s="25"/>
      <c r="L86" s="25"/>
      <c r="M86" s="25"/>
      <c r="N86" s="25"/>
      <c r="O86" s="26"/>
      <c r="P86" s="26"/>
      <c r="Q86" s="26"/>
      <c r="R86" s="26"/>
      <c r="S86" s="26"/>
      <c r="T86" s="26"/>
      <c r="U86" s="26"/>
      <c r="V86" s="26"/>
      <c r="W86" s="26"/>
      <c r="X86" s="26"/>
      <c r="Y86" s="26"/>
      <c r="Z86" s="26"/>
    </row>
    <row r="87" spans="1:26">
      <c r="A87" s="25"/>
      <c r="B87" s="25"/>
      <c r="C87" s="25"/>
      <c r="D87" s="25"/>
      <c r="E87" s="25"/>
      <c r="F87" s="25"/>
      <c r="G87" s="25"/>
      <c r="H87" s="25"/>
      <c r="I87" s="25"/>
      <c r="J87" s="25"/>
      <c r="K87" s="25"/>
      <c r="L87" s="25"/>
      <c r="M87" s="25"/>
      <c r="N87" s="25"/>
      <c r="O87" s="26"/>
      <c r="P87" s="26"/>
      <c r="Q87" s="26"/>
      <c r="R87" s="26"/>
      <c r="S87" s="26"/>
      <c r="T87" s="26"/>
      <c r="U87" s="26"/>
      <c r="V87" s="26"/>
      <c r="W87" s="26"/>
      <c r="X87" s="26"/>
      <c r="Y87" s="26"/>
      <c r="Z87" s="26"/>
    </row>
    <row r="88" spans="1:26">
      <c r="A88" s="25"/>
      <c r="B88" s="25"/>
      <c r="C88" s="25"/>
      <c r="D88" s="25"/>
      <c r="E88" s="25"/>
      <c r="F88" s="25"/>
      <c r="G88" s="25"/>
      <c r="H88" s="25"/>
      <c r="I88" s="25"/>
      <c r="J88" s="25"/>
      <c r="K88" s="25"/>
      <c r="L88" s="25"/>
      <c r="M88" s="25"/>
      <c r="N88" s="25"/>
      <c r="O88" s="26"/>
      <c r="P88" s="26"/>
      <c r="Q88" s="26"/>
      <c r="R88" s="26"/>
      <c r="S88" s="26"/>
      <c r="T88" s="26"/>
      <c r="U88" s="26"/>
      <c r="V88" s="26"/>
      <c r="W88" s="26"/>
      <c r="X88" s="26"/>
      <c r="Y88" s="26"/>
      <c r="Z88" s="26"/>
    </row>
    <row r="89" spans="1:26">
      <c r="A89" s="25"/>
      <c r="B89" s="25"/>
      <c r="C89" s="25"/>
      <c r="D89" s="25"/>
      <c r="E89" s="25"/>
      <c r="F89" s="25"/>
      <c r="G89" s="25"/>
      <c r="H89" s="25"/>
      <c r="I89" s="25"/>
      <c r="J89" s="25"/>
      <c r="K89" s="25"/>
      <c r="L89" s="25"/>
      <c r="M89" s="25"/>
      <c r="N89" s="25"/>
      <c r="O89" s="26"/>
      <c r="P89" s="26"/>
      <c r="Q89" s="26"/>
      <c r="R89" s="26"/>
      <c r="S89" s="26"/>
      <c r="T89" s="26"/>
      <c r="U89" s="26"/>
      <c r="V89" s="26"/>
      <c r="W89" s="26"/>
      <c r="X89" s="26"/>
      <c r="Y89" s="26"/>
      <c r="Z89" s="26"/>
    </row>
    <row r="90" spans="1:26">
      <c r="A90" s="25"/>
      <c r="B90" s="25"/>
      <c r="C90" s="25"/>
      <c r="D90" s="25"/>
      <c r="E90" s="25"/>
      <c r="F90" s="25"/>
      <c r="G90" s="25"/>
      <c r="H90" s="25"/>
      <c r="I90" s="25"/>
      <c r="J90" s="25"/>
      <c r="K90" s="25"/>
      <c r="L90" s="25"/>
      <c r="M90" s="25"/>
      <c r="N90" s="25"/>
      <c r="O90" s="26"/>
      <c r="P90" s="26"/>
      <c r="Q90" s="26"/>
      <c r="R90" s="26"/>
      <c r="S90" s="26"/>
      <c r="T90" s="26"/>
      <c r="U90" s="26"/>
      <c r="V90" s="26"/>
      <c r="W90" s="26"/>
      <c r="X90" s="26"/>
      <c r="Y90" s="26"/>
      <c r="Z90" s="26"/>
    </row>
    <row r="91" spans="1:26">
      <c r="A91" s="25"/>
      <c r="B91" s="25"/>
      <c r="C91" s="25"/>
      <c r="D91" s="25"/>
      <c r="E91" s="25"/>
      <c r="F91" s="25"/>
      <c r="G91" s="25"/>
      <c r="H91" s="25"/>
      <c r="I91" s="25"/>
      <c r="J91" s="25"/>
      <c r="K91" s="25"/>
      <c r="L91" s="25"/>
      <c r="M91" s="25"/>
      <c r="N91" s="25"/>
      <c r="O91" s="26"/>
      <c r="P91" s="26"/>
      <c r="Q91" s="26"/>
      <c r="R91" s="26"/>
      <c r="S91" s="26"/>
      <c r="T91" s="26"/>
      <c r="U91" s="26"/>
      <c r="V91" s="26"/>
      <c r="W91" s="26"/>
      <c r="X91" s="26"/>
      <c r="Y91" s="26"/>
      <c r="Z91" s="26"/>
    </row>
    <row r="92" spans="1:26">
      <c r="A92" s="25"/>
      <c r="B92" s="25"/>
      <c r="C92" s="25"/>
      <c r="D92" s="25"/>
      <c r="E92" s="25"/>
      <c r="F92" s="25"/>
      <c r="G92" s="25"/>
      <c r="H92" s="25"/>
      <c r="I92" s="25"/>
      <c r="J92" s="25"/>
      <c r="K92" s="25"/>
      <c r="L92" s="25"/>
      <c r="M92" s="25"/>
      <c r="N92" s="25"/>
      <c r="O92" s="26"/>
      <c r="P92" s="26"/>
      <c r="Q92" s="26"/>
      <c r="R92" s="26"/>
      <c r="S92" s="26"/>
      <c r="T92" s="26"/>
      <c r="U92" s="26"/>
      <c r="V92" s="26"/>
      <c r="W92" s="26"/>
      <c r="X92" s="26"/>
      <c r="Y92" s="26"/>
      <c r="Z92" s="26"/>
    </row>
    <row r="93" spans="1:26">
      <c r="A93" s="25"/>
      <c r="B93" s="25"/>
      <c r="C93" s="25"/>
      <c r="D93" s="25"/>
      <c r="E93" s="25"/>
      <c r="F93" s="25"/>
      <c r="G93" s="25"/>
      <c r="H93" s="25"/>
      <c r="I93" s="25"/>
      <c r="J93" s="25"/>
      <c r="K93" s="25"/>
      <c r="L93" s="25"/>
      <c r="M93" s="25"/>
      <c r="N93" s="25"/>
      <c r="O93" s="26"/>
      <c r="P93" s="26"/>
      <c r="Q93" s="26"/>
      <c r="R93" s="26"/>
      <c r="S93" s="26"/>
      <c r="T93" s="26"/>
      <c r="U93" s="26"/>
      <c r="V93" s="26"/>
      <c r="W93" s="26"/>
      <c r="X93" s="26"/>
      <c r="Y93" s="26"/>
      <c r="Z93" s="26"/>
    </row>
    <row r="94" spans="1:26">
      <c r="A94" s="25"/>
      <c r="B94" s="25"/>
      <c r="C94" s="25"/>
      <c r="D94" s="25"/>
      <c r="E94" s="25"/>
      <c r="F94" s="25"/>
      <c r="G94" s="25"/>
      <c r="H94" s="25"/>
      <c r="I94" s="25"/>
      <c r="J94" s="25"/>
      <c r="K94" s="25"/>
      <c r="L94" s="25"/>
      <c r="M94" s="25"/>
      <c r="N94" s="25"/>
      <c r="O94" s="26"/>
      <c r="P94" s="26"/>
      <c r="Q94" s="26"/>
      <c r="R94" s="26"/>
      <c r="S94" s="26"/>
      <c r="T94" s="26"/>
      <c r="U94" s="26"/>
      <c r="V94" s="26"/>
      <c r="W94" s="26"/>
      <c r="X94" s="26"/>
      <c r="Y94" s="26"/>
      <c r="Z94" s="26"/>
    </row>
    <row r="95" spans="1:26">
      <c r="A95" s="25"/>
      <c r="B95" s="25"/>
      <c r="C95" s="25"/>
      <c r="D95" s="25"/>
      <c r="E95" s="25"/>
      <c r="F95" s="25"/>
      <c r="G95" s="25"/>
      <c r="H95" s="25"/>
      <c r="I95" s="25"/>
      <c r="J95" s="25"/>
      <c r="K95" s="25"/>
      <c r="L95" s="25"/>
      <c r="M95" s="25"/>
      <c r="N95" s="25"/>
      <c r="O95" s="26"/>
      <c r="P95" s="26"/>
      <c r="Q95" s="26"/>
      <c r="R95" s="26"/>
      <c r="S95" s="26"/>
      <c r="T95" s="26"/>
      <c r="U95" s="26"/>
      <c r="V95" s="26"/>
      <c r="W95" s="26"/>
      <c r="X95" s="26"/>
      <c r="Y95" s="26"/>
      <c r="Z95" s="26"/>
    </row>
    <row r="96" spans="1:26">
      <c r="A96" s="25"/>
      <c r="B96" s="25"/>
      <c r="C96" s="25"/>
      <c r="D96" s="25"/>
      <c r="E96" s="25"/>
      <c r="F96" s="25"/>
      <c r="G96" s="25"/>
      <c r="H96" s="25"/>
      <c r="I96" s="25"/>
      <c r="J96" s="25"/>
      <c r="K96" s="25"/>
      <c r="L96" s="25"/>
      <c r="M96" s="25"/>
      <c r="N96" s="25"/>
      <c r="O96" s="26"/>
      <c r="P96" s="26"/>
      <c r="Q96" s="26"/>
      <c r="R96" s="26"/>
      <c r="S96" s="26"/>
      <c r="T96" s="26"/>
      <c r="U96" s="26"/>
      <c r="V96" s="26"/>
      <c r="W96" s="26"/>
      <c r="X96" s="26"/>
      <c r="Y96" s="26"/>
      <c r="Z96" s="26"/>
    </row>
    <row r="97" spans="1:26">
      <c r="A97" s="25"/>
      <c r="B97" s="25"/>
      <c r="C97" s="25"/>
      <c r="D97" s="25"/>
      <c r="E97" s="25"/>
      <c r="F97" s="25"/>
      <c r="G97" s="25"/>
      <c r="H97" s="25"/>
      <c r="I97" s="25"/>
      <c r="J97" s="25"/>
      <c r="K97" s="25"/>
      <c r="L97" s="25"/>
      <c r="M97" s="25"/>
      <c r="N97" s="25"/>
      <c r="O97" s="26"/>
      <c r="P97" s="26"/>
      <c r="Q97" s="26"/>
      <c r="R97" s="26"/>
      <c r="S97" s="26"/>
      <c r="T97" s="26"/>
      <c r="U97" s="26"/>
      <c r="V97" s="26"/>
      <c r="W97" s="26"/>
      <c r="X97" s="26"/>
      <c r="Y97" s="26"/>
      <c r="Z97" s="26"/>
    </row>
    <row r="98" spans="1:26">
      <c r="A98" s="25"/>
      <c r="B98" s="25"/>
      <c r="C98" s="25"/>
      <c r="D98" s="25"/>
      <c r="E98" s="25"/>
      <c r="F98" s="25"/>
      <c r="G98" s="25"/>
      <c r="H98" s="25"/>
      <c r="I98" s="25"/>
      <c r="J98" s="25"/>
      <c r="K98" s="25"/>
      <c r="L98" s="25"/>
      <c r="M98" s="25"/>
      <c r="N98" s="25"/>
      <c r="O98" s="26"/>
      <c r="P98" s="26"/>
      <c r="Q98" s="26"/>
      <c r="R98" s="26"/>
      <c r="S98" s="26"/>
      <c r="T98" s="26"/>
      <c r="U98" s="26"/>
      <c r="V98" s="26"/>
      <c r="W98" s="26"/>
      <c r="X98" s="26"/>
      <c r="Y98" s="26"/>
      <c r="Z98" s="26"/>
    </row>
    <row r="99" spans="1:26">
      <c r="A99" s="25"/>
      <c r="B99" s="25"/>
      <c r="C99" s="25"/>
      <c r="D99" s="25"/>
      <c r="E99" s="25"/>
      <c r="F99" s="25"/>
      <c r="G99" s="25"/>
      <c r="H99" s="25"/>
      <c r="I99" s="25"/>
      <c r="J99" s="25"/>
      <c r="K99" s="25"/>
      <c r="L99" s="25"/>
      <c r="M99" s="25"/>
      <c r="N99" s="25"/>
      <c r="O99" s="26"/>
      <c r="P99" s="26"/>
      <c r="Q99" s="26"/>
      <c r="R99" s="26"/>
      <c r="S99" s="26"/>
      <c r="T99" s="26"/>
      <c r="U99" s="26"/>
      <c r="V99" s="26"/>
      <c r="W99" s="26"/>
      <c r="X99" s="26"/>
      <c r="Y99" s="26"/>
      <c r="Z99" s="26"/>
    </row>
    <row r="100" spans="1:26">
      <c r="A100" s="25"/>
      <c r="B100" s="25"/>
      <c r="C100" s="25"/>
      <c r="D100" s="25"/>
      <c r="E100" s="25"/>
      <c r="F100" s="25"/>
      <c r="G100" s="25"/>
      <c r="H100" s="25"/>
      <c r="I100" s="25"/>
      <c r="J100" s="25"/>
      <c r="K100" s="25"/>
      <c r="L100" s="25"/>
      <c r="M100" s="25"/>
      <c r="N100" s="25"/>
      <c r="O100" s="26"/>
      <c r="P100" s="26"/>
      <c r="Q100" s="26"/>
      <c r="R100" s="26"/>
      <c r="S100" s="26"/>
      <c r="T100" s="26"/>
      <c r="U100" s="26"/>
      <c r="V100" s="26"/>
      <c r="W100" s="26"/>
      <c r="X100" s="26"/>
      <c r="Y100" s="26"/>
      <c r="Z100" s="26"/>
    </row>
    <row r="101" spans="1:26">
      <c r="A101" s="25"/>
      <c r="B101" s="25"/>
      <c r="C101" s="25"/>
      <c r="D101" s="25"/>
      <c r="E101" s="25"/>
      <c r="F101" s="25"/>
      <c r="G101" s="25"/>
      <c r="H101" s="25"/>
      <c r="I101" s="25"/>
      <c r="J101" s="25"/>
      <c r="K101" s="25"/>
      <c r="L101" s="25"/>
      <c r="M101" s="25"/>
      <c r="N101" s="25"/>
      <c r="O101" s="26"/>
      <c r="P101" s="26"/>
      <c r="Q101" s="26"/>
      <c r="R101" s="26"/>
      <c r="S101" s="26"/>
      <c r="T101" s="26"/>
      <c r="U101" s="26"/>
      <c r="V101" s="26"/>
      <c r="W101" s="26"/>
      <c r="X101" s="26"/>
      <c r="Y101" s="26"/>
      <c r="Z101" s="26"/>
    </row>
    <row r="102" spans="1:26">
      <c r="A102" s="25"/>
      <c r="B102" s="25"/>
      <c r="C102" s="25"/>
      <c r="D102" s="25"/>
      <c r="E102" s="25"/>
      <c r="F102" s="25"/>
      <c r="G102" s="25"/>
      <c r="H102" s="25"/>
      <c r="I102" s="25"/>
      <c r="J102" s="25"/>
      <c r="K102" s="25"/>
      <c r="L102" s="25"/>
      <c r="M102" s="25"/>
      <c r="N102" s="25"/>
      <c r="O102" s="26"/>
      <c r="P102" s="26"/>
      <c r="Q102" s="26"/>
      <c r="R102" s="26"/>
      <c r="S102" s="26"/>
      <c r="T102" s="26"/>
      <c r="U102" s="26"/>
      <c r="V102" s="26"/>
      <c r="W102" s="26"/>
      <c r="X102" s="26"/>
      <c r="Y102" s="26"/>
      <c r="Z102" s="26"/>
    </row>
    <row r="103" spans="1:26">
      <c r="A103" s="25"/>
      <c r="B103" s="25"/>
      <c r="C103" s="25"/>
      <c r="D103" s="25"/>
      <c r="E103" s="25"/>
      <c r="F103" s="25"/>
      <c r="G103" s="25"/>
      <c r="H103" s="25"/>
      <c r="I103" s="25"/>
      <c r="J103" s="25"/>
      <c r="K103" s="25"/>
      <c r="L103" s="25"/>
      <c r="M103" s="25"/>
      <c r="N103" s="25"/>
      <c r="O103" s="26"/>
      <c r="P103" s="26"/>
      <c r="Q103" s="26"/>
      <c r="R103" s="26"/>
      <c r="S103" s="26"/>
      <c r="T103" s="26"/>
      <c r="U103" s="26"/>
      <c r="V103" s="26"/>
      <c r="W103" s="26"/>
      <c r="X103" s="26"/>
      <c r="Y103" s="26"/>
      <c r="Z103" s="26"/>
    </row>
    <row r="104" spans="1:26">
      <c r="A104" s="25"/>
      <c r="B104" s="25"/>
      <c r="C104" s="25"/>
      <c r="D104" s="25"/>
      <c r="E104" s="25"/>
      <c r="F104" s="25"/>
      <c r="G104" s="25"/>
      <c r="H104" s="25"/>
      <c r="I104" s="25"/>
      <c r="J104" s="25"/>
      <c r="K104" s="25"/>
      <c r="L104" s="25"/>
      <c r="M104" s="25"/>
      <c r="N104" s="25"/>
      <c r="O104" s="26"/>
      <c r="P104" s="26"/>
      <c r="Q104" s="26"/>
      <c r="R104" s="26"/>
      <c r="S104" s="26"/>
      <c r="T104" s="26"/>
      <c r="U104" s="26"/>
      <c r="V104" s="26"/>
      <c r="W104" s="26"/>
      <c r="X104" s="26"/>
      <c r="Y104" s="26"/>
      <c r="Z104" s="26"/>
    </row>
    <row r="105" spans="1:26">
      <c r="A105" s="25"/>
      <c r="B105" s="25"/>
      <c r="C105" s="25"/>
      <c r="D105" s="25"/>
      <c r="E105" s="25"/>
      <c r="F105" s="25"/>
      <c r="G105" s="25"/>
      <c r="H105" s="25"/>
      <c r="I105" s="25"/>
      <c r="J105" s="25"/>
      <c r="K105" s="25"/>
      <c r="L105" s="25"/>
      <c r="M105" s="25"/>
      <c r="N105" s="25"/>
      <c r="O105" s="26"/>
      <c r="P105" s="26"/>
      <c r="Q105" s="26"/>
      <c r="R105" s="26"/>
      <c r="S105" s="26"/>
      <c r="T105" s="26"/>
      <c r="U105" s="26"/>
      <c r="V105" s="26"/>
      <c r="W105" s="26"/>
      <c r="X105" s="26"/>
      <c r="Y105" s="26"/>
      <c r="Z105" s="26"/>
    </row>
    <row r="106" spans="1:26">
      <c r="A106" s="25"/>
      <c r="B106" s="25"/>
      <c r="C106" s="25"/>
      <c r="D106" s="25"/>
      <c r="E106" s="25"/>
      <c r="F106" s="25"/>
      <c r="G106" s="25"/>
      <c r="H106" s="25"/>
      <c r="I106" s="25"/>
      <c r="J106" s="25"/>
      <c r="K106" s="25"/>
      <c r="L106" s="25"/>
      <c r="M106" s="25"/>
      <c r="N106" s="25"/>
      <c r="O106" s="26"/>
      <c r="P106" s="26"/>
      <c r="Q106" s="26"/>
      <c r="R106" s="26"/>
      <c r="S106" s="26"/>
      <c r="T106" s="26"/>
      <c r="U106" s="26"/>
      <c r="V106" s="26"/>
      <c r="W106" s="26"/>
      <c r="X106" s="26"/>
      <c r="Y106" s="26"/>
      <c r="Z106" s="26"/>
    </row>
    <row r="107" spans="1:26">
      <c r="A107" s="25"/>
      <c r="B107" s="25"/>
      <c r="C107" s="25"/>
      <c r="D107" s="25"/>
      <c r="E107" s="25"/>
      <c r="F107" s="25"/>
      <c r="G107" s="25"/>
      <c r="H107" s="25"/>
      <c r="I107" s="25"/>
      <c r="J107" s="25"/>
      <c r="K107" s="25"/>
      <c r="L107" s="25"/>
      <c r="M107" s="25"/>
      <c r="N107" s="25"/>
      <c r="O107" s="26"/>
      <c r="P107" s="26"/>
      <c r="Q107" s="26"/>
      <c r="R107" s="26"/>
      <c r="S107" s="26"/>
      <c r="T107" s="26"/>
      <c r="U107" s="26"/>
      <c r="V107" s="26"/>
      <c r="W107" s="26"/>
      <c r="X107" s="26"/>
      <c r="Y107" s="26"/>
      <c r="Z107" s="26"/>
    </row>
    <row r="108" spans="1:26">
      <c r="A108" s="25"/>
      <c r="B108" s="25"/>
      <c r="C108" s="25"/>
      <c r="D108" s="25"/>
      <c r="E108" s="25"/>
      <c r="F108" s="25"/>
      <c r="G108" s="25"/>
      <c r="H108" s="25"/>
      <c r="I108" s="25"/>
      <c r="J108" s="25"/>
      <c r="K108" s="25"/>
      <c r="L108" s="25"/>
      <c r="M108" s="25"/>
      <c r="N108" s="25"/>
      <c r="O108" s="26"/>
      <c r="P108" s="26"/>
      <c r="Q108" s="26"/>
      <c r="R108" s="26"/>
      <c r="S108" s="26"/>
      <c r="T108" s="26"/>
      <c r="U108" s="26"/>
      <c r="V108" s="26"/>
      <c r="W108" s="26"/>
      <c r="X108" s="26"/>
      <c r="Y108" s="26"/>
      <c r="Z108" s="26"/>
    </row>
    <row r="109" spans="1:26">
      <c r="A109" s="25"/>
      <c r="B109" s="25"/>
      <c r="C109" s="25"/>
      <c r="D109" s="25"/>
      <c r="E109" s="25"/>
      <c r="F109" s="25"/>
      <c r="G109" s="25"/>
      <c r="H109" s="25"/>
      <c r="I109" s="25"/>
      <c r="J109" s="25"/>
      <c r="K109" s="25"/>
      <c r="L109" s="25"/>
      <c r="M109" s="25"/>
      <c r="N109" s="25"/>
      <c r="O109" s="26"/>
      <c r="P109" s="26"/>
      <c r="Q109" s="26"/>
      <c r="R109" s="26"/>
      <c r="S109" s="26"/>
      <c r="T109" s="26"/>
      <c r="U109" s="26"/>
      <c r="V109" s="26"/>
      <c r="W109" s="26"/>
      <c r="X109" s="26"/>
      <c r="Y109" s="26"/>
      <c r="Z109" s="26"/>
    </row>
    <row r="110" spans="1:26">
      <c r="A110" s="25"/>
      <c r="B110" s="25"/>
      <c r="C110" s="25"/>
      <c r="D110" s="25"/>
      <c r="E110" s="25"/>
      <c r="F110" s="25"/>
      <c r="G110" s="25"/>
      <c r="H110" s="25"/>
      <c r="I110" s="25"/>
      <c r="J110" s="25"/>
      <c r="K110" s="25"/>
      <c r="L110" s="25"/>
      <c r="M110" s="25"/>
      <c r="N110" s="25"/>
      <c r="O110" s="26"/>
      <c r="P110" s="26"/>
      <c r="Q110" s="26"/>
      <c r="R110" s="26"/>
      <c r="S110" s="26"/>
      <c r="T110" s="26"/>
      <c r="U110" s="26"/>
      <c r="V110" s="26"/>
      <c r="W110" s="26"/>
      <c r="X110" s="26"/>
      <c r="Y110" s="26"/>
      <c r="Z110" s="26"/>
    </row>
    <row r="111" spans="1:26">
      <c r="A111" s="25"/>
      <c r="B111" s="25"/>
      <c r="C111" s="25"/>
      <c r="D111" s="25"/>
      <c r="E111" s="25"/>
      <c r="F111" s="25"/>
      <c r="G111" s="25"/>
      <c r="H111" s="25"/>
      <c r="I111" s="25"/>
      <c r="J111" s="25"/>
      <c r="K111" s="25"/>
      <c r="L111" s="25"/>
      <c r="M111" s="25"/>
      <c r="N111" s="25"/>
      <c r="O111" s="26"/>
      <c r="P111" s="26"/>
      <c r="Q111" s="26"/>
      <c r="R111" s="26"/>
      <c r="S111" s="26"/>
      <c r="T111" s="26"/>
      <c r="U111" s="26"/>
      <c r="V111" s="26"/>
      <c r="W111" s="26"/>
      <c r="X111" s="26"/>
      <c r="Y111" s="26"/>
      <c r="Z111" s="26"/>
    </row>
    <row r="112" spans="1:26">
      <c r="A112" s="25"/>
      <c r="B112" s="25"/>
      <c r="C112" s="25"/>
      <c r="D112" s="25"/>
      <c r="E112" s="25"/>
      <c r="F112" s="25"/>
      <c r="G112" s="25"/>
      <c r="H112" s="25"/>
      <c r="I112" s="25"/>
      <c r="J112" s="25"/>
      <c r="K112" s="25"/>
      <c r="L112" s="25"/>
      <c r="M112" s="25"/>
      <c r="N112" s="25"/>
      <c r="O112" s="26"/>
      <c r="P112" s="26"/>
      <c r="Q112" s="26"/>
      <c r="R112" s="26"/>
      <c r="S112" s="26"/>
      <c r="T112" s="26"/>
      <c r="U112" s="26"/>
      <c r="V112" s="26"/>
      <c r="W112" s="26"/>
      <c r="X112" s="26"/>
      <c r="Y112" s="26"/>
      <c r="Z112" s="26"/>
    </row>
    <row r="113" spans="1:26">
      <c r="A113" s="25"/>
      <c r="B113" s="25"/>
      <c r="C113" s="25"/>
      <c r="D113" s="25"/>
      <c r="E113" s="25"/>
      <c r="F113" s="25"/>
      <c r="G113" s="25"/>
      <c r="H113" s="25"/>
      <c r="I113" s="25"/>
      <c r="J113" s="25"/>
      <c r="K113" s="25"/>
      <c r="L113" s="25"/>
      <c r="M113" s="25"/>
      <c r="N113" s="25"/>
      <c r="O113" s="26"/>
      <c r="P113" s="26"/>
      <c r="Q113" s="26"/>
      <c r="R113" s="26"/>
      <c r="S113" s="26"/>
      <c r="T113" s="26"/>
      <c r="U113" s="26"/>
      <c r="V113" s="26"/>
      <c r="W113" s="26"/>
      <c r="X113" s="26"/>
      <c r="Y113" s="26"/>
      <c r="Z113" s="26"/>
    </row>
    <row r="114" spans="1:26">
      <c r="A114" s="25"/>
      <c r="B114" s="25"/>
      <c r="C114" s="25"/>
      <c r="D114" s="25"/>
      <c r="E114" s="25"/>
      <c r="F114" s="25"/>
      <c r="G114" s="25"/>
      <c r="H114" s="25"/>
      <c r="I114" s="25"/>
      <c r="J114" s="25"/>
      <c r="K114" s="25"/>
      <c r="L114" s="25"/>
      <c r="M114" s="25"/>
      <c r="N114" s="25"/>
      <c r="O114" s="26"/>
      <c r="P114" s="26"/>
      <c r="Q114" s="26"/>
      <c r="R114" s="26"/>
      <c r="S114" s="26"/>
      <c r="T114" s="26"/>
      <c r="U114" s="26"/>
      <c r="V114" s="26"/>
      <c r="W114" s="26"/>
      <c r="X114" s="26"/>
      <c r="Y114" s="26"/>
      <c r="Z114" s="26"/>
    </row>
    <row r="115" spans="1:26">
      <c r="A115" s="25"/>
      <c r="B115" s="25"/>
      <c r="C115" s="25"/>
      <c r="D115" s="25"/>
      <c r="E115" s="25"/>
      <c r="F115" s="25"/>
      <c r="G115" s="25"/>
      <c r="H115" s="25"/>
      <c r="I115" s="25"/>
      <c r="J115" s="25"/>
      <c r="K115" s="25"/>
      <c r="L115" s="25"/>
      <c r="M115" s="25"/>
      <c r="N115" s="25"/>
      <c r="O115" s="26"/>
      <c r="P115" s="26"/>
      <c r="Q115" s="26"/>
      <c r="R115" s="26"/>
      <c r="S115" s="26"/>
      <c r="T115" s="26"/>
      <c r="U115" s="26"/>
      <c r="V115" s="26"/>
      <c r="W115" s="26"/>
      <c r="X115" s="26"/>
      <c r="Y115" s="26"/>
      <c r="Z115" s="26"/>
    </row>
    <row r="116" spans="1:26">
      <c r="A116" s="25"/>
      <c r="B116" s="25"/>
      <c r="C116" s="25"/>
      <c r="D116" s="25"/>
      <c r="E116" s="25"/>
      <c r="F116" s="25"/>
      <c r="G116" s="25"/>
      <c r="H116" s="25"/>
      <c r="I116" s="25"/>
      <c r="J116" s="25"/>
      <c r="K116" s="25"/>
      <c r="L116" s="25"/>
      <c r="M116" s="25"/>
      <c r="N116" s="25"/>
      <c r="O116" s="26"/>
      <c r="P116" s="26"/>
      <c r="Q116" s="26"/>
      <c r="R116" s="26"/>
      <c r="S116" s="26"/>
      <c r="T116" s="26"/>
      <c r="U116" s="26"/>
      <c r="V116" s="26"/>
      <c r="W116" s="26"/>
      <c r="X116" s="26"/>
      <c r="Y116" s="26"/>
      <c r="Z116" s="26"/>
    </row>
    <row r="117" spans="1:26">
      <c r="A117" s="25"/>
      <c r="B117" s="25"/>
      <c r="C117" s="25"/>
      <c r="D117" s="25"/>
      <c r="E117" s="25"/>
      <c r="F117" s="25"/>
      <c r="G117" s="25"/>
      <c r="H117" s="25"/>
      <c r="I117" s="25"/>
      <c r="J117" s="25"/>
      <c r="K117" s="25"/>
      <c r="L117" s="25"/>
      <c r="M117" s="25"/>
      <c r="N117" s="25"/>
      <c r="O117" s="26"/>
      <c r="P117" s="26"/>
      <c r="Q117" s="26"/>
      <c r="R117" s="26"/>
      <c r="S117" s="26"/>
      <c r="T117" s="26"/>
      <c r="U117" s="26"/>
      <c r="V117" s="26"/>
      <c r="W117" s="26"/>
      <c r="X117" s="26"/>
      <c r="Y117" s="26"/>
      <c r="Z117" s="26"/>
    </row>
    <row r="118" spans="1:26">
      <c r="A118" s="25"/>
      <c r="B118" s="25"/>
      <c r="C118" s="25"/>
      <c r="D118" s="25"/>
      <c r="E118" s="25"/>
      <c r="F118" s="25"/>
      <c r="G118" s="25"/>
      <c r="H118" s="25"/>
      <c r="I118" s="25"/>
      <c r="J118" s="25"/>
      <c r="K118" s="25"/>
      <c r="L118" s="25"/>
      <c r="M118" s="25"/>
      <c r="N118" s="25"/>
      <c r="O118" s="26"/>
      <c r="P118" s="26"/>
      <c r="Q118" s="26"/>
      <c r="R118" s="26"/>
      <c r="S118" s="26"/>
      <c r="T118" s="26"/>
      <c r="U118" s="26"/>
      <c r="V118" s="26"/>
      <c r="W118" s="26"/>
      <c r="X118" s="26"/>
      <c r="Y118" s="26"/>
      <c r="Z118" s="26"/>
    </row>
    <row r="119" spans="1:26">
      <c r="A119" s="25"/>
      <c r="B119" s="25"/>
      <c r="C119" s="25"/>
      <c r="D119" s="25"/>
      <c r="E119" s="25"/>
      <c r="F119" s="25"/>
      <c r="G119" s="25"/>
      <c r="H119" s="25"/>
      <c r="I119" s="25"/>
      <c r="J119" s="25"/>
      <c r="K119" s="25"/>
      <c r="L119" s="25"/>
      <c r="M119" s="25"/>
      <c r="N119" s="25"/>
      <c r="O119" s="26"/>
      <c r="P119" s="26"/>
      <c r="Q119" s="26"/>
      <c r="R119" s="26"/>
      <c r="S119" s="26"/>
      <c r="T119" s="26"/>
      <c r="U119" s="26"/>
      <c r="V119" s="26"/>
      <c r="W119" s="26"/>
      <c r="X119" s="26"/>
      <c r="Y119" s="26"/>
      <c r="Z119" s="26"/>
    </row>
    <row r="120" spans="1:26">
      <c r="A120" s="25"/>
      <c r="B120" s="25"/>
      <c r="C120" s="25"/>
      <c r="D120" s="25"/>
      <c r="E120" s="25"/>
      <c r="F120" s="25"/>
      <c r="G120" s="25"/>
      <c r="H120" s="25"/>
      <c r="I120" s="25"/>
      <c r="J120" s="25"/>
      <c r="K120" s="25"/>
      <c r="L120" s="25"/>
      <c r="M120" s="25"/>
      <c r="N120" s="25"/>
      <c r="O120" s="26"/>
      <c r="P120" s="26"/>
      <c r="Q120" s="26"/>
      <c r="R120" s="26"/>
      <c r="S120" s="26"/>
      <c r="T120" s="26"/>
      <c r="U120" s="26"/>
      <c r="V120" s="26"/>
      <c r="W120" s="26"/>
      <c r="X120" s="26"/>
      <c r="Y120" s="26"/>
      <c r="Z120" s="26"/>
    </row>
    <row r="121" spans="1:26">
      <c r="A121" s="25"/>
      <c r="B121" s="25"/>
      <c r="C121" s="25"/>
      <c r="D121" s="25"/>
      <c r="E121" s="25"/>
      <c r="F121" s="25"/>
      <c r="G121" s="25"/>
      <c r="H121" s="25"/>
      <c r="I121" s="25"/>
      <c r="J121" s="25"/>
      <c r="K121" s="25"/>
      <c r="L121" s="25"/>
      <c r="M121" s="25"/>
      <c r="N121" s="25"/>
      <c r="O121" s="26"/>
      <c r="P121" s="26"/>
      <c r="Q121" s="26"/>
      <c r="R121" s="26"/>
      <c r="S121" s="26"/>
      <c r="T121" s="26"/>
      <c r="U121" s="26"/>
      <c r="V121" s="26"/>
      <c r="W121" s="26"/>
      <c r="X121" s="26"/>
      <c r="Y121" s="26"/>
      <c r="Z121" s="26"/>
    </row>
    <row r="122" spans="1:26">
      <c r="A122" s="25"/>
      <c r="B122" s="25"/>
      <c r="C122" s="25"/>
      <c r="D122" s="25"/>
      <c r="E122" s="25"/>
      <c r="F122" s="25"/>
      <c r="G122" s="25"/>
      <c r="H122" s="25"/>
      <c r="I122" s="25"/>
      <c r="J122" s="25"/>
      <c r="K122" s="25"/>
      <c r="L122" s="25"/>
      <c r="M122" s="25"/>
      <c r="N122" s="25"/>
      <c r="O122" s="26"/>
      <c r="P122" s="26"/>
      <c r="Q122" s="26"/>
      <c r="R122" s="26"/>
      <c r="S122" s="26"/>
      <c r="T122" s="26"/>
      <c r="U122" s="26"/>
      <c r="V122" s="26"/>
      <c r="W122" s="26"/>
      <c r="X122" s="26"/>
      <c r="Y122" s="26"/>
      <c r="Z122" s="26"/>
    </row>
    <row r="123" spans="1:26">
      <c r="A123" s="25"/>
      <c r="B123" s="25"/>
      <c r="C123" s="25"/>
      <c r="D123" s="25"/>
      <c r="E123" s="25"/>
      <c r="F123" s="25"/>
      <c r="G123" s="25"/>
      <c r="H123" s="25"/>
      <c r="I123" s="25"/>
      <c r="J123" s="25"/>
      <c r="K123" s="25"/>
      <c r="L123" s="25"/>
      <c r="M123" s="25"/>
      <c r="N123" s="25"/>
      <c r="O123" s="26"/>
      <c r="P123" s="26"/>
      <c r="Q123" s="26"/>
      <c r="R123" s="26"/>
      <c r="S123" s="26"/>
      <c r="T123" s="26"/>
      <c r="U123" s="26"/>
      <c r="V123" s="26"/>
      <c r="W123" s="26"/>
      <c r="X123" s="26"/>
      <c r="Y123" s="26"/>
      <c r="Z123" s="26"/>
    </row>
    <row r="124" spans="1:26">
      <c r="A124" s="25"/>
      <c r="B124" s="25"/>
      <c r="C124" s="25"/>
      <c r="D124" s="25"/>
      <c r="E124" s="25"/>
      <c r="F124" s="25"/>
      <c r="G124" s="25"/>
      <c r="H124" s="25"/>
      <c r="I124" s="25"/>
      <c r="J124" s="25"/>
      <c r="K124" s="25"/>
      <c r="L124" s="25"/>
      <c r="M124" s="25"/>
      <c r="N124" s="25"/>
      <c r="O124" s="26"/>
      <c r="P124" s="26"/>
      <c r="Q124" s="26"/>
      <c r="R124" s="26"/>
      <c r="S124" s="26"/>
      <c r="T124" s="26"/>
      <c r="U124" s="26"/>
      <c r="V124" s="26"/>
      <c r="W124" s="26"/>
      <c r="X124" s="26"/>
      <c r="Y124" s="26"/>
      <c r="Z124" s="26"/>
    </row>
    <row r="125" spans="1:26">
      <c r="A125" s="25"/>
      <c r="B125" s="25"/>
      <c r="C125" s="25"/>
      <c r="D125" s="25"/>
      <c r="E125" s="25"/>
      <c r="F125" s="25"/>
      <c r="G125" s="25"/>
      <c r="H125" s="25"/>
      <c r="I125" s="25"/>
      <c r="J125" s="25"/>
      <c r="K125" s="25"/>
      <c r="L125" s="25"/>
      <c r="M125" s="25"/>
      <c r="N125" s="25"/>
      <c r="O125" s="26"/>
      <c r="P125" s="26"/>
      <c r="Q125" s="26"/>
      <c r="R125" s="26"/>
      <c r="S125" s="26"/>
      <c r="T125" s="26"/>
      <c r="U125" s="26"/>
      <c r="V125" s="26"/>
      <c r="W125" s="26"/>
      <c r="X125" s="26"/>
      <c r="Y125" s="26"/>
      <c r="Z125" s="26"/>
    </row>
    <row r="126" spans="1:26">
      <c r="A126" s="25"/>
      <c r="B126" s="25"/>
      <c r="C126" s="25"/>
      <c r="D126" s="25"/>
      <c r="E126" s="25"/>
      <c r="F126" s="25"/>
      <c r="G126" s="25"/>
      <c r="H126" s="25"/>
      <c r="I126" s="25"/>
      <c r="J126" s="25"/>
      <c r="K126" s="25"/>
      <c r="L126" s="25"/>
      <c r="M126" s="25"/>
      <c r="N126" s="25"/>
      <c r="O126" s="26"/>
      <c r="P126" s="26"/>
      <c r="Q126" s="26"/>
      <c r="R126" s="26"/>
      <c r="S126" s="26"/>
      <c r="T126" s="26"/>
      <c r="U126" s="26"/>
      <c r="V126" s="26"/>
      <c r="W126" s="26"/>
      <c r="X126" s="26"/>
      <c r="Y126" s="26"/>
      <c r="Z126" s="26"/>
    </row>
    <row r="127" spans="1:26">
      <c r="A127" s="25"/>
      <c r="B127" s="25"/>
      <c r="C127" s="25"/>
      <c r="D127" s="25"/>
      <c r="E127" s="25"/>
      <c r="F127" s="25"/>
      <c r="G127" s="25"/>
      <c r="H127" s="25"/>
      <c r="I127" s="25"/>
      <c r="J127" s="25"/>
      <c r="K127" s="25"/>
      <c r="L127" s="25"/>
      <c r="M127" s="25"/>
      <c r="N127" s="25"/>
      <c r="O127" s="26"/>
      <c r="P127" s="26"/>
      <c r="Q127" s="26"/>
      <c r="R127" s="26"/>
      <c r="S127" s="26"/>
      <c r="T127" s="26"/>
      <c r="U127" s="26"/>
      <c r="V127" s="26"/>
      <c r="W127" s="26"/>
      <c r="X127" s="26"/>
      <c r="Y127" s="26"/>
      <c r="Z127" s="26"/>
    </row>
    <row r="128" spans="1:26">
      <c r="A128" s="25"/>
      <c r="B128" s="25"/>
      <c r="C128" s="25"/>
      <c r="D128" s="25"/>
      <c r="E128" s="25"/>
      <c r="F128" s="25"/>
      <c r="G128" s="25"/>
      <c r="H128" s="25"/>
      <c r="I128" s="25"/>
      <c r="J128" s="25"/>
      <c r="K128" s="25"/>
      <c r="L128" s="25"/>
      <c r="M128" s="25"/>
      <c r="N128" s="25"/>
      <c r="O128" s="26"/>
      <c r="P128" s="26"/>
      <c r="Q128" s="26"/>
      <c r="R128" s="26"/>
      <c r="S128" s="26"/>
      <c r="T128" s="26"/>
      <c r="U128" s="26"/>
      <c r="V128" s="26"/>
      <c r="W128" s="26"/>
      <c r="X128" s="26"/>
      <c r="Y128" s="26"/>
      <c r="Z128" s="26"/>
    </row>
    <row r="129" spans="1:26">
      <c r="A129" s="25"/>
      <c r="B129" s="25"/>
      <c r="C129" s="25"/>
      <c r="D129" s="25"/>
      <c r="E129" s="25"/>
      <c r="F129" s="25"/>
      <c r="G129" s="25"/>
      <c r="H129" s="25"/>
      <c r="I129" s="25"/>
      <c r="J129" s="25"/>
      <c r="K129" s="25"/>
      <c r="L129" s="25"/>
      <c r="M129" s="25"/>
      <c r="N129" s="25"/>
      <c r="O129" s="26"/>
      <c r="P129" s="26"/>
      <c r="Q129" s="26"/>
      <c r="R129" s="26"/>
      <c r="S129" s="26"/>
      <c r="T129" s="26"/>
      <c r="U129" s="26"/>
      <c r="V129" s="26"/>
      <c r="W129" s="26"/>
      <c r="X129" s="26"/>
      <c r="Y129" s="26"/>
      <c r="Z129" s="26"/>
    </row>
    <row r="130" spans="1:26">
      <c r="A130" s="25"/>
      <c r="B130" s="25"/>
      <c r="C130" s="25"/>
      <c r="D130" s="25"/>
      <c r="E130" s="25"/>
      <c r="F130" s="25"/>
      <c r="G130" s="25"/>
      <c r="H130" s="25"/>
      <c r="I130" s="25"/>
      <c r="J130" s="25"/>
      <c r="K130" s="25"/>
      <c r="L130" s="25"/>
      <c r="M130" s="25"/>
      <c r="N130" s="25"/>
      <c r="O130" s="26"/>
      <c r="P130" s="26"/>
      <c r="Q130" s="26"/>
      <c r="R130" s="26"/>
      <c r="S130" s="26"/>
      <c r="T130" s="26"/>
      <c r="U130" s="26"/>
      <c r="V130" s="26"/>
      <c r="W130" s="26"/>
      <c r="X130" s="26"/>
      <c r="Y130" s="26"/>
      <c r="Z130" s="26"/>
    </row>
    <row r="131" spans="1:26">
      <c r="A131" s="25"/>
      <c r="B131" s="25"/>
      <c r="C131" s="25"/>
      <c r="D131" s="25"/>
      <c r="E131" s="25"/>
      <c r="F131" s="25"/>
      <c r="G131" s="25"/>
      <c r="H131" s="25"/>
      <c r="I131" s="25"/>
      <c r="J131" s="25"/>
      <c r="K131" s="25"/>
      <c r="L131" s="25"/>
      <c r="M131" s="25"/>
      <c r="N131" s="25"/>
      <c r="O131" s="26"/>
      <c r="P131" s="26"/>
      <c r="Q131" s="26"/>
      <c r="R131" s="26"/>
      <c r="S131" s="26"/>
      <c r="T131" s="26"/>
      <c r="U131" s="26"/>
      <c r="V131" s="26"/>
      <c r="W131" s="26"/>
      <c r="X131" s="26"/>
      <c r="Y131" s="26"/>
      <c r="Z131" s="26"/>
    </row>
    <row r="132" spans="1:26">
      <c r="A132" s="25"/>
      <c r="B132" s="25"/>
      <c r="C132" s="25"/>
      <c r="D132" s="25"/>
      <c r="E132" s="25"/>
      <c r="F132" s="25"/>
      <c r="G132" s="25"/>
      <c r="H132" s="25"/>
      <c r="I132" s="25"/>
      <c r="J132" s="25"/>
      <c r="K132" s="25"/>
      <c r="L132" s="25"/>
      <c r="M132" s="25"/>
      <c r="N132" s="25"/>
      <c r="O132" s="26"/>
      <c r="P132" s="26"/>
      <c r="Q132" s="26"/>
      <c r="R132" s="26"/>
      <c r="S132" s="26"/>
      <c r="T132" s="26"/>
      <c r="U132" s="26"/>
      <c r="V132" s="26"/>
      <c r="W132" s="26"/>
      <c r="X132" s="26"/>
      <c r="Y132" s="26"/>
      <c r="Z132" s="26"/>
    </row>
    <row r="133" spans="1:26">
      <c r="A133" s="25"/>
      <c r="B133" s="25"/>
      <c r="C133" s="25"/>
      <c r="D133" s="25"/>
      <c r="E133" s="25"/>
      <c r="F133" s="25"/>
      <c r="G133" s="25"/>
      <c r="H133" s="25"/>
      <c r="I133" s="25"/>
      <c r="J133" s="25"/>
      <c r="K133" s="25"/>
      <c r="L133" s="25"/>
      <c r="M133" s="25"/>
      <c r="N133" s="25"/>
      <c r="O133" s="26"/>
      <c r="P133" s="26"/>
      <c r="Q133" s="26"/>
      <c r="R133" s="26"/>
      <c r="S133" s="26"/>
      <c r="T133" s="26"/>
      <c r="U133" s="26"/>
      <c r="V133" s="26"/>
      <c r="W133" s="26"/>
      <c r="X133" s="26"/>
      <c r="Y133" s="26"/>
      <c r="Z133" s="26"/>
    </row>
    <row r="134" spans="1:26">
      <c r="A134" s="25"/>
      <c r="B134" s="25"/>
      <c r="C134" s="25"/>
      <c r="D134" s="25"/>
      <c r="E134" s="25"/>
      <c r="F134" s="25"/>
      <c r="G134" s="25"/>
      <c r="H134" s="25"/>
      <c r="I134" s="25"/>
      <c r="J134" s="25"/>
      <c r="K134" s="25"/>
      <c r="L134" s="25"/>
      <c r="M134" s="25"/>
      <c r="N134" s="25"/>
      <c r="O134" s="26"/>
      <c r="P134" s="26"/>
      <c r="Q134" s="26"/>
      <c r="R134" s="26"/>
      <c r="S134" s="26"/>
      <c r="T134" s="26"/>
      <c r="U134" s="26"/>
      <c r="V134" s="26"/>
      <c r="W134" s="26"/>
      <c r="X134" s="26"/>
      <c r="Y134" s="26"/>
      <c r="Z134" s="26"/>
    </row>
    <row r="135" spans="1:26">
      <c r="A135" s="25"/>
      <c r="B135" s="25"/>
      <c r="C135" s="25"/>
      <c r="D135" s="25"/>
      <c r="E135" s="25"/>
      <c r="F135" s="25"/>
      <c r="G135" s="25"/>
      <c r="H135" s="25"/>
      <c r="I135" s="25"/>
      <c r="J135" s="25"/>
      <c r="K135" s="25"/>
      <c r="L135" s="25"/>
      <c r="M135" s="25"/>
      <c r="N135" s="25"/>
      <c r="O135" s="26"/>
      <c r="P135" s="26"/>
      <c r="Q135" s="26"/>
      <c r="R135" s="26"/>
      <c r="S135" s="26"/>
      <c r="T135" s="26"/>
      <c r="U135" s="26"/>
      <c r="V135" s="26"/>
      <c r="W135" s="26"/>
      <c r="X135" s="26"/>
      <c r="Y135" s="26"/>
      <c r="Z135" s="26"/>
    </row>
    <row r="136" spans="1:26">
      <c r="A136" s="25"/>
      <c r="B136" s="25"/>
      <c r="C136" s="25"/>
      <c r="D136" s="25"/>
      <c r="E136" s="25"/>
      <c r="F136" s="25"/>
      <c r="G136" s="25"/>
      <c r="H136" s="25"/>
      <c r="I136" s="25"/>
      <c r="J136" s="25"/>
      <c r="K136" s="25"/>
      <c r="L136" s="25"/>
      <c r="M136" s="25"/>
      <c r="N136" s="25"/>
      <c r="O136" s="26"/>
      <c r="P136" s="26"/>
      <c r="Q136" s="26"/>
      <c r="R136" s="26"/>
      <c r="S136" s="26"/>
      <c r="T136" s="26"/>
      <c r="U136" s="26"/>
      <c r="V136" s="26"/>
      <c r="W136" s="26"/>
      <c r="X136" s="26"/>
      <c r="Y136" s="26"/>
      <c r="Z136" s="26"/>
    </row>
    <row r="137" spans="1:26">
      <c r="A137" s="25"/>
      <c r="B137" s="25"/>
      <c r="C137" s="25"/>
      <c r="D137" s="25"/>
      <c r="E137" s="25"/>
      <c r="F137" s="25"/>
      <c r="G137" s="25"/>
      <c r="H137" s="25"/>
      <c r="I137" s="25"/>
      <c r="J137" s="25"/>
      <c r="K137" s="25"/>
      <c r="L137" s="25"/>
      <c r="M137" s="25"/>
      <c r="N137" s="25"/>
      <c r="O137" s="26"/>
      <c r="P137" s="26"/>
      <c r="Q137" s="26"/>
      <c r="R137" s="26"/>
      <c r="S137" s="26"/>
      <c r="T137" s="26"/>
      <c r="U137" s="26"/>
      <c r="V137" s="26"/>
      <c r="W137" s="26"/>
      <c r="X137" s="26"/>
      <c r="Y137" s="26"/>
      <c r="Z137" s="26"/>
    </row>
    <row r="138" spans="1:26">
      <c r="A138" s="25"/>
      <c r="B138" s="25"/>
      <c r="C138" s="25"/>
      <c r="D138" s="25"/>
      <c r="E138" s="25"/>
      <c r="F138" s="25"/>
      <c r="G138" s="25"/>
      <c r="H138" s="25"/>
      <c r="I138" s="25"/>
      <c r="J138" s="25"/>
      <c r="K138" s="25"/>
      <c r="L138" s="25"/>
      <c r="M138" s="25"/>
      <c r="N138" s="25"/>
      <c r="O138" s="26"/>
      <c r="P138" s="26"/>
      <c r="Q138" s="26"/>
      <c r="R138" s="26"/>
      <c r="S138" s="26"/>
      <c r="T138" s="26"/>
      <c r="U138" s="26"/>
      <c r="V138" s="26"/>
      <c r="W138" s="26"/>
      <c r="X138" s="26"/>
      <c r="Y138" s="26"/>
      <c r="Z138" s="26"/>
    </row>
    <row r="139" spans="1:26">
      <c r="A139" s="25"/>
      <c r="B139" s="25"/>
      <c r="C139" s="25"/>
      <c r="D139" s="25"/>
      <c r="E139" s="25"/>
      <c r="F139" s="25"/>
      <c r="G139" s="25"/>
      <c r="H139" s="25"/>
      <c r="I139" s="25"/>
      <c r="J139" s="25"/>
      <c r="K139" s="25"/>
      <c r="L139" s="25"/>
      <c r="M139" s="25"/>
      <c r="N139" s="25"/>
      <c r="O139" s="26"/>
      <c r="P139" s="26"/>
      <c r="Q139" s="26"/>
      <c r="R139" s="26"/>
      <c r="S139" s="26"/>
      <c r="T139" s="26"/>
      <c r="U139" s="26"/>
      <c r="V139" s="26"/>
      <c r="W139" s="26"/>
      <c r="X139" s="26"/>
      <c r="Y139" s="26"/>
      <c r="Z139" s="26"/>
    </row>
    <row r="140" spans="1:26">
      <c r="A140" s="25"/>
      <c r="B140" s="25"/>
      <c r="C140" s="25"/>
      <c r="D140" s="25"/>
      <c r="E140" s="25"/>
      <c r="F140" s="25"/>
      <c r="G140" s="25"/>
      <c r="H140" s="25"/>
      <c r="I140" s="25"/>
      <c r="J140" s="25"/>
      <c r="K140" s="25"/>
      <c r="L140" s="25"/>
      <c r="M140" s="25"/>
      <c r="N140" s="25"/>
      <c r="O140" s="26"/>
      <c r="P140" s="26"/>
      <c r="Q140" s="26"/>
      <c r="R140" s="26"/>
      <c r="S140" s="26"/>
      <c r="T140" s="26"/>
      <c r="U140" s="26"/>
      <c r="V140" s="26"/>
      <c r="W140" s="26"/>
      <c r="X140" s="26"/>
      <c r="Y140" s="26"/>
      <c r="Z140" s="26"/>
    </row>
    <row r="141" spans="1:26">
      <c r="A141" s="25"/>
      <c r="B141" s="25"/>
      <c r="C141" s="25"/>
      <c r="D141" s="25"/>
      <c r="E141" s="25"/>
      <c r="F141" s="25"/>
      <c r="G141" s="25"/>
      <c r="H141" s="25"/>
      <c r="I141" s="25"/>
      <c r="J141" s="25"/>
      <c r="K141" s="25"/>
      <c r="L141" s="25"/>
      <c r="M141" s="25"/>
      <c r="N141" s="25"/>
      <c r="O141" s="26"/>
      <c r="P141" s="26"/>
      <c r="Q141" s="26"/>
      <c r="R141" s="26"/>
      <c r="S141" s="26"/>
      <c r="T141" s="26"/>
      <c r="U141" s="26"/>
      <c r="V141" s="26"/>
      <c r="W141" s="26"/>
      <c r="X141" s="26"/>
      <c r="Y141" s="26"/>
      <c r="Z141" s="26"/>
    </row>
    <row r="142" spans="1:26">
      <c r="A142" s="25"/>
      <c r="B142" s="25"/>
      <c r="C142" s="25"/>
      <c r="D142" s="25"/>
      <c r="E142" s="25"/>
      <c r="F142" s="25"/>
      <c r="G142" s="25"/>
      <c r="H142" s="25"/>
      <c r="I142" s="25"/>
      <c r="J142" s="25"/>
      <c r="K142" s="25"/>
      <c r="L142" s="25"/>
      <c r="M142" s="25"/>
      <c r="N142" s="25"/>
      <c r="O142" s="26"/>
      <c r="P142" s="26"/>
      <c r="Q142" s="26"/>
      <c r="R142" s="26"/>
      <c r="S142" s="26"/>
      <c r="T142" s="26"/>
      <c r="U142" s="26"/>
      <c r="V142" s="26"/>
      <c r="W142" s="26"/>
      <c r="X142" s="26"/>
      <c r="Y142" s="26"/>
      <c r="Z142" s="26"/>
    </row>
    <row r="143" spans="1:26">
      <c r="A143" s="25"/>
      <c r="B143" s="25"/>
      <c r="C143" s="25"/>
      <c r="D143" s="25"/>
      <c r="E143" s="25"/>
      <c r="F143" s="25"/>
      <c r="G143" s="25"/>
      <c r="H143" s="25"/>
      <c r="I143" s="25"/>
      <c r="J143" s="25"/>
      <c r="K143" s="25"/>
      <c r="L143" s="25"/>
      <c r="M143" s="25"/>
      <c r="N143" s="25"/>
      <c r="O143" s="26"/>
      <c r="P143" s="26"/>
      <c r="Q143" s="26"/>
      <c r="R143" s="26"/>
      <c r="S143" s="26"/>
      <c r="T143" s="26"/>
      <c r="U143" s="26"/>
      <c r="V143" s="26"/>
      <c r="W143" s="26"/>
      <c r="X143" s="26"/>
      <c r="Y143" s="26"/>
      <c r="Z143" s="26"/>
    </row>
    <row r="144" spans="1:26">
      <c r="A144" s="25"/>
      <c r="B144" s="25"/>
      <c r="C144" s="25"/>
      <c r="D144" s="25"/>
      <c r="E144" s="25"/>
      <c r="F144" s="25"/>
      <c r="G144" s="25"/>
      <c r="H144" s="25"/>
      <c r="I144" s="25"/>
      <c r="J144" s="25"/>
      <c r="K144" s="25"/>
      <c r="L144" s="25"/>
      <c r="M144" s="25"/>
      <c r="N144" s="25"/>
      <c r="O144" s="26"/>
      <c r="P144" s="26"/>
      <c r="Q144" s="26"/>
      <c r="R144" s="26"/>
      <c r="S144" s="26"/>
      <c r="T144" s="26"/>
      <c r="U144" s="26"/>
      <c r="V144" s="26"/>
      <c r="W144" s="26"/>
      <c r="X144" s="26"/>
      <c r="Y144" s="26"/>
      <c r="Z144" s="26"/>
    </row>
    <row r="145" spans="1:26">
      <c r="A145" s="25"/>
      <c r="B145" s="25"/>
      <c r="C145" s="25"/>
      <c r="D145" s="25"/>
      <c r="E145" s="25"/>
      <c r="F145" s="25"/>
      <c r="G145" s="25"/>
      <c r="H145" s="25"/>
      <c r="I145" s="25"/>
      <c r="J145" s="25"/>
      <c r="K145" s="25"/>
      <c r="L145" s="25"/>
      <c r="M145" s="25"/>
      <c r="N145" s="25"/>
      <c r="O145" s="26"/>
      <c r="P145" s="26"/>
      <c r="Q145" s="26"/>
      <c r="R145" s="26"/>
      <c r="S145" s="26"/>
      <c r="T145" s="26"/>
      <c r="U145" s="26"/>
      <c r="V145" s="26"/>
      <c r="W145" s="26"/>
      <c r="X145" s="26"/>
      <c r="Y145" s="26"/>
      <c r="Z145" s="26"/>
    </row>
    <row r="146" spans="1:26">
      <c r="A146" s="25"/>
      <c r="B146" s="25"/>
      <c r="C146" s="25"/>
      <c r="D146" s="25"/>
      <c r="E146" s="25"/>
      <c r="F146" s="25"/>
      <c r="G146" s="25"/>
      <c r="H146" s="25"/>
      <c r="I146" s="25"/>
      <c r="J146" s="25"/>
      <c r="K146" s="25"/>
      <c r="L146" s="25"/>
      <c r="M146" s="25"/>
      <c r="N146" s="25"/>
      <c r="O146" s="26"/>
      <c r="P146" s="26"/>
      <c r="Q146" s="26"/>
      <c r="R146" s="26"/>
      <c r="S146" s="26"/>
      <c r="T146" s="26"/>
      <c r="U146" s="26"/>
      <c r="V146" s="26"/>
      <c r="W146" s="26"/>
      <c r="X146" s="26"/>
      <c r="Y146" s="26"/>
      <c r="Z146" s="26"/>
    </row>
    <row r="147" spans="1:26">
      <c r="A147" s="25"/>
      <c r="B147" s="25"/>
      <c r="C147" s="25"/>
      <c r="D147" s="25"/>
      <c r="E147" s="25"/>
      <c r="F147" s="25"/>
      <c r="G147" s="25"/>
      <c r="H147" s="25"/>
      <c r="I147" s="25"/>
      <c r="J147" s="25"/>
      <c r="K147" s="25"/>
      <c r="L147" s="25"/>
      <c r="M147" s="25"/>
      <c r="N147" s="25"/>
      <c r="O147" s="26"/>
      <c r="P147" s="26"/>
      <c r="Q147" s="26"/>
      <c r="R147" s="26"/>
      <c r="S147" s="26"/>
      <c r="T147" s="26"/>
      <c r="U147" s="26"/>
      <c r="V147" s="26"/>
      <c r="W147" s="26"/>
      <c r="X147" s="26"/>
      <c r="Y147" s="26"/>
      <c r="Z147" s="26"/>
    </row>
    <row r="148" spans="1:26">
      <c r="A148" s="25"/>
      <c r="B148" s="25"/>
      <c r="C148" s="25"/>
      <c r="D148" s="25"/>
      <c r="E148" s="25"/>
      <c r="F148" s="25"/>
      <c r="G148" s="25"/>
      <c r="H148" s="25"/>
      <c r="I148" s="25"/>
      <c r="J148" s="25"/>
      <c r="K148" s="25"/>
      <c r="L148" s="25"/>
      <c r="M148" s="25"/>
      <c r="N148" s="25"/>
      <c r="O148" s="26"/>
      <c r="P148" s="26"/>
      <c r="Q148" s="26"/>
      <c r="R148" s="26"/>
      <c r="S148" s="26"/>
      <c r="T148" s="26"/>
      <c r="U148" s="26"/>
      <c r="V148" s="26"/>
      <c r="W148" s="26"/>
      <c r="X148" s="26"/>
      <c r="Y148" s="26"/>
      <c r="Z148" s="26"/>
    </row>
    <row r="149" spans="1:26">
      <c r="A149" s="25"/>
      <c r="B149" s="25"/>
      <c r="C149" s="25"/>
      <c r="D149" s="25"/>
      <c r="E149" s="25"/>
      <c r="F149" s="25"/>
      <c r="G149" s="25"/>
      <c r="H149" s="25"/>
      <c r="I149" s="25"/>
      <c r="J149" s="25"/>
      <c r="K149" s="25"/>
      <c r="L149" s="25"/>
      <c r="M149" s="25"/>
      <c r="N149" s="25"/>
      <c r="O149" s="26"/>
      <c r="P149" s="26"/>
      <c r="Q149" s="26"/>
      <c r="R149" s="26"/>
      <c r="S149" s="26"/>
      <c r="T149" s="26"/>
      <c r="U149" s="26"/>
      <c r="V149" s="26"/>
      <c r="W149" s="26"/>
      <c r="X149" s="26"/>
      <c r="Y149" s="26"/>
      <c r="Z149" s="26"/>
    </row>
    <row r="150" spans="1:26">
      <c r="A150" s="25"/>
      <c r="B150" s="25"/>
      <c r="C150" s="25"/>
      <c r="D150" s="25"/>
      <c r="E150" s="25"/>
      <c r="F150" s="25"/>
      <c r="G150" s="25"/>
      <c r="H150" s="25"/>
      <c r="I150" s="25"/>
      <c r="J150" s="25"/>
      <c r="K150" s="25"/>
      <c r="L150" s="25"/>
      <c r="M150" s="25"/>
      <c r="N150" s="25"/>
      <c r="O150" s="26"/>
      <c r="P150" s="26"/>
      <c r="Q150" s="26"/>
      <c r="R150" s="26"/>
      <c r="S150" s="26"/>
      <c r="T150" s="26"/>
      <c r="U150" s="26"/>
      <c r="V150" s="26"/>
      <c r="W150" s="26"/>
      <c r="X150" s="26"/>
      <c r="Y150" s="26"/>
      <c r="Z150" s="26"/>
    </row>
    <row r="151" spans="1:26">
      <c r="A151" s="25"/>
      <c r="B151" s="25"/>
      <c r="C151" s="25"/>
      <c r="D151" s="25"/>
      <c r="E151" s="25"/>
      <c r="F151" s="25"/>
      <c r="G151" s="25"/>
      <c r="H151" s="25"/>
      <c r="I151" s="25"/>
      <c r="J151" s="25"/>
      <c r="K151" s="25"/>
      <c r="L151" s="25"/>
      <c r="M151" s="25"/>
      <c r="N151" s="25"/>
      <c r="O151" s="26"/>
      <c r="P151" s="26"/>
      <c r="Q151" s="26"/>
      <c r="R151" s="26"/>
      <c r="S151" s="26"/>
      <c r="T151" s="26"/>
      <c r="U151" s="26"/>
      <c r="V151" s="26"/>
      <c r="W151" s="26"/>
      <c r="X151" s="26"/>
      <c r="Y151" s="26"/>
      <c r="Z151" s="26"/>
    </row>
    <row r="152" spans="1:26">
      <c r="A152" s="25"/>
      <c r="B152" s="25"/>
      <c r="C152" s="25"/>
      <c r="D152" s="25"/>
      <c r="E152" s="25"/>
      <c r="F152" s="25"/>
      <c r="G152" s="25"/>
      <c r="H152" s="25"/>
      <c r="I152" s="25"/>
      <c r="J152" s="25"/>
      <c r="K152" s="25"/>
      <c r="L152" s="25"/>
      <c r="M152" s="25"/>
      <c r="N152" s="25"/>
      <c r="O152" s="26"/>
      <c r="P152" s="26"/>
      <c r="Q152" s="26"/>
      <c r="R152" s="26"/>
      <c r="S152" s="26"/>
      <c r="T152" s="26"/>
      <c r="U152" s="26"/>
      <c r="V152" s="26"/>
      <c r="W152" s="26"/>
      <c r="X152" s="26"/>
      <c r="Y152" s="26"/>
      <c r="Z152" s="26"/>
    </row>
    <row r="153" spans="1:26">
      <c r="A153" s="25"/>
      <c r="B153" s="25"/>
      <c r="C153" s="25"/>
      <c r="D153" s="25"/>
      <c r="E153" s="25"/>
      <c r="F153" s="25"/>
      <c r="G153" s="25"/>
      <c r="H153" s="25"/>
      <c r="I153" s="25"/>
      <c r="J153" s="25"/>
      <c r="K153" s="25"/>
      <c r="L153" s="25"/>
      <c r="M153" s="25"/>
      <c r="N153" s="25"/>
      <c r="O153" s="26"/>
      <c r="P153" s="26"/>
      <c r="Q153" s="26"/>
      <c r="R153" s="26"/>
      <c r="S153" s="26"/>
      <c r="T153" s="26"/>
      <c r="U153" s="26"/>
      <c r="V153" s="26"/>
      <c r="W153" s="26"/>
      <c r="X153" s="26"/>
      <c r="Y153" s="26"/>
      <c r="Z153" s="26"/>
    </row>
    <row r="154" spans="1:26">
      <c r="A154" s="25"/>
      <c r="B154" s="25"/>
      <c r="C154" s="25"/>
      <c r="D154" s="25"/>
      <c r="E154" s="25"/>
      <c r="F154" s="25"/>
      <c r="G154" s="25"/>
      <c r="H154" s="25"/>
      <c r="I154" s="25"/>
      <c r="J154" s="25"/>
      <c r="K154" s="25"/>
      <c r="L154" s="25"/>
      <c r="M154" s="25"/>
      <c r="N154" s="25"/>
      <c r="O154" s="26"/>
      <c r="P154" s="26"/>
      <c r="Q154" s="26"/>
      <c r="R154" s="26"/>
      <c r="S154" s="26"/>
      <c r="T154" s="26"/>
      <c r="U154" s="26"/>
      <c r="V154" s="26"/>
      <c r="W154" s="26"/>
      <c r="X154" s="26"/>
      <c r="Y154" s="26"/>
      <c r="Z154" s="26"/>
    </row>
    <row r="155" spans="1:26">
      <c r="A155" s="25"/>
      <c r="B155" s="25"/>
      <c r="C155" s="25"/>
      <c r="D155" s="25"/>
      <c r="E155" s="25"/>
      <c r="F155" s="25"/>
      <c r="G155" s="25"/>
      <c r="H155" s="25"/>
      <c r="I155" s="25"/>
      <c r="J155" s="25"/>
      <c r="K155" s="25"/>
      <c r="L155" s="25"/>
      <c r="M155" s="25"/>
      <c r="N155" s="25"/>
      <c r="O155" s="26"/>
      <c r="P155" s="26"/>
      <c r="Q155" s="26"/>
      <c r="R155" s="26"/>
      <c r="S155" s="26"/>
      <c r="T155" s="26"/>
      <c r="U155" s="26"/>
      <c r="V155" s="26"/>
      <c r="W155" s="26"/>
      <c r="X155" s="26"/>
      <c r="Y155" s="26"/>
      <c r="Z155" s="26"/>
    </row>
    <row r="156" spans="1:26">
      <c r="A156" s="25"/>
      <c r="B156" s="25"/>
      <c r="C156" s="25"/>
      <c r="D156" s="25"/>
      <c r="E156" s="25"/>
      <c r="F156" s="25"/>
      <c r="G156" s="25"/>
      <c r="H156" s="25"/>
      <c r="I156" s="25"/>
      <c r="J156" s="25"/>
      <c r="K156" s="25"/>
      <c r="L156" s="25"/>
      <c r="M156" s="25"/>
      <c r="N156" s="25"/>
      <c r="O156" s="26"/>
      <c r="P156" s="26"/>
      <c r="Q156" s="26"/>
      <c r="R156" s="26"/>
      <c r="S156" s="26"/>
      <c r="T156" s="26"/>
      <c r="U156" s="26"/>
      <c r="V156" s="26"/>
      <c r="W156" s="26"/>
      <c r="X156" s="26"/>
      <c r="Y156" s="26"/>
      <c r="Z156" s="26"/>
    </row>
    <row r="157" spans="1:26">
      <c r="A157" s="25"/>
      <c r="B157" s="25"/>
      <c r="C157" s="25"/>
      <c r="D157" s="25"/>
      <c r="E157" s="25"/>
      <c r="F157" s="25"/>
      <c r="G157" s="25"/>
      <c r="H157" s="25"/>
      <c r="I157" s="25"/>
      <c r="J157" s="25"/>
      <c r="K157" s="25"/>
      <c r="L157" s="25"/>
      <c r="M157" s="25"/>
      <c r="N157" s="25"/>
      <c r="O157" s="26"/>
      <c r="P157" s="26"/>
      <c r="Q157" s="26"/>
      <c r="R157" s="26"/>
      <c r="S157" s="26"/>
      <c r="T157" s="26"/>
      <c r="U157" s="26"/>
      <c r="V157" s="26"/>
      <c r="W157" s="26"/>
      <c r="X157" s="26"/>
      <c r="Y157" s="26"/>
      <c r="Z157" s="26"/>
    </row>
    <row r="158" spans="1:26">
      <c r="A158" s="25"/>
      <c r="B158" s="25"/>
      <c r="C158" s="25"/>
      <c r="D158" s="25"/>
      <c r="E158" s="25"/>
      <c r="F158" s="25"/>
      <c r="G158" s="25"/>
      <c r="H158" s="25"/>
      <c r="I158" s="25"/>
      <c r="J158" s="25"/>
      <c r="K158" s="25"/>
      <c r="L158" s="25"/>
      <c r="M158" s="25"/>
      <c r="N158" s="25"/>
      <c r="O158" s="26"/>
      <c r="P158" s="26"/>
      <c r="Q158" s="26"/>
      <c r="R158" s="26"/>
      <c r="S158" s="26"/>
      <c r="T158" s="26"/>
      <c r="U158" s="26"/>
      <c r="V158" s="26"/>
      <c r="W158" s="26"/>
      <c r="X158" s="26"/>
      <c r="Y158" s="26"/>
      <c r="Z158" s="26"/>
    </row>
    <row r="159" spans="1:26">
      <c r="A159" s="25"/>
      <c r="B159" s="25"/>
      <c r="C159" s="25"/>
      <c r="D159" s="25"/>
      <c r="E159" s="25"/>
      <c r="F159" s="25"/>
      <c r="G159" s="25"/>
      <c r="H159" s="25"/>
      <c r="I159" s="25"/>
      <c r="J159" s="25"/>
      <c r="K159" s="25"/>
      <c r="L159" s="25"/>
      <c r="M159" s="25"/>
      <c r="N159" s="25"/>
      <c r="O159" s="26"/>
      <c r="P159" s="26"/>
      <c r="Q159" s="26"/>
      <c r="R159" s="26"/>
      <c r="S159" s="26"/>
      <c r="T159" s="26"/>
      <c r="U159" s="26"/>
      <c r="V159" s="26"/>
      <c r="W159" s="26"/>
      <c r="X159" s="26"/>
      <c r="Y159" s="26"/>
      <c r="Z159" s="26"/>
    </row>
    <row r="160" spans="1:26">
      <c r="A160" s="25"/>
      <c r="B160" s="25"/>
      <c r="C160" s="25"/>
      <c r="D160" s="25"/>
      <c r="E160" s="25"/>
      <c r="F160" s="25"/>
      <c r="G160" s="25"/>
      <c r="H160" s="25"/>
      <c r="I160" s="25"/>
      <c r="J160" s="25"/>
      <c r="K160" s="25"/>
      <c r="L160" s="25"/>
      <c r="M160" s="25"/>
      <c r="N160" s="25"/>
      <c r="O160" s="26"/>
      <c r="P160" s="26"/>
      <c r="Q160" s="26"/>
      <c r="R160" s="26"/>
      <c r="S160" s="26"/>
      <c r="T160" s="26"/>
      <c r="U160" s="26"/>
      <c r="V160" s="26"/>
      <c r="W160" s="26"/>
      <c r="X160" s="26"/>
      <c r="Y160" s="26"/>
      <c r="Z160" s="26"/>
    </row>
    <row r="161" spans="1:26">
      <c r="A161" s="25"/>
      <c r="B161" s="25"/>
      <c r="C161" s="25"/>
      <c r="D161" s="25"/>
      <c r="E161" s="25"/>
      <c r="F161" s="25"/>
      <c r="G161" s="25"/>
      <c r="H161" s="25"/>
      <c r="I161" s="25"/>
      <c r="J161" s="25"/>
      <c r="K161" s="25"/>
      <c r="L161" s="25"/>
      <c r="M161" s="25"/>
      <c r="N161" s="25"/>
      <c r="O161" s="26"/>
      <c r="P161" s="26"/>
      <c r="Q161" s="26"/>
      <c r="R161" s="26"/>
      <c r="S161" s="26"/>
      <c r="T161" s="26"/>
      <c r="U161" s="26"/>
      <c r="V161" s="26"/>
      <c r="W161" s="26"/>
      <c r="X161" s="26"/>
      <c r="Y161" s="26"/>
      <c r="Z161" s="26"/>
    </row>
    <row r="162" spans="1:26">
      <c r="A162" s="25"/>
      <c r="B162" s="25"/>
      <c r="C162" s="25"/>
      <c r="D162" s="25"/>
      <c r="E162" s="25"/>
      <c r="F162" s="25"/>
      <c r="G162" s="25"/>
      <c r="H162" s="25"/>
      <c r="I162" s="25"/>
      <c r="J162" s="25"/>
      <c r="K162" s="25"/>
      <c r="L162" s="25"/>
      <c r="M162" s="25"/>
      <c r="N162" s="25"/>
      <c r="O162" s="26"/>
      <c r="P162" s="26"/>
      <c r="Q162" s="26"/>
      <c r="R162" s="26"/>
      <c r="S162" s="26"/>
      <c r="T162" s="26"/>
      <c r="U162" s="26"/>
      <c r="V162" s="26"/>
      <c r="W162" s="26"/>
      <c r="X162" s="26"/>
      <c r="Y162" s="26"/>
      <c r="Z162" s="26"/>
    </row>
    <row r="163" spans="1:26">
      <c r="A163" s="25"/>
      <c r="B163" s="25"/>
      <c r="C163" s="25"/>
      <c r="D163" s="25"/>
      <c r="E163" s="25"/>
      <c r="F163" s="25"/>
      <c r="G163" s="25"/>
      <c r="H163" s="25"/>
      <c r="I163" s="25"/>
      <c r="J163" s="25"/>
      <c r="K163" s="25"/>
      <c r="L163" s="25"/>
      <c r="M163" s="25"/>
      <c r="N163" s="25"/>
      <c r="O163" s="26"/>
      <c r="P163" s="26"/>
      <c r="Q163" s="26"/>
      <c r="R163" s="26"/>
      <c r="S163" s="26"/>
      <c r="T163" s="26"/>
      <c r="U163" s="26"/>
      <c r="V163" s="26"/>
      <c r="W163" s="26"/>
      <c r="X163" s="26"/>
      <c r="Y163" s="26"/>
      <c r="Z163" s="26"/>
    </row>
    <row r="164" spans="1:26">
      <c r="A164" s="25"/>
      <c r="B164" s="25"/>
      <c r="C164" s="25"/>
      <c r="D164" s="25"/>
      <c r="E164" s="25"/>
      <c r="F164" s="25"/>
      <c r="G164" s="25"/>
      <c r="H164" s="25"/>
      <c r="I164" s="25"/>
      <c r="J164" s="25"/>
      <c r="K164" s="25"/>
      <c r="L164" s="25"/>
      <c r="M164" s="25"/>
      <c r="N164" s="25"/>
      <c r="O164" s="26"/>
      <c r="P164" s="26"/>
      <c r="Q164" s="26"/>
      <c r="R164" s="26"/>
      <c r="S164" s="26"/>
      <c r="T164" s="26"/>
      <c r="U164" s="26"/>
      <c r="V164" s="26"/>
      <c r="W164" s="26"/>
      <c r="X164" s="26"/>
      <c r="Y164" s="26"/>
      <c r="Z164" s="26"/>
    </row>
    <row r="165" spans="1:26">
      <c r="A165" s="25"/>
      <c r="B165" s="25"/>
      <c r="C165" s="25"/>
      <c r="D165" s="25"/>
      <c r="E165" s="25"/>
      <c r="F165" s="25"/>
      <c r="G165" s="25"/>
      <c r="H165" s="25"/>
      <c r="I165" s="25"/>
      <c r="J165" s="25"/>
      <c r="K165" s="25"/>
      <c r="L165" s="25"/>
      <c r="M165" s="25"/>
      <c r="N165" s="25"/>
      <c r="O165" s="26"/>
      <c r="P165" s="26"/>
      <c r="Q165" s="26"/>
      <c r="R165" s="26"/>
      <c r="S165" s="26"/>
      <c r="T165" s="26"/>
      <c r="U165" s="26"/>
      <c r="V165" s="26"/>
      <c r="W165" s="26"/>
      <c r="X165" s="26"/>
      <c r="Y165" s="26"/>
      <c r="Z165" s="26"/>
    </row>
    <row r="166" spans="1:26">
      <c r="A166" s="25"/>
      <c r="B166" s="25"/>
      <c r="C166" s="25"/>
      <c r="D166" s="25"/>
      <c r="E166" s="25"/>
      <c r="F166" s="25"/>
      <c r="G166" s="25"/>
      <c r="H166" s="25"/>
      <c r="I166" s="25"/>
      <c r="J166" s="25"/>
      <c r="K166" s="25"/>
      <c r="L166" s="25"/>
      <c r="M166" s="25"/>
      <c r="N166" s="25"/>
      <c r="O166" s="26"/>
      <c r="P166" s="26"/>
      <c r="Q166" s="26"/>
      <c r="R166" s="26"/>
      <c r="S166" s="26"/>
      <c r="T166" s="26"/>
      <c r="U166" s="26"/>
      <c r="V166" s="26"/>
      <c r="W166" s="26"/>
      <c r="X166" s="26"/>
      <c r="Y166" s="26"/>
      <c r="Z166" s="26"/>
    </row>
    <row r="167" spans="1:26">
      <c r="A167" s="25"/>
      <c r="B167" s="25"/>
      <c r="C167" s="25"/>
      <c r="D167" s="25"/>
      <c r="E167" s="25"/>
      <c r="F167" s="25"/>
      <c r="G167" s="25"/>
      <c r="H167" s="25"/>
      <c r="I167" s="25"/>
      <c r="J167" s="25"/>
      <c r="K167" s="25"/>
      <c r="L167" s="25"/>
      <c r="M167" s="25"/>
      <c r="N167" s="25"/>
      <c r="O167" s="26"/>
      <c r="P167" s="26"/>
      <c r="Q167" s="26"/>
      <c r="R167" s="26"/>
      <c r="S167" s="26"/>
      <c r="T167" s="26"/>
      <c r="U167" s="26"/>
      <c r="V167" s="26"/>
      <c r="W167" s="26"/>
      <c r="X167" s="26"/>
      <c r="Y167" s="26"/>
      <c r="Z167" s="26"/>
    </row>
    <row r="168" spans="1:26">
      <c r="A168" s="25"/>
      <c r="B168" s="25"/>
      <c r="C168" s="25"/>
      <c r="D168" s="25"/>
      <c r="E168" s="25"/>
      <c r="F168" s="25"/>
      <c r="G168" s="25"/>
      <c r="H168" s="25"/>
      <c r="I168" s="25"/>
      <c r="J168" s="25"/>
      <c r="K168" s="25"/>
      <c r="L168" s="25"/>
      <c r="M168" s="25"/>
      <c r="N168" s="25"/>
      <c r="O168" s="26"/>
      <c r="P168" s="26"/>
      <c r="Q168" s="26"/>
      <c r="R168" s="26"/>
      <c r="S168" s="26"/>
      <c r="T168" s="26"/>
      <c r="U168" s="26"/>
      <c r="V168" s="26"/>
      <c r="W168" s="26"/>
      <c r="X168" s="26"/>
      <c r="Y168" s="26"/>
      <c r="Z168" s="26"/>
    </row>
    <row r="169" spans="1:26">
      <c r="A169" s="25"/>
      <c r="B169" s="25"/>
      <c r="C169" s="25"/>
      <c r="D169" s="25"/>
      <c r="E169" s="25"/>
      <c r="F169" s="25"/>
      <c r="G169" s="25"/>
      <c r="H169" s="25"/>
      <c r="I169" s="25"/>
      <c r="J169" s="25"/>
      <c r="K169" s="25"/>
      <c r="L169" s="25"/>
      <c r="M169" s="25"/>
      <c r="N169" s="25"/>
      <c r="O169" s="26"/>
      <c r="P169" s="26"/>
      <c r="Q169" s="26"/>
      <c r="R169" s="26"/>
      <c r="S169" s="26"/>
      <c r="T169" s="26"/>
      <c r="U169" s="26"/>
      <c r="V169" s="26"/>
      <c r="W169" s="26"/>
      <c r="X169" s="26"/>
      <c r="Y169" s="26"/>
      <c r="Z169" s="26"/>
    </row>
    <row r="170" spans="1:26">
      <c r="A170" s="25"/>
      <c r="B170" s="25"/>
      <c r="C170" s="25"/>
      <c r="D170" s="25"/>
      <c r="E170" s="25"/>
      <c r="F170" s="25"/>
      <c r="G170" s="25"/>
      <c r="H170" s="25"/>
      <c r="I170" s="25"/>
      <c r="J170" s="25"/>
      <c r="K170" s="25"/>
      <c r="L170" s="25"/>
      <c r="M170" s="25"/>
      <c r="N170" s="25"/>
      <c r="O170" s="26"/>
      <c r="P170" s="26"/>
      <c r="Q170" s="26"/>
      <c r="R170" s="26"/>
      <c r="S170" s="26"/>
      <c r="T170" s="26"/>
      <c r="U170" s="26"/>
      <c r="V170" s="26"/>
      <c r="W170" s="26"/>
      <c r="X170" s="26"/>
      <c r="Y170" s="26"/>
      <c r="Z170" s="26"/>
    </row>
    <row r="171" spans="1:26">
      <c r="A171" s="25"/>
      <c r="B171" s="25"/>
      <c r="C171" s="25"/>
      <c r="D171" s="25"/>
      <c r="E171" s="25"/>
      <c r="F171" s="25"/>
      <c r="G171" s="25"/>
      <c r="H171" s="25"/>
      <c r="I171" s="25"/>
      <c r="J171" s="25"/>
      <c r="K171" s="25"/>
      <c r="L171" s="25"/>
      <c r="M171" s="25"/>
      <c r="N171" s="25"/>
      <c r="O171" s="26"/>
      <c r="P171" s="26"/>
      <c r="Q171" s="26"/>
      <c r="R171" s="26"/>
      <c r="S171" s="26"/>
      <c r="T171" s="26"/>
      <c r="U171" s="26"/>
      <c r="V171" s="26"/>
      <c r="W171" s="26"/>
      <c r="X171" s="26"/>
      <c r="Y171" s="26"/>
      <c r="Z171" s="26"/>
    </row>
    <row r="172" spans="1:26">
      <c r="A172" s="25"/>
      <c r="B172" s="25"/>
      <c r="C172" s="25"/>
      <c r="D172" s="25"/>
      <c r="E172" s="25"/>
      <c r="F172" s="25"/>
      <c r="G172" s="25"/>
      <c r="H172" s="25"/>
      <c r="I172" s="25"/>
      <c r="J172" s="25"/>
      <c r="K172" s="25"/>
      <c r="L172" s="25"/>
      <c r="M172" s="25"/>
      <c r="N172" s="25"/>
      <c r="O172" s="26"/>
      <c r="P172" s="26"/>
      <c r="Q172" s="26"/>
      <c r="R172" s="26"/>
      <c r="S172" s="26"/>
      <c r="T172" s="26"/>
      <c r="U172" s="26"/>
      <c r="V172" s="26"/>
      <c r="W172" s="26"/>
      <c r="X172" s="26"/>
      <c r="Y172" s="26"/>
      <c r="Z172" s="26"/>
    </row>
    <row r="173" spans="1:26">
      <c r="A173" s="25"/>
      <c r="B173" s="25"/>
      <c r="C173" s="25"/>
      <c r="D173" s="25"/>
      <c r="E173" s="25"/>
      <c r="F173" s="25"/>
      <c r="G173" s="25"/>
      <c r="H173" s="25"/>
      <c r="I173" s="25"/>
      <c r="J173" s="25"/>
      <c r="K173" s="25"/>
      <c r="L173" s="25"/>
      <c r="M173" s="25"/>
      <c r="N173" s="25"/>
      <c r="O173" s="26"/>
      <c r="P173" s="26"/>
      <c r="Q173" s="26"/>
      <c r="R173" s="26"/>
      <c r="S173" s="26"/>
      <c r="T173" s="26"/>
      <c r="U173" s="26"/>
      <c r="V173" s="26"/>
      <c r="W173" s="26"/>
      <c r="X173" s="26"/>
      <c r="Y173" s="26"/>
      <c r="Z173" s="26"/>
    </row>
    <row r="174" spans="1:26">
      <c r="A174" s="25"/>
      <c r="B174" s="25"/>
      <c r="C174" s="25"/>
      <c r="D174" s="25"/>
      <c r="E174" s="25"/>
      <c r="F174" s="25"/>
      <c r="G174" s="25"/>
      <c r="H174" s="25"/>
      <c r="I174" s="25"/>
      <c r="J174" s="25"/>
      <c r="K174" s="25"/>
      <c r="L174" s="25"/>
      <c r="M174" s="25"/>
      <c r="N174" s="25"/>
      <c r="O174" s="26"/>
      <c r="P174" s="26"/>
      <c r="Q174" s="26"/>
      <c r="R174" s="26"/>
      <c r="S174" s="26"/>
      <c r="T174" s="26"/>
      <c r="U174" s="26"/>
      <c r="V174" s="26"/>
      <c r="W174" s="26"/>
      <c r="X174" s="26"/>
      <c r="Y174" s="26"/>
      <c r="Z174" s="26"/>
    </row>
    <row r="175" spans="1:26">
      <c r="A175" s="25"/>
      <c r="B175" s="25"/>
      <c r="C175" s="25"/>
      <c r="D175" s="25"/>
      <c r="E175" s="25"/>
      <c r="F175" s="25"/>
      <c r="G175" s="25"/>
      <c r="H175" s="25"/>
      <c r="I175" s="25"/>
      <c r="J175" s="25"/>
      <c r="K175" s="25"/>
      <c r="L175" s="25"/>
      <c r="M175" s="25"/>
      <c r="N175" s="25"/>
      <c r="O175" s="26"/>
      <c r="P175" s="26"/>
      <c r="Q175" s="26"/>
      <c r="R175" s="26"/>
      <c r="S175" s="26"/>
      <c r="T175" s="26"/>
      <c r="U175" s="26"/>
      <c r="V175" s="26"/>
      <c r="W175" s="26"/>
      <c r="X175" s="26"/>
      <c r="Y175" s="26"/>
      <c r="Z175" s="26"/>
    </row>
    <row r="176" spans="1:26">
      <c r="A176" s="25"/>
      <c r="B176" s="25"/>
      <c r="C176" s="25"/>
      <c r="D176" s="25"/>
      <c r="E176" s="25"/>
      <c r="F176" s="25"/>
      <c r="G176" s="25"/>
      <c r="H176" s="25"/>
      <c r="I176" s="25"/>
      <c r="J176" s="25"/>
      <c r="K176" s="25"/>
      <c r="L176" s="25"/>
      <c r="M176" s="25"/>
      <c r="N176" s="25"/>
      <c r="O176" s="26"/>
      <c r="P176" s="26"/>
      <c r="Q176" s="26"/>
      <c r="R176" s="26"/>
      <c r="S176" s="26"/>
      <c r="T176" s="26"/>
      <c r="U176" s="26"/>
      <c r="V176" s="26"/>
      <c r="W176" s="26"/>
      <c r="X176" s="26"/>
      <c r="Y176" s="26"/>
      <c r="Z176" s="26"/>
    </row>
    <row r="177" spans="1:26">
      <c r="A177" s="25"/>
      <c r="B177" s="25"/>
      <c r="C177" s="25"/>
      <c r="D177" s="25"/>
      <c r="E177" s="25"/>
      <c r="F177" s="25"/>
      <c r="G177" s="25"/>
      <c r="H177" s="25"/>
      <c r="I177" s="25"/>
      <c r="J177" s="25"/>
      <c r="K177" s="25"/>
      <c r="L177" s="25"/>
      <c r="M177" s="25"/>
      <c r="N177" s="25"/>
      <c r="O177" s="26"/>
      <c r="P177" s="26"/>
      <c r="Q177" s="26"/>
      <c r="R177" s="26"/>
      <c r="S177" s="26"/>
      <c r="T177" s="26"/>
      <c r="U177" s="26"/>
      <c r="V177" s="26"/>
      <c r="W177" s="26"/>
      <c r="X177" s="26"/>
      <c r="Y177" s="26"/>
      <c r="Z177" s="26"/>
    </row>
    <row r="178" spans="1:26">
      <c r="A178" s="25"/>
      <c r="B178" s="25"/>
      <c r="C178" s="25"/>
      <c r="D178" s="25"/>
      <c r="E178" s="25"/>
      <c r="F178" s="25"/>
      <c r="G178" s="25"/>
      <c r="H178" s="25"/>
      <c r="I178" s="25"/>
      <c r="J178" s="25"/>
      <c r="K178" s="25"/>
      <c r="L178" s="25"/>
      <c r="M178" s="25"/>
      <c r="N178" s="25"/>
      <c r="O178" s="26"/>
      <c r="P178" s="26"/>
      <c r="Q178" s="26"/>
      <c r="R178" s="26"/>
      <c r="S178" s="26"/>
      <c r="T178" s="26"/>
      <c r="U178" s="26"/>
      <c r="V178" s="26"/>
      <c r="W178" s="26"/>
      <c r="X178" s="26"/>
      <c r="Y178" s="26"/>
      <c r="Z178" s="26"/>
    </row>
    <row r="179" spans="1:26">
      <c r="A179" s="25"/>
      <c r="B179" s="25"/>
      <c r="C179" s="25"/>
      <c r="D179" s="25"/>
      <c r="E179" s="25"/>
      <c r="F179" s="25"/>
      <c r="G179" s="25"/>
      <c r="H179" s="25"/>
      <c r="I179" s="25"/>
      <c r="J179" s="25"/>
      <c r="K179" s="25"/>
      <c r="L179" s="25"/>
      <c r="M179" s="25"/>
      <c r="N179" s="25"/>
      <c r="O179" s="26"/>
      <c r="P179" s="26"/>
      <c r="Q179" s="26"/>
      <c r="R179" s="26"/>
      <c r="S179" s="26"/>
      <c r="T179" s="26"/>
      <c r="U179" s="26"/>
      <c r="V179" s="26"/>
      <c r="W179" s="26"/>
      <c r="X179" s="26"/>
      <c r="Y179" s="26"/>
      <c r="Z179" s="26"/>
    </row>
    <row r="180" spans="1:26">
      <c r="A180" s="25"/>
      <c r="B180" s="25"/>
      <c r="C180" s="25"/>
      <c r="D180" s="25"/>
      <c r="E180" s="25"/>
      <c r="F180" s="25"/>
      <c r="G180" s="25"/>
      <c r="H180" s="25"/>
      <c r="I180" s="25"/>
      <c r="J180" s="25"/>
      <c r="K180" s="25"/>
      <c r="L180" s="25"/>
      <c r="M180" s="25"/>
      <c r="N180" s="25"/>
      <c r="O180" s="26"/>
      <c r="P180" s="26"/>
      <c r="Q180" s="26"/>
      <c r="R180" s="26"/>
      <c r="S180" s="26"/>
      <c r="T180" s="26"/>
      <c r="U180" s="26"/>
      <c r="V180" s="26"/>
      <c r="W180" s="26"/>
      <c r="X180" s="26"/>
      <c r="Y180" s="26"/>
      <c r="Z180" s="26"/>
    </row>
    <row r="181" spans="1:26">
      <c r="A181" s="25"/>
      <c r="B181" s="25"/>
      <c r="C181" s="25"/>
      <c r="D181" s="25"/>
      <c r="E181" s="25"/>
      <c r="F181" s="25"/>
      <c r="G181" s="25"/>
      <c r="H181" s="25"/>
      <c r="I181" s="25"/>
      <c r="J181" s="25"/>
      <c r="K181" s="25"/>
      <c r="L181" s="25"/>
      <c r="M181" s="25"/>
      <c r="N181" s="25"/>
      <c r="O181" s="26"/>
      <c r="P181" s="26"/>
      <c r="Q181" s="26"/>
      <c r="R181" s="26"/>
      <c r="S181" s="26"/>
      <c r="T181" s="26"/>
      <c r="U181" s="26"/>
      <c r="V181" s="26"/>
      <c r="W181" s="26"/>
      <c r="X181" s="26"/>
      <c r="Y181" s="26"/>
      <c r="Z181" s="26"/>
    </row>
    <row r="182" spans="1:26">
      <c r="A182" s="25"/>
      <c r="B182" s="25"/>
      <c r="C182" s="25"/>
      <c r="D182" s="25"/>
      <c r="E182" s="25"/>
      <c r="F182" s="25"/>
      <c r="G182" s="25"/>
      <c r="H182" s="25"/>
      <c r="I182" s="25"/>
      <c r="J182" s="25"/>
      <c r="K182" s="25"/>
      <c r="L182" s="25"/>
      <c r="M182" s="25"/>
      <c r="N182" s="25"/>
      <c r="O182" s="26"/>
      <c r="P182" s="26"/>
      <c r="Q182" s="26"/>
      <c r="R182" s="26"/>
      <c r="S182" s="26"/>
      <c r="T182" s="26"/>
      <c r="U182" s="26"/>
      <c r="V182" s="26"/>
      <c r="W182" s="26"/>
      <c r="X182" s="26"/>
      <c r="Y182" s="26"/>
      <c r="Z182" s="26"/>
    </row>
    <row r="183" spans="1:26">
      <c r="A183" s="25"/>
      <c r="B183" s="25"/>
      <c r="C183" s="25"/>
      <c r="D183" s="25"/>
      <c r="E183" s="25"/>
      <c r="F183" s="25"/>
      <c r="G183" s="25"/>
      <c r="H183" s="25"/>
      <c r="I183" s="25"/>
      <c r="J183" s="25"/>
      <c r="K183" s="25"/>
      <c r="L183" s="25"/>
      <c r="M183" s="25"/>
      <c r="N183" s="25"/>
      <c r="O183" s="26"/>
      <c r="P183" s="26"/>
      <c r="Q183" s="26"/>
      <c r="R183" s="26"/>
      <c r="S183" s="26"/>
      <c r="T183" s="26"/>
      <c r="U183" s="26"/>
      <c r="V183" s="26"/>
      <c r="W183" s="26"/>
      <c r="X183" s="26"/>
      <c r="Y183" s="26"/>
      <c r="Z183" s="26"/>
    </row>
    <row r="184" spans="1:26">
      <c r="A184" s="25"/>
      <c r="B184" s="25"/>
      <c r="C184" s="25"/>
      <c r="D184" s="25"/>
      <c r="E184" s="25"/>
      <c r="F184" s="25"/>
      <c r="G184" s="25"/>
      <c r="H184" s="25"/>
      <c r="I184" s="25"/>
      <c r="J184" s="25"/>
      <c r="K184" s="25"/>
      <c r="L184" s="25"/>
      <c r="M184" s="25"/>
      <c r="N184" s="25"/>
      <c r="O184" s="26"/>
      <c r="P184" s="26"/>
      <c r="Q184" s="26"/>
      <c r="R184" s="26"/>
      <c r="S184" s="26"/>
      <c r="T184" s="26"/>
      <c r="U184" s="26"/>
      <c r="V184" s="26"/>
      <c r="W184" s="26"/>
      <c r="X184" s="26"/>
      <c r="Y184" s="26"/>
      <c r="Z184" s="26"/>
    </row>
    <row r="185" spans="1:26">
      <c r="A185" s="25"/>
      <c r="B185" s="25"/>
      <c r="C185" s="25"/>
      <c r="D185" s="25"/>
      <c r="E185" s="25"/>
      <c r="F185" s="25"/>
      <c r="G185" s="25"/>
      <c r="H185" s="25"/>
      <c r="I185" s="25"/>
      <c r="J185" s="25"/>
      <c r="K185" s="25"/>
      <c r="L185" s="25"/>
      <c r="M185" s="25"/>
      <c r="N185" s="25"/>
      <c r="O185" s="26"/>
      <c r="P185" s="26"/>
      <c r="Q185" s="26"/>
      <c r="R185" s="26"/>
      <c r="S185" s="26"/>
      <c r="T185" s="26"/>
      <c r="U185" s="26"/>
      <c r="V185" s="26"/>
      <c r="W185" s="26"/>
      <c r="X185" s="26"/>
      <c r="Y185" s="26"/>
      <c r="Z185" s="26"/>
    </row>
    <row r="186" spans="1:26">
      <c r="A186" s="25"/>
      <c r="B186" s="25"/>
      <c r="C186" s="25"/>
      <c r="D186" s="25"/>
      <c r="E186" s="25"/>
      <c r="F186" s="25"/>
      <c r="G186" s="25"/>
      <c r="H186" s="25"/>
      <c r="I186" s="25"/>
      <c r="J186" s="25"/>
      <c r="K186" s="25"/>
      <c r="L186" s="25"/>
      <c r="M186" s="25"/>
      <c r="N186" s="25"/>
      <c r="O186" s="26"/>
      <c r="P186" s="26"/>
      <c r="Q186" s="26"/>
      <c r="R186" s="26"/>
      <c r="S186" s="26"/>
      <c r="T186" s="26"/>
      <c r="U186" s="26"/>
      <c r="V186" s="26"/>
      <c r="W186" s="26"/>
      <c r="X186" s="26"/>
      <c r="Y186" s="26"/>
      <c r="Z186" s="26"/>
    </row>
    <row r="187" spans="1:26">
      <c r="A187" s="25"/>
      <c r="B187" s="25"/>
      <c r="C187" s="25"/>
      <c r="D187" s="25"/>
      <c r="E187" s="25"/>
      <c r="F187" s="25"/>
      <c r="G187" s="25"/>
      <c r="H187" s="25"/>
      <c r="I187" s="25"/>
      <c r="J187" s="25"/>
      <c r="K187" s="25"/>
      <c r="L187" s="25"/>
      <c r="M187" s="25"/>
      <c r="N187" s="25"/>
      <c r="O187" s="26"/>
      <c r="P187" s="26"/>
      <c r="Q187" s="26"/>
      <c r="R187" s="26"/>
      <c r="S187" s="26"/>
      <c r="T187" s="26"/>
      <c r="U187" s="26"/>
      <c r="V187" s="26"/>
      <c r="W187" s="26"/>
      <c r="X187" s="26"/>
      <c r="Y187" s="26"/>
      <c r="Z187" s="26"/>
    </row>
    <row r="188" spans="1:26">
      <c r="A188" s="25"/>
      <c r="B188" s="25"/>
      <c r="C188" s="25"/>
      <c r="D188" s="25"/>
      <c r="E188" s="25"/>
      <c r="F188" s="25"/>
      <c r="G188" s="25"/>
      <c r="H188" s="25"/>
      <c r="I188" s="25"/>
      <c r="J188" s="25"/>
      <c r="K188" s="25"/>
      <c r="L188" s="25"/>
      <c r="M188" s="25"/>
      <c r="N188" s="25"/>
      <c r="O188" s="26"/>
      <c r="P188" s="26"/>
      <c r="Q188" s="26"/>
      <c r="R188" s="26"/>
      <c r="S188" s="26"/>
      <c r="T188" s="26"/>
      <c r="U188" s="26"/>
      <c r="V188" s="26"/>
      <c r="W188" s="26"/>
      <c r="X188" s="26"/>
      <c r="Y188" s="26"/>
      <c r="Z188" s="26"/>
    </row>
    <row r="189" spans="1:26">
      <c r="A189" s="25"/>
      <c r="B189" s="25"/>
      <c r="C189" s="25"/>
      <c r="D189" s="25"/>
      <c r="E189" s="25"/>
      <c r="F189" s="25"/>
      <c r="G189" s="25"/>
      <c r="H189" s="25"/>
      <c r="I189" s="25"/>
      <c r="J189" s="25"/>
      <c r="K189" s="25"/>
      <c r="L189" s="25"/>
      <c r="M189" s="25"/>
      <c r="N189" s="25"/>
      <c r="O189" s="26"/>
      <c r="P189" s="26"/>
      <c r="Q189" s="26"/>
      <c r="R189" s="26"/>
      <c r="S189" s="26"/>
      <c r="T189" s="26"/>
      <c r="U189" s="26"/>
      <c r="V189" s="26"/>
      <c r="W189" s="26"/>
      <c r="X189" s="26"/>
      <c r="Y189" s="26"/>
      <c r="Z189" s="26"/>
    </row>
    <row r="190" spans="1:26">
      <c r="A190" s="25"/>
      <c r="B190" s="25"/>
      <c r="C190" s="25"/>
      <c r="D190" s="25"/>
      <c r="E190" s="25"/>
      <c r="F190" s="25"/>
      <c r="G190" s="25"/>
      <c r="H190" s="25"/>
      <c r="I190" s="25"/>
      <c r="J190" s="25"/>
      <c r="K190" s="25"/>
      <c r="L190" s="25"/>
      <c r="M190" s="25"/>
      <c r="N190" s="25"/>
      <c r="O190" s="26"/>
      <c r="P190" s="26"/>
      <c r="Q190" s="26"/>
      <c r="R190" s="26"/>
      <c r="S190" s="26"/>
      <c r="T190" s="26"/>
      <c r="U190" s="26"/>
      <c r="V190" s="26"/>
      <c r="W190" s="26"/>
      <c r="X190" s="26"/>
      <c r="Y190" s="26"/>
      <c r="Z190" s="26"/>
    </row>
    <row r="191" spans="1:26">
      <c r="A191" s="25"/>
      <c r="B191" s="25"/>
      <c r="C191" s="25"/>
      <c r="D191" s="25"/>
      <c r="E191" s="25"/>
      <c r="F191" s="25"/>
      <c r="G191" s="25"/>
      <c r="H191" s="25"/>
      <c r="I191" s="25"/>
      <c r="J191" s="25"/>
      <c r="K191" s="25"/>
      <c r="L191" s="25"/>
      <c r="M191" s="25"/>
      <c r="N191" s="25"/>
      <c r="O191" s="26"/>
      <c r="P191" s="26"/>
      <c r="Q191" s="26"/>
      <c r="R191" s="26"/>
      <c r="S191" s="26"/>
      <c r="T191" s="26"/>
      <c r="U191" s="26"/>
      <c r="V191" s="26"/>
      <c r="W191" s="26"/>
      <c r="X191" s="26"/>
      <c r="Y191" s="26"/>
      <c r="Z191" s="26"/>
    </row>
    <row r="192" spans="1:26">
      <c r="A192" s="25"/>
      <c r="B192" s="25"/>
      <c r="C192" s="25"/>
      <c r="D192" s="25"/>
      <c r="E192" s="25"/>
      <c r="F192" s="25"/>
      <c r="G192" s="25"/>
      <c r="H192" s="25"/>
      <c r="I192" s="25"/>
      <c r="J192" s="25"/>
      <c r="K192" s="25"/>
      <c r="L192" s="25"/>
      <c r="M192" s="25"/>
      <c r="N192" s="25"/>
      <c r="O192" s="26"/>
      <c r="P192" s="26"/>
      <c r="Q192" s="26"/>
      <c r="R192" s="26"/>
      <c r="S192" s="26"/>
      <c r="T192" s="26"/>
      <c r="U192" s="26"/>
      <c r="V192" s="26"/>
      <c r="W192" s="26"/>
      <c r="X192" s="26"/>
      <c r="Y192" s="26"/>
      <c r="Z192" s="26"/>
    </row>
    <row r="193" spans="1:26">
      <c r="A193" s="25"/>
      <c r="B193" s="25"/>
      <c r="C193" s="25"/>
      <c r="D193" s="25"/>
      <c r="E193" s="25"/>
      <c r="F193" s="25"/>
      <c r="G193" s="25"/>
      <c r="H193" s="25"/>
      <c r="I193" s="25"/>
      <c r="J193" s="25"/>
      <c r="K193" s="25"/>
      <c r="L193" s="25"/>
      <c r="M193" s="25"/>
      <c r="N193" s="25"/>
      <c r="O193" s="26"/>
      <c r="P193" s="26"/>
      <c r="Q193" s="26"/>
      <c r="R193" s="26"/>
      <c r="S193" s="26"/>
      <c r="T193" s="26"/>
      <c r="U193" s="26"/>
      <c r="V193" s="26"/>
      <c r="W193" s="26"/>
      <c r="X193" s="26"/>
      <c r="Y193" s="26"/>
      <c r="Z193" s="26"/>
    </row>
    <row r="194" spans="1:26">
      <c r="A194" s="25"/>
      <c r="B194" s="25"/>
      <c r="C194" s="25"/>
      <c r="D194" s="25"/>
      <c r="E194" s="25"/>
      <c r="F194" s="25"/>
      <c r="G194" s="25"/>
      <c r="H194" s="25"/>
      <c r="I194" s="25"/>
      <c r="J194" s="25"/>
      <c r="K194" s="25"/>
      <c r="L194" s="25"/>
      <c r="M194" s="25"/>
      <c r="N194" s="25"/>
      <c r="O194" s="26"/>
      <c r="P194" s="26"/>
      <c r="Q194" s="26"/>
      <c r="R194" s="26"/>
      <c r="S194" s="26"/>
      <c r="T194" s="26"/>
      <c r="U194" s="26"/>
      <c r="V194" s="26"/>
      <c r="W194" s="26"/>
      <c r="X194" s="26"/>
      <c r="Y194" s="26"/>
      <c r="Z194" s="26"/>
    </row>
    <row r="195" spans="1:26">
      <c r="A195" s="25"/>
      <c r="B195" s="25"/>
      <c r="C195" s="25"/>
      <c r="D195" s="25"/>
      <c r="E195" s="25"/>
      <c r="F195" s="25"/>
      <c r="G195" s="25"/>
      <c r="H195" s="25"/>
      <c r="I195" s="25"/>
      <c r="J195" s="25"/>
      <c r="K195" s="25"/>
      <c r="L195" s="25"/>
      <c r="M195" s="25"/>
      <c r="N195" s="25"/>
      <c r="O195" s="26"/>
      <c r="P195" s="26"/>
      <c r="Q195" s="26"/>
      <c r="R195" s="26"/>
      <c r="S195" s="26"/>
      <c r="T195" s="26"/>
      <c r="U195" s="26"/>
      <c r="V195" s="26"/>
      <c r="W195" s="26"/>
      <c r="X195" s="26"/>
      <c r="Y195" s="26"/>
      <c r="Z195" s="26"/>
    </row>
    <row r="196" spans="1:26">
      <c r="A196" s="25"/>
      <c r="B196" s="25"/>
      <c r="C196" s="25"/>
      <c r="D196" s="25"/>
      <c r="E196" s="25"/>
      <c r="F196" s="25"/>
      <c r="G196" s="25"/>
      <c r="H196" s="25"/>
      <c r="I196" s="25"/>
      <c r="J196" s="25"/>
      <c r="K196" s="25"/>
      <c r="L196" s="25"/>
      <c r="M196" s="25"/>
      <c r="N196" s="25"/>
      <c r="O196" s="26"/>
      <c r="P196" s="26"/>
      <c r="Q196" s="26"/>
      <c r="R196" s="26"/>
      <c r="S196" s="26"/>
      <c r="T196" s="26"/>
      <c r="U196" s="26"/>
      <c r="V196" s="26"/>
      <c r="W196" s="26"/>
      <c r="X196" s="26"/>
      <c r="Y196" s="26"/>
      <c r="Z196" s="26"/>
    </row>
    <row r="197" spans="1:26">
      <c r="A197" s="25"/>
      <c r="B197" s="25"/>
      <c r="C197" s="25"/>
      <c r="D197" s="25"/>
      <c r="E197" s="25"/>
      <c r="F197" s="25"/>
      <c r="G197" s="25"/>
      <c r="H197" s="25"/>
      <c r="I197" s="25"/>
      <c r="J197" s="25"/>
      <c r="K197" s="25"/>
      <c r="L197" s="25"/>
      <c r="M197" s="25"/>
      <c r="N197" s="25"/>
      <c r="O197" s="26"/>
      <c r="P197" s="26"/>
      <c r="Q197" s="26"/>
      <c r="R197" s="26"/>
      <c r="S197" s="26"/>
      <c r="T197" s="26"/>
      <c r="U197" s="26"/>
      <c r="V197" s="26"/>
      <c r="W197" s="26"/>
      <c r="X197" s="26"/>
      <c r="Y197" s="26"/>
      <c r="Z197" s="26"/>
    </row>
    <row r="198" spans="1:26">
      <c r="A198" s="25"/>
      <c r="B198" s="25"/>
      <c r="C198" s="25"/>
      <c r="D198" s="25"/>
      <c r="E198" s="25"/>
      <c r="F198" s="25"/>
      <c r="G198" s="25"/>
      <c r="H198" s="25"/>
      <c r="I198" s="25"/>
      <c r="J198" s="25"/>
      <c r="K198" s="25"/>
      <c r="L198" s="25"/>
      <c r="M198" s="25"/>
      <c r="N198" s="25"/>
      <c r="O198" s="26"/>
      <c r="P198" s="26"/>
      <c r="Q198" s="26"/>
      <c r="R198" s="26"/>
      <c r="S198" s="26"/>
      <c r="T198" s="26"/>
      <c r="U198" s="26"/>
      <c r="V198" s="26"/>
      <c r="W198" s="26"/>
      <c r="X198" s="26"/>
      <c r="Y198" s="26"/>
      <c r="Z198" s="26"/>
    </row>
  </sheetData>
  <dataValidations count="37">
    <dataValidation type="list" allowBlank="true" showInputMessage="true" showErrorMessage="true" errorTitle="错误" error="你选择的不是下拉列表中的选项。" promptTitle="" prompt="" sqref="I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H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H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H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2">
      <formula1>"已触达,沟通中,资质审核中,已入驻,已发文,断更未激活,已激活,已拒绝,未断更老作者,暂不拉新"</formula1>
    </dataValidation>
  </dataValidations>
  <hyperlinks>
    <hyperlink ref="F6" r:id="rId1"/>
    <hyperlink ref="F10" r:id="rId2"/>
    <hyperlink ref="F16" r:id="rId3"/>
    <hyperlink ref="F19" r:id="rId4"/>
    <hyperlink ref="F20" r:id="rId5"/>
    <hyperlink ref="F25" r:id="rId6"/>
    <hyperlink ref="F26" r:id="rId7"/>
    <hyperlink ref="F27" r:id="rId8"/>
    <hyperlink ref="F33" r:id="rId9"/>
    <hyperlink ref="F34" r:id="rId10"/>
    <hyperlink ref="F35" r:id="rId11"/>
    <hyperlink ref="F37" r:id="rId12"/>
    <hyperlink ref="F38" r:id="rId13"/>
    <hyperlink ref="F39" r:id="rId14"/>
    <hyperlink ref="F41" r:id="rId15"/>
    <hyperlink ref="F42" r:id="rId16"/>
    <hyperlink ref="F43" r:id="rId17"/>
  </hyperlin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199"/>
  <sheetViews>
    <sheetView showGridLines="true" view="normal" zoomScale="100" zoomScaleNormal="100" zoomScaleSheetLayoutView="100" zoomScalePageLayoutView="100" workbookViewId="0"/>
  </sheetViews>
  <sheetFormatPr defaultColWidth="8.8" defaultRowHeight="15.6" outlineLevelRow="0" outlineLevelCol="0"/>
  <cols>
    <col min="1" max="1" width="12.89156626506024" customWidth="true"/>
    <col min="2" max="2" width="12.89156626506024" customWidth="true"/>
    <col min="3" max="3" width="12.89156626506024" customWidth="true"/>
    <col min="4" max="4" width="20.72289156626506" customWidth="true"/>
    <col min="5" max="5" width="12.89156626506024" customWidth="true"/>
    <col min="6" max="6" width="12.89156626506024" customWidth="true"/>
    <col min="7" max="7" width="12.89156626506024" customWidth="true"/>
    <col min="8" max="8" width="12.89156626506024" customWidth="true"/>
    <col min="9" max="9" width="12.89156626506024" customWidth="true"/>
    <col min="10" max="10" width="12.89156626506024" customWidth="true"/>
    <col min="11" max="11" width="12.89156626506024" customWidth="true"/>
    <col min="12" max="12" width="12.89156626506024" customWidth="true"/>
    <col min="13" max="13" width="25.180722891566262" customWidth="true"/>
    <col min="14" max="14" width="12.89156626506024" customWidth="true"/>
    <col min="15" max="15" width="12.89156626506024" customWidth="true"/>
    <col min="16" max="16" width="12.89156626506024"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s>
  <sheetData>
    <row r="1" spans="1:26">
      <c r="A1" s="96" t="s">
        <v>5010</v>
      </c>
      <c r="B1" s="39" t="s">
        <v>709</v>
      </c>
      <c r="C1" s="39" t="s">
        <v>36</v>
      </c>
      <c r="D1" s="40" t="s">
        <v>37</v>
      </c>
      <c r="E1" s="40" t="s">
        <v>38</v>
      </c>
      <c r="F1" s="40" t="s">
        <v>39</v>
      </c>
      <c r="G1" s="40" t="s">
        <v>40</v>
      </c>
      <c r="H1" s="40" t="s">
        <v>41</v>
      </c>
      <c r="I1" s="41" t="s">
        <v>3110</v>
      </c>
      <c r="J1" s="41" t="s">
        <v>43</v>
      </c>
      <c r="K1" s="41" t="s">
        <v>44</v>
      </c>
      <c r="L1" s="41" t="s">
        <v>45</v>
      </c>
      <c r="M1" s="42" t="s">
        <v>46</v>
      </c>
      <c r="N1" s="42" t="s">
        <v>47</v>
      </c>
      <c r="O1" s="26"/>
      <c r="P1" s="26"/>
      <c r="Q1" s="26"/>
      <c r="R1" s="26"/>
      <c r="S1" s="26"/>
      <c r="T1" s="26"/>
      <c r="U1" s="26"/>
      <c r="V1" s="26"/>
      <c r="W1" s="26"/>
      <c r="X1" s="26"/>
      <c r="Y1" s="26"/>
      <c r="Z1" s="26"/>
    </row>
    <row r="2" spans="1:26">
      <c r="A2" s="112" t="s">
        <v>14</v>
      </c>
      <c r="B2" s="98" t="s">
        <v>52</v>
      </c>
      <c r="C2" s="98"/>
      <c r="D2" s="98" t="s">
        <v>3971</v>
      </c>
      <c r="E2" s="98" t="n">
        <v>2.38676079E8</v>
      </c>
      <c r="F2" s="98" t="s">
        <v>3972</v>
      </c>
      <c r="G2" s="98" t="n">
        <v>180077.0</v>
      </c>
      <c r="H2" s="112" t="s">
        <v>5031</v>
      </c>
      <c r="I2" s="98" t="s">
        <v>62</v>
      </c>
      <c r="J2" s="98" t="s">
        <v>105</v>
      </c>
      <c r="K2" s="98" t="s">
        <v>3974</v>
      </c>
      <c r="L2" s="98" t="n">
        <v>44017.0</v>
      </c>
      <c r="M2" s="98" t="s">
        <v>3975</v>
      </c>
      <c r="N2" s="98" t="n">
        <v>5664255.0</v>
      </c>
      <c r="O2" s="26"/>
      <c r="P2" s="26"/>
      <c r="Q2" s="26"/>
      <c r="R2" s="26"/>
      <c r="S2" s="26"/>
      <c r="T2" s="26"/>
      <c r="U2" s="26"/>
      <c r="V2" s="26"/>
      <c r="W2" s="26"/>
      <c r="X2" s="26"/>
      <c r="Y2" s="26"/>
      <c r="Z2" s="26"/>
    </row>
    <row r="3" spans="1:26">
      <c r="A3" s="112" t="s">
        <v>15</v>
      </c>
      <c r="B3" s="113" t="s">
        <v>52</v>
      </c>
      <c r="C3" s="113" t="s">
        <v>53</v>
      </c>
      <c r="D3" s="113" t="s">
        <v>141</v>
      </c>
      <c r="E3" s="113" t="n">
        <v>3.90014454E8</v>
      </c>
      <c r="F3" s="113" t="s">
        <v>142</v>
      </c>
      <c r="G3" s="113" t="n">
        <v>22457.0</v>
      </c>
      <c r="H3" s="113" t="s">
        <v>143</v>
      </c>
      <c r="I3" s="112" t="s">
        <v>62</v>
      </c>
      <c r="J3" s="112" t="s">
        <v>3713</v>
      </c>
      <c r="K3" s="98"/>
      <c r="L3" s="98"/>
      <c r="M3" s="113" t="s">
        <v>141</v>
      </c>
      <c r="N3" s="98" t="n">
        <v>1.6593999E7</v>
      </c>
      <c r="O3" s="26"/>
      <c r="P3" s="26"/>
      <c r="Q3" s="26"/>
      <c r="R3" s="26"/>
      <c r="S3" s="26"/>
      <c r="T3" s="26"/>
      <c r="U3" s="26"/>
      <c r="V3" s="26"/>
      <c r="W3" s="26"/>
      <c r="X3" s="26"/>
      <c r="Y3" s="26"/>
      <c r="Z3" s="26"/>
    </row>
    <row r="4" spans="1:26">
      <c r="A4" s="112" t="s">
        <v>15</v>
      </c>
      <c r="B4" s="113" t="s">
        <v>52</v>
      </c>
      <c r="C4" s="113" t="s">
        <v>53</v>
      </c>
      <c r="D4" s="113" t="s">
        <v>59</v>
      </c>
      <c r="E4" s="113" t="n">
        <v>8.7502148E7</v>
      </c>
      <c r="F4" s="101" t="s">
        <v>60</v>
      </c>
      <c r="G4" s="113" t="n">
        <v>20210.0</v>
      </c>
      <c r="H4" s="113" t="s">
        <v>61</v>
      </c>
      <c r="I4" s="98" t="s">
        <v>62</v>
      </c>
      <c r="J4" s="112" t="s">
        <v>105</v>
      </c>
      <c r="K4" s="112" t="s">
        <v>5032</v>
      </c>
      <c r="L4" s="98"/>
      <c r="M4" s="113" t="s">
        <v>59</v>
      </c>
      <c r="N4" s="98" t="n">
        <v>1.0428991E7</v>
      </c>
      <c r="O4" s="26"/>
      <c r="P4" s="26"/>
      <c r="Q4" s="26"/>
      <c r="R4" s="26"/>
      <c r="S4" s="26"/>
      <c r="T4" s="26"/>
      <c r="U4" s="26"/>
      <c r="V4" s="26"/>
      <c r="W4" s="26"/>
      <c r="X4" s="26"/>
      <c r="Y4" s="26"/>
      <c r="Z4" s="26"/>
    </row>
    <row r="5" spans="1:26">
      <c r="A5" s="112" t="s">
        <v>12</v>
      </c>
      <c r="B5" s="113" t="s">
        <v>63</v>
      </c>
      <c r="C5" s="113" t="s">
        <v>64</v>
      </c>
      <c r="D5" s="113" t="s">
        <v>2022</v>
      </c>
      <c r="E5" s="113" t="n">
        <v>2.10954454E8</v>
      </c>
      <c r="F5" s="113" t="s">
        <v>2023</v>
      </c>
      <c r="G5" s="113" t="n">
        <v>64879.0</v>
      </c>
      <c r="H5" s="113" t="s">
        <v>2024</v>
      </c>
      <c r="I5" s="112" t="s">
        <v>62</v>
      </c>
      <c r="J5" s="112" t="s">
        <v>2021</v>
      </c>
      <c r="K5" s="98"/>
      <c r="L5" s="98"/>
      <c r="M5" s="112" t="s">
        <v>2025</v>
      </c>
      <c r="N5" s="98" t="n">
        <v>5183135.0</v>
      </c>
      <c r="O5" s="25"/>
      <c r="P5" s="25"/>
      <c r="Q5" s="25"/>
      <c r="R5" s="25"/>
      <c r="S5" s="25"/>
      <c r="T5" s="25"/>
      <c r="U5" s="25"/>
      <c r="V5" s="25"/>
      <c r="W5" s="25"/>
      <c r="X5" s="25"/>
      <c r="Y5" s="25"/>
      <c r="Z5" s="25"/>
    </row>
    <row r="6" spans="1:26">
      <c r="A6" s="112" t="s">
        <v>12</v>
      </c>
      <c r="B6" s="113" t="s">
        <v>52</v>
      </c>
      <c r="C6" s="113" t="s">
        <v>53</v>
      </c>
      <c r="D6" s="113" t="s">
        <v>2086</v>
      </c>
      <c r="E6" s="113" t="n">
        <v>3.1025716E7</v>
      </c>
      <c r="F6" s="113" t="s">
        <v>2087</v>
      </c>
      <c r="G6" s="113" t="n">
        <v>76519.0</v>
      </c>
      <c r="H6" s="113" t="s">
        <v>2088</v>
      </c>
      <c r="I6" s="112" t="s">
        <v>62</v>
      </c>
      <c r="J6" s="112" t="s">
        <v>2021</v>
      </c>
      <c r="K6" s="98"/>
      <c r="L6" s="98"/>
      <c r="M6" s="112" t="s">
        <v>5033</v>
      </c>
      <c r="N6" s="98" t="n">
        <v>5852647.0</v>
      </c>
      <c r="O6" s="25"/>
      <c r="P6" s="25"/>
      <c r="Q6" s="25"/>
      <c r="R6" s="25"/>
      <c r="S6" s="25"/>
      <c r="T6" s="25"/>
      <c r="U6" s="25"/>
      <c r="V6" s="25"/>
      <c r="W6" s="25"/>
      <c r="X6" s="25"/>
      <c r="Y6" s="25"/>
      <c r="Z6" s="25"/>
    </row>
    <row r="7" spans="1:26">
      <c r="A7" s="112" t="s">
        <v>12</v>
      </c>
      <c r="B7" s="113" t="s">
        <v>63</v>
      </c>
      <c r="C7" s="113" t="s">
        <v>64</v>
      </c>
      <c r="D7" s="113" t="s">
        <v>2141</v>
      </c>
      <c r="E7" s="113" t="n">
        <v>3.55126576E8</v>
      </c>
      <c r="F7" s="113" t="s">
        <v>2142</v>
      </c>
      <c r="G7" s="113" t="n">
        <v>84865.0</v>
      </c>
      <c r="H7" s="113" t="s">
        <v>2143</v>
      </c>
      <c r="I7" s="112" t="s">
        <v>62</v>
      </c>
      <c r="J7" s="112" t="s">
        <v>105</v>
      </c>
      <c r="K7" s="98"/>
      <c r="L7" s="98"/>
      <c r="M7" s="112" t="s">
        <v>5034</v>
      </c>
      <c r="N7" s="98" t="n">
        <v>1.808015E7</v>
      </c>
      <c r="O7" s="25"/>
      <c r="P7" s="25"/>
      <c r="Q7" s="25"/>
      <c r="R7" s="25"/>
      <c r="S7" s="25"/>
      <c r="T7" s="25"/>
      <c r="U7" s="25"/>
      <c r="V7" s="25"/>
      <c r="W7" s="25"/>
      <c r="X7" s="25"/>
      <c r="Y7" s="25"/>
      <c r="Z7" s="25"/>
    </row>
    <row r="8" spans="1:26">
      <c r="A8" s="112" t="s">
        <v>12</v>
      </c>
      <c r="B8" s="113" t="s">
        <v>52</v>
      </c>
      <c r="C8" s="113" t="s">
        <v>53</v>
      </c>
      <c r="D8" s="113" t="s">
        <v>2183</v>
      </c>
      <c r="E8" s="113" t="n">
        <v>1.4054696E7</v>
      </c>
      <c r="F8" s="113" t="s">
        <v>2184</v>
      </c>
      <c r="G8" s="113" t="n">
        <v>98115.0</v>
      </c>
      <c r="H8" s="113" t="s">
        <v>2185</v>
      </c>
      <c r="I8" s="98" t="s">
        <v>62</v>
      </c>
      <c r="J8" s="112" t="s">
        <v>105</v>
      </c>
      <c r="K8" s="98"/>
      <c r="L8" s="98"/>
      <c r="M8" s="112" t="s">
        <v>5035</v>
      </c>
      <c r="N8" s="98" t="n">
        <v>5393928.0</v>
      </c>
      <c r="O8" s="25"/>
      <c r="P8" s="25"/>
      <c r="Q8" s="25"/>
      <c r="R8" s="25"/>
      <c r="S8" s="25"/>
      <c r="T8" s="25"/>
      <c r="U8" s="25"/>
      <c r="V8" s="25"/>
      <c r="W8" s="25"/>
      <c r="X8" s="25"/>
      <c r="Y8" s="25"/>
      <c r="Z8" s="25"/>
    </row>
    <row r="9" spans="1:26">
      <c r="A9" s="112" t="s">
        <v>12</v>
      </c>
      <c r="B9" s="113" t="s">
        <v>52</v>
      </c>
      <c r="C9" s="113" t="s">
        <v>53</v>
      </c>
      <c r="D9" s="113" t="s">
        <v>5036</v>
      </c>
      <c r="E9" s="113" t="n">
        <v>4.35460362E8</v>
      </c>
      <c r="F9" s="113" t="s">
        <v>2191</v>
      </c>
      <c r="G9" s="113" t="n">
        <v>100433.0</v>
      </c>
      <c r="H9" s="113" t="s">
        <v>2192</v>
      </c>
      <c r="I9" s="112" t="s">
        <v>62</v>
      </c>
      <c r="J9" s="112" t="s">
        <v>2193</v>
      </c>
      <c r="K9" s="112" t="s">
        <v>2194</v>
      </c>
      <c r="L9" s="98"/>
      <c r="M9" s="112" t="s">
        <v>2195</v>
      </c>
      <c r="N9" s="98" t="n">
        <v>5825592.0</v>
      </c>
      <c r="O9" s="25"/>
      <c r="P9" s="26"/>
      <c r="Q9" s="26"/>
      <c r="R9" s="26"/>
      <c r="S9" s="26"/>
      <c r="T9" s="26"/>
      <c r="U9" s="26"/>
      <c r="V9" s="26"/>
      <c r="W9" s="26"/>
      <c r="X9" s="26"/>
      <c r="Y9" s="26"/>
      <c r="Z9" s="26"/>
    </row>
    <row r="10" spans="1:26">
      <c r="A10" s="112" t="s">
        <v>14</v>
      </c>
      <c r="B10" s="113" t="s">
        <v>52</v>
      </c>
      <c r="C10" s="113" t="s">
        <v>53</v>
      </c>
      <c r="D10" s="113" t="s">
        <v>3732</v>
      </c>
      <c r="E10" s="113" t="n">
        <v>1.72865327E8</v>
      </c>
      <c r="F10" s="113" t="s">
        <v>3733</v>
      </c>
      <c r="G10" s="113" t="n">
        <v>42347.0</v>
      </c>
      <c r="H10" s="113" t="s">
        <v>3734</v>
      </c>
      <c r="I10" s="112" t="s">
        <v>1919</v>
      </c>
      <c r="J10" s="105"/>
      <c r="K10" s="98"/>
      <c r="L10" s="98"/>
      <c r="M10" s="112" t="s">
        <v>5037</v>
      </c>
      <c r="N10" s="98" t="n">
        <v>5783097.0</v>
      </c>
      <c r="O10" s="26"/>
      <c r="P10" s="26"/>
      <c r="Q10" s="26"/>
      <c r="R10" s="26"/>
      <c r="S10" s="26"/>
      <c r="T10" s="26"/>
      <c r="U10" s="26"/>
      <c r="V10" s="26"/>
      <c r="W10" s="26"/>
      <c r="X10" s="26"/>
      <c r="Y10" s="26"/>
      <c r="Z10" s="26"/>
    </row>
    <row r="11" spans="1:26">
      <c r="A11" s="112" t="s">
        <v>17</v>
      </c>
      <c r="B11" s="98" t="s">
        <v>52</v>
      </c>
      <c r="C11" s="98" t="s">
        <v>749</v>
      </c>
      <c r="D11" s="98" t="s">
        <v>3115</v>
      </c>
      <c r="E11" s="98" t="s">
        <v>3116</v>
      </c>
      <c r="F11" s="114" t="s">
        <v>3117</v>
      </c>
      <c r="G11" s="98" t="n">
        <v>352087.0</v>
      </c>
      <c r="H11" s="105"/>
      <c r="I11" s="104" t="s">
        <v>1919</v>
      </c>
      <c r="J11" s="104" t="s">
        <v>5038</v>
      </c>
      <c r="K11" s="104" t="s">
        <v>5039</v>
      </c>
      <c r="L11" s="105"/>
      <c r="M11" s="98" t="s">
        <v>3115</v>
      </c>
      <c r="N11" s="100" t="n">
        <v>1.537992E7</v>
      </c>
      <c r="O11" s="26"/>
      <c r="P11" s="26"/>
      <c r="Q11" s="26"/>
      <c r="R11" s="26"/>
      <c r="S11" s="26"/>
      <c r="T11" s="26"/>
      <c r="U11" s="26"/>
      <c r="V11" s="26"/>
      <c r="W11" s="26"/>
      <c r="X11" s="26"/>
      <c r="Y11" s="26"/>
      <c r="Z11" s="26"/>
    </row>
    <row r="12" spans="1:26">
      <c r="A12" s="112" t="s">
        <v>4298</v>
      </c>
      <c r="B12" s="98" t="s">
        <v>52</v>
      </c>
      <c r="C12" s="98" t="s">
        <v>749</v>
      </c>
      <c r="D12" s="98" t="s">
        <v>2744</v>
      </c>
      <c r="E12" s="98" t="s">
        <v>2745</v>
      </c>
      <c r="F12" s="114" t="s">
        <v>5040</v>
      </c>
      <c r="G12" s="98" t="n">
        <v>141000.0</v>
      </c>
      <c r="H12" s="105" t="s">
        <v>5041</v>
      </c>
      <c r="I12" s="104" t="s">
        <v>62</v>
      </c>
      <c r="J12" s="104"/>
      <c r="K12" s="104"/>
      <c r="L12" s="105"/>
      <c r="M12" s="98" t="s">
        <v>5042</v>
      </c>
      <c r="N12" s="100" t="n">
        <v>3.07800796E8</v>
      </c>
      <c r="O12" s="26"/>
      <c r="P12" s="26"/>
      <c r="Q12" s="26"/>
      <c r="R12" s="26"/>
      <c r="S12" s="26"/>
      <c r="T12" s="26"/>
      <c r="U12" s="26"/>
      <c r="V12" s="26"/>
      <c r="W12" s="26"/>
      <c r="X12" s="26"/>
      <c r="Y12" s="26"/>
      <c r="Z12" s="26"/>
    </row>
    <row r="13" spans="1:26">
      <c r="A13" s="26"/>
      <c r="B13" s="26"/>
      <c r="C13" s="26"/>
      <c r="D13" s="26"/>
      <c r="E13" s="26"/>
      <c r="F13" s="26"/>
      <c r="G13" s="26"/>
      <c r="H13" s="26"/>
      <c r="I13" s="26"/>
      <c r="J13" s="26"/>
      <c r="K13" s="26"/>
      <c r="L13" s="26"/>
      <c r="M13" s="25"/>
      <c r="N13" s="25"/>
      <c r="O13" s="26"/>
      <c r="P13" s="26"/>
      <c r="Q13" s="26"/>
      <c r="R13" s="26"/>
      <c r="S13" s="26"/>
      <c r="T13" s="26"/>
      <c r="U13" s="26"/>
      <c r="V13" s="26"/>
      <c r="W13" s="26"/>
      <c r="X13" s="26"/>
      <c r="Y13" s="26"/>
      <c r="Z13" s="26"/>
    </row>
    <row r="14" spans="1:26">
      <c r="A14" s="26"/>
      <c r="B14" s="26"/>
      <c r="C14" s="26"/>
      <c r="D14" s="26"/>
      <c r="E14" s="26"/>
      <c r="F14" s="26"/>
      <c r="G14" s="26"/>
      <c r="H14" s="26"/>
      <c r="I14" s="26"/>
      <c r="J14" s="26"/>
      <c r="K14" s="26"/>
      <c r="L14" s="26"/>
      <c r="M14" s="25"/>
      <c r="N14" s="25"/>
      <c r="O14" s="26"/>
      <c r="P14" s="26"/>
      <c r="Q14" s="26"/>
      <c r="R14" s="26"/>
      <c r="S14" s="26"/>
      <c r="T14" s="26"/>
      <c r="U14" s="26"/>
      <c r="V14" s="26"/>
      <c r="W14" s="26"/>
      <c r="X14" s="26"/>
      <c r="Y14" s="26"/>
      <c r="Z14" s="26"/>
    </row>
    <row r="15" spans="1:26">
      <c r="A15" s="26"/>
      <c r="B15" s="26"/>
      <c r="C15" s="26"/>
      <c r="D15" s="26"/>
      <c r="E15" s="26"/>
      <c r="F15" s="26"/>
      <c r="G15" s="26"/>
      <c r="H15" s="26"/>
      <c r="I15" s="26"/>
      <c r="J15" s="26"/>
      <c r="K15" s="26"/>
      <c r="L15" s="26"/>
      <c r="M15" s="25"/>
      <c r="N15" s="25"/>
      <c r="O15" s="26"/>
      <c r="P15" s="26"/>
      <c r="Q15" s="26"/>
      <c r="R15" s="26"/>
      <c r="S15" s="26"/>
      <c r="T15" s="26"/>
      <c r="U15" s="26"/>
      <c r="V15" s="26"/>
      <c r="W15" s="26"/>
      <c r="X15" s="26"/>
      <c r="Y15" s="26"/>
      <c r="Z15" s="26"/>
    </row>
    <row r="16" spans="1:26">
      <c r="A16" s="26"/>
      <c r="B16" s="26"/>
      <c r="C16" s="26"/>
      <c r="D16" s="26"/>
      <c r="E16" s="26"/>
      <c r="F16" s="26"/>
      <c r="G16" s="26"/>
      <c r="H16" s="26"/>
      <c r="I16" s="26"/>
      <c r="J16" s="26"/>
      <c r="K16" s="26"/>
      <c r="L16" s="26"/>
      <c r="M16" s="25"/>
      <c r="N16" s="25"/>
      <c r="O16" s="26"/>
      <c r="P16" s="26"/>
      <c r="Q16" s="26"/>
      <c r="R16" s="26"/>
      <c r="S16" s="26"/>
      <c r="T16" s="26"/>
      <c r="U16" s="26"/>
      <c r="V16" s="26"/>
      <c r="W16" s="26"/>
      <c r="X16" s="26"/>
      <c r="Y16" s="26"/>
      <c r="Z16" s="26"/>
    </row>
    <row r="17" spans="1:26">
      <c r="A17" s="26"/>
      <c r="B17" s="26"/>
      <c r="C17" s="26"/>
      <c r="D17" s="26"/>
      <c r="E17" s="26"/>
      <c r="F17" s="26"/>
      <c r="G17" s="26"/>
      <c r="H17" s="26"/>
      <c r="I17" s="26"/>
      <c r="J17" s="26"/>
      <c r="K17" s="26"/>
      <c r="L17" s="26"/>
      <c r="M17" s="25"/>
      <c r="N17" s="25"/>
      <c r="O17" s="26"/>
      <c r="P17" s="26"/>
      <c r="Q17" s="26"/>
      <c r="R17" s="26"/>
      <c r="S17" s="26"/>
      <c r="T17" s="26"/>
      <c r="U17" s="26"/>
      <c r="V17" s="26"/>
      <c r="W17" s="26"/>
      <c r="X17" s="26"/>
      <c r="Y17" s="26"/>
      <c r="Z17" s="26"/>
    </row>
    <row r="18" spans="1:26">
      <c r="A18" s="26"/>
      <c r="B18" s="26"/>
      <c r="C18" s="26"/>
      <c r="D18" s="26"/>
      <c r="E18" s="26"/>
      <c r="F18" s="26"/>
      <c r="G18" s="26"/>
      <c r="H18" s="26"/>
      <c r="I18" s="26"/>
      <c r="J18" s="26"/>
      <c r="K18" s="26"/>
      <c r="L18" s="26"/>
      <c r="M18" s="25"/>
      <c r="N18" s="25"/>
      <c r="O18" s="26"/>
      <c r="P18" s="26"/>
      <c r="Q18" s="26"/>
      <c r="R18" s="26"/>
      <c r="S18" s="26"/>
      <c r="T18" s="26"/>
      <c r="U18" s="26"/>
      <c r="V18" s="26"/>
      <c r="W18" s="26"/>
      <c r="X18" s="26"/>
      <c r="Y18" s="26"/>
      <c r="Z18" s="26"/>
    </row>
    <row r="19" spans="1:26">
      <c r="A19" s="26"/>
      <c r="B19" s="26"/>
      <c r="C19" s="26"/>
      <c r="D19" s="26"/>
      <c r="E19" s="26"/>
      <c r="F19" s="26"/>
      <c r="G19" s="26"/>
      <c r="H19" s="26"/>
      <c r="I19" s="26"/>
      <c r="J19" s="26"/>
      <c r="K19" s="26"/>
      <c r="L19" s="26"/>
      <c r="M19" s="25"/>
      <c r="N19" s="25"/>
      <c r="O19" s="26"/>
      <c r="P19" s="26"/>
      <c r="Q19" s="26"/>
      <c r="R19" s="26"/>
      <c r="S19" s="26"/>
      <c r="T19" s="26"/>
      <c r="U19" s="26"/>
      <c r="V19" s="26"/>
      <c r="W19" s="26"/>
      <c r="X19" s="26"/>
      <c r="Y19" s="26"/>
      <c r="Z19" s="26"/>
    </row>
    <row r="20" spans="1:26">
      <c r="A20" s="26"/>
      <c r="B20" s="26"/>
      <c r="C20" s="26"/>
      <c r="D20" s="26"/>
      <c r="E20" s="26"/>
      <c r="F20" s="26"/>
      <c r="G20" s="26"/>
      <c r="H20" s="26"/>
      <c r="I20" s="26"/>
      <c r="J20" s="26"/>
      <c r="K20" s="26"/>
      <c r="L20" s="26"/>
      <c r="M20" s="25"/>
      <c r="N20" s="25"/>
      <c r="O20" s="26"/>
      <c r="P20" s="26"/>
      <c r="Q20" s="26"/>
      <c r="R20" s="26"/>
      <c r="S20" s="26"/>
      <c r="T20" s="26"/>
      <c r="U20" s="26"/>
      <c r="V20" s="26"/>
      <c r="W20" s="26"/>
      <c r="X20" s="26"/>
      <c r="Y20" s="26"/>
      <c r="Z20" s="26"/>
    </row>
    <row r="21" spans="1:26">
      <c r="A21" s="26"/>
      <c r="B21" s="26"/>
      <c r="C21" s="26"/>
      <c r="D21" s="26"/>
      <c r="E21" s="26"/>
      <c r="F21" s="26"/>
      <c r="G21" s="26"/>
      <c r="H21" s="26"/>
      <c r="I21" s="26"/>
      <c r="J21" s="26"/>
      <c r="K21" s="26"/>
      <c r="L21" s="26"/>
      <c r="M21" s="25"/>
      <c r="N21" s="25"/>
      <c r="O21" s="26"/>
      <c r="P21" s="26"/>
      <c r="Q21" s="26"/>
      <c r="R21" s="26"/>
      <c r="S21" s="26"/>
      <c r="T21" s="26"/>
      <c r="U21" s="26"/>
      <c r="V21" s="26"/>
      <c r="W21" s="26"/>
      <c r="X21" s="26"/>
      <c r="Y21" s="26"/>
      <c r="Z21" s="26"/>
    </row>
    <row r="22" spans="1:26">
      <c r="A22" s="26"/>
      <c r="B22" s="26"/>
      <c r="C22" s="26"/>
      <c r="D22" s="26"/>
      <c r="E22" s="26"/>
      <c r="F22" s="26"/>
      <c r="G22" s="26"/>
      <c r="H22" s="26"/>
      <c r="I22" s="26"/>
      <c r="J22" s="26"/>
      <c r="K22" s="26"/>
      <c r="L22" s="26"/>
      <c r="M22" s="25"/>
      <c r="N22" s="25"/>
      <c r="O22" s="26"/>
      <c r="P22" s="26"/>
      <c r="Q22" s="26"/>
      <c r="R22" s="26"/>
      <c r="S22" s="26"/>
      <c r="T22" s="26"/>
      <c r="U22" s="26"/>
      <c r="V22" s="26"/>
      <c r="W22" s="26"/>
      <c r="X22" s="26"/>
      <c r="Y22" s="26"/>
      <c r="Z22" s="26"/>
    </row>
    <row r="23" spans="1:26">
      <c r="A23" s="26"/>
      <c r="B23" s="26"/>
      <c r="C23" s="26"/>
      <c r="D23" s="26"/>
      <c r="E23" s="26"/>
      <c r="F23" s="26"/>
      <c r="G23" s="26"/>
      <c r="H23" s="26"/>
      <c r="I23" s="26"/>
      <c r="J23" s="26"/>
      <c r="K23" s="26"/>
      <c r="L23" s="26"/>
      <c r="M23" s="25"/>
      <c r="N23" s="25"/>
      <c r="O23" s="26"/>
      <c r="P23" s="26"/>
      <c r="Q23" s="26"/>
      <c r="R23" s="26"/>
      <c r="S23" s="26"/>
      <c r="T23" s="26"/>
      <c r="U23" s="26"/>
      <c r="V23" s="26"/>
      <c r="W23" s="26"/>
      <c r="X23" s="26"/>
      <c r="Y23" s="26"/>
      <c r="Z23" s="26"/>
    </row>
    <row r="24" spans="1:26">
      <c r="A24" s="26"/>
      <c r="B24" s="26"/>
      <c r="C24" s="26"/>
      <c r="D24" s="26"/>
      <c r="E24" s="26"/>
      <c r="F24" s="26"/>
      <c r="G24" s="26"/>
      <c r="H24" s="26"/>
      <c r="I24" s="26"/>
      <c r="J24" s="26"/>
      <c r="K24" s="26"/>
      <c r="L24" s="26"/>
      <c r="M24" s="25"/>
      <c r="N24" s="25"/>
      <c r="O24" s="26"/>
      <c r="P24" s="26"/>
      <c r="Q24" s="26"/>
      <c r="R24" s="26"/>
      <c r="S24" s="26"/>
      <c r="T24" s="26"/>
      <c r="U24" s="26"/>
      <c r="V24" s="26"/>
      <c r="W24" s="26"/>
      <c r="X24" s="26"/>
      <c r="Y24" s="26"/>
      <c r="Z24" s="26"/>
    </row>
    <row r="25" spans="1:26">
      <c r="A25" s="26"/>
      <c r="B25" s="26"/>
      <c r="C25" s="26"/>
      <c r="D25" s="26"/>
      <c r="E25" s="26"/>
      <c r="F25" s="26"/>
      <c r="G25" s="26"/>
      <c r="H25" s="26"/>
      <c r="I25" s="26"/>
      <c r="J25" s="26"/>
      <c r="K25" s="26"/>
      <c r="L25" s="26"/>
      <c r="M25" s="25"/>
      <c r="N25" s="25"/>
      <c r="O25" s="26"/>
      <c r="P25" s="26"/>
      <c r="Q25" s="26"/>
      <c r="R25" s="26"/>
      <c r="S25" s="26"/>
      <c r="T25" s="26"/>
      <c r="U25" s="26"/>
      <c r="V25" s="26"/>
      <c r="W25" s="26"/>
      <c r="X25" s="26"/>
      <c r="Y25" s="26"/>
      <c r="Z25" s="26"/>
    </row>
    <row r="26" spans="1:26">
      <c r="A26" s="26"/>
      <c r="B26" s="26"/>
      <c r="C26" s="26"/>
      <c r="D26" s="26"/>
      <c r="E26" s="26"/>
      <c r="F26" s="26"/>
      <c r="G26" s="26"/>
      <c r="H26" s="26"/>
      <c r="I26" s="26"/>
      <c r="J26" s="26"/>
      <c r="K26" s="26"/>
      <c r="L26" s="26"/>
      <c r="M26" s="25"/>
      <c r="N26" s="25"/>
      <c r="O26" s="26"/>
      <c r="P26" s="26"/>
      <c r="Q26" s="26"/>
      <c r="R26" s="26"/>
      <c r="S26" s="26"/>
      <c r="T26" s="26"/>
      <c r="U26" s="26"/>
      <c r="V26" s="26"/>
      <c r="W26" s="26"/>
      <c r="X26" s="26"/>
      <c r="Y26" s="26"/>
      <c r="Z26" s="26"/>
    </row>
    <row r="27" spans="1:26">
      <c r="A27" s="26"/>
      <c r="B27" s="26"/>
      <c r="C27" s="26"/>
      <c r="D27" s="26"/>
      <c r="E27" s="26"/>
      <c r="F27" s="26"/>
      <c r="G27" s="26"/>
      <c r="H27" s="26"/>
      <c r="I27" s="26"/>
      <c r="J27" s="26"/>
      <c r="K27" s="26"/>
      <c r="L27" s="26"/>
      <c r="M27" s="25"/>
      <c r="N27" s="25"/>
      <c r="O27" s="26"/>
      <c r="P27" s="26"/>
      <c r="Q27" s="26"/>
      <c r="R27" s="26"/>
      <c r="S27" s="26"/>
      <c r="T27" s="26"/>
      <c r="U27" s="26"/>
      <c r="V27" s="26"/>
      <c r="W27" s="26"/>
      <c r="X27" s="26"/>
      <c r="Y27" s="26"/>
      <c r="Z27" s="26"/>
    </row>
    <row r="28" spans="1:26">
      <c r="A28" s="26"/>
      <c r="B28" s="26"/>
      <c r="C28" s="26"/>
      <c r="D28" s="26"/>
      <c r="E28" s="26"/>
      <c r="F28" s="26"/>
      <c r="G28" s="26"/>
      <c r="H28" s="26"/>
      <c r="I28" s="26"/>
      <c r="J28" s="26"/>
      <c r="K28" s="26"/>
      <c r="L28" s="26"/>
      <c r="M28" s="25"/>
      <c r="N28" s="25"/>
      <c r="O28" s="26"/>
      <c r="P28" s="26"/>
      <c r="Q28" s="26"/>
      <c r="R28" s="26"/>
      <c r="S28" s="26"/>
      <c r="T28" s="26"/>
      <c r="U28" s="26"/>
      <c r="V28" s="26"/>
      <c r="W28" s="26"/>
      <c r="X28" s="26"/>
      <c r="Y28" s="26"/>
      <c r="Z28" s="26"/>
    </row>
    <row r="29" spans="1:26">
      <c r="A29" s="26"/>
      <c r="B29" s="26"/>
      <c r="C29" s="26"/>
      <c r="D29" s="26"/>
      <c r="E29" s="26"/>
      <c r="F29" s="26"/>
      <c r="G29" s="26"/>
      <c r="H29" s="26"/>
      <c r="I29" s="26"/>
      <c r="J29" s="26"/>
      <c r="K29" s="26"/>
      <c r="L29" s="26"/>
      <c r="M29" s="25"/>
      <c r="N29" s="25"/>
      <c r="O29" s="26"/>
      <c r="P29" s="26"/>
      <c r="Q29" s="26"/>
      <c r="R29" s="26"/>
      <c r="S29" s="26"/>
      <c r="T29" s="26"/>
      <c r="U29" s="26"/>
      <c r="V29" s="26"/>
      <c r="W29" s="26"/>
      <c r="X29" s="26"/>
      <c r="Y29" s="26"/>
      <c r="Z29" s="26"/>
    </row>
    <row r="30" spans="1:26">
      <c r="A30" s="26"/>
      <c r="B30" s="26"/>
      <c r="C30" s="26"/>
      <c r="D30" s="26"/>
      <c r="E30" s="26"/>
      <c r="F30" s="26"/>
      <c r="G30" s="26"/>
      <c r="H30" s="26"/>
      <c r="I30" s="26"/>
      <c r="J30" s="26"/>
      <c r="K30" s="26"/>
      <c r="L30" s="26"/>
      <c r="M30" s="25"/>
      <c r="N30" s="25"/>
      <c r="O30" s="26"/>
      <c r="P30" s="26"/>
      <c r="Q30" s="26"/>
      <c r="R30" s="26"/>
      <c r="S30" s="26"/>
      <c r="T30" s="26"/>
      <c r="U30" s="26"/>
      <c r="V30" s="26"/>
      <c r="W30" s="26"/>
      <c r="X30" s="26"/>
      <c r="Y30" s="26"/>
      <c r="Z30" s="26"/>
    </row>
    <row r="31" spans="1:26">
      <c r="A31" s="26"/>
      <c r="B31" s="26"/>
      <c r="C31" s="26"/>
      <c r="D31" s="26"/>
      <c r="E31" s="26"/>
      <c r="F31" s="26"/>
      <c r="G31" s="26"/>
      <c r="H31" s="26"/>
      <c r="I31" s="26"/>
      <c r="J31" s="26"/>
      <c r="K31" s="26"/>
      <c r="L31" s="26"/>
      <c r="M31" s="25"/>
      <c r="N31" s="25"/>
      <c r="O31" s="26"/>
      <c r="P31" s="26"/>
      <c r="Q31" s="26"/>
      <c r="R31" s="26"/>
      <c r="S31" s="26"/>
      <c r="T31" s="26"/>
      <c r="U31" s="26"/>
      <c r="V31" s="26"/>
      <c r="W31" s="26"/>
      <c r="X31" s="26"/>
      <c r="Y31" s="26"/>
      <c r="Z31" s="26"/>
    </row>
    <row r="32" spans="1:26">
      <c r="A32" s="26"/>
      <c r="B32" s="26"/>
      <c r="C32" s="26"/>
      <c r="D32" s="26"/>
      <c r="E32" s="26"/>
      <c r="F32" s="26"/>
      <c r="G32" s="26"/>
      <c r="H32" s="26"/>
      <c r="I32" s="26"/>
      <c r="J32" s="26"/>
      <c r="K32" s="26"/>
      <c r="L32" s="26"/>
      <c r="M32" s="25"/>
      <c r="N32" s="25"/>
      <c r="O32" s="26"/>
      <c r="P32" s="26"/>
      <c r="Q32" s="26"/>
      <c r="R32" s="26"/>
      <c r="S32" s="26"/>
      <c r="T32" s="26"/>
      <c r="U32" s="26"/>
      <c r="V32" s="26"/>
      <c r="W32" s="26"/>
      <c r="X32" s="26"/>
      <c r="Y32" s="26"/>
      <c r="Z32" s="26"/>
    </row>
    <row r="33" spans="1:26">
      <c r="A33" s="26"/>
      <c r="B33" s="26"/>
      <c r="C33" s="26"/>
      <c r="D33" s="26"/>
      <c r="E33" s="26"/>
      <c r="F33" s="26"/>
      <c r="G33" s="26"/>
      <c r="H33" s="26"/>
      <c r="I33" s="26"/>
      <c r="J33" s="26"/>
      <c r="K33" s="26"/>
      <c r="L33" s="26"/>
      <c r="M33" s="25"/>
      <c r="N33" s="25"/>
      <c r="O33" s="26"/>
      <c r="P33" s="26"/>
      <c r="Q33" s="26"/>
      <c r="R33" s="26"/>
      <c r="S33" s="26"/>
      <c r="T33" s="26"/>
      <c r="U33" s="26"/>
      <c r="V33" s="26"/>
      <c r="W33" s="26"/>
      <c r="X33" s="26"/>
      <c r="Y33" s="26"/>
      <c r="Z33" s="26"/>
    </row>
    <row r="34" spans="1:26">
      <c r="A34" s="26"/>
      <c r="B34" s="26"/>
      <c r="C34" s="26"/>
      <c r="D34" s="26"/>
      <c r="E34" s="26"/>
      <c r="F34" s="26"/>
      <c r="G34" s="26"/>
      <c r="H34" s="26"/>
      <c r="I34" s="26"/>
      <c r="J34" s="26"/>
      <c r="K34" s="26"/>
      <c r="L34" s="26"/>
      <c r="M34" s="25"/>
      <c r="N34" s="25"/>
      <c r="O34" s="26"/>
      <c r="P34" s="26"/>
      <c r="Q34" s="26"/>
      <c r="R34" s="26"/>
      <c r="S34" s="26"/>
      <c r="T34" s="26"/>
      <c r="U34" s="26"/>
      <c r="V34" s="26"/>
      <c r="W34" s="26"/>
      <c r="X34" s="26"/>
      <c r="Y34" s="26"/>
      <c r="Z34" s="26"/>
    </row>
    <row r="35" spans="1:26">
      <c r="A35" s="26"/>
      <c r="B35" s="26"/>
      <c r="C35" s="26"/>
      <c r="D35" s="26"/>
      <c r="E35" s="26"/>
      <c r="F35" s="26"/>
      <c r="G35" s="26"/>
      <c r="H35" s="26"/>
      <c r="I35" s="26"/>
      <c r="J35" s="26"/>
      <c r="K35" s="26"/>
      <c r="L35" s="26"/>
      <c r="M35" s="25"/>
      <c r="N35" s="25"/>
      <c r="O35" s="26"/>
      <c r="P35" s="26"/>
      <c r="Q35" s="26"/>
      <c r="R35" s="26"/>
      <c r="S35" s="26"/>
      <c r="T35" s="26"/>
      <c r="U35" s="26"/>
      <c r="V35" s="26"/>
      <c r="W35" s="26"/>
      <c r="X35" s="26"/>
      <c r="Y35" s="26"/>
      <c r="Z35" s="26"/>
    </row>
    <row r="36" spans="1:26">
      <c r="A36" s="26"/>
      <c r="B36" s="26"/>
      <c r="C36" s="26"/>
      <c r="D36" s="26"/>
      <c r="E36" s="26"/>
      <c r="F36" s="26"/>
      <c r="G36" s="26"/>
      <c r="H36" s="26"/>
      <c r="I36" s="26"/>
      <c r="J36" s="26"/>
      <c r="K36" s="26"/>
      <c r="L36" s="26"/>
      <c r="M36" s="25"/>
      <c r="N36" s="25"/>
      <c r="O36" s="26"/>
      <c r="P36" s="26"/>
      <c r="Q36" s="26"/>
      <c r="R36" s="26"/>
      <c r="S36" s="26"/>
      <c r="T36" s="26"/>
      <c r="U36" s="26"/>
      <c r="V36" s="26"/>
      <c r="W36" s="26"/>
      <c r="X36" s="26"/>
      <c r="Y36" s="26"/>
      <c r="Z36" s="26"/>
    </row>
    <row r="37" spans="1:26">
      <c r="A37" s="26"/>
      <c r="B37" s="26"/>
      <c r="C37" s="26"/>
      <c r="D37" s="26"/>
      <c r="E37" s="26"/>
      <c r="F37" s="26"/>
      <c r="G37" s="26"/>
      <c r="H37" s="26"/>
      <c r="I37" s="26"/>
      <c r="J37" s="26"/>
      <c r="K37" s="26"/>
      <c r="L37" s="26"/>
      <c r="M37" s="25"/>
      <c r="N37" s="25"/>
      <c r="O37" s="26"/>
      <c r="P37" s="26"/>
      <c r="Q37" s="26"/>
      <c r="R37" s="26"/>
      <c r="S37" s="26"/>
      <c r="T37" s="26"/>
      <c r="U37" s="26"/>
      <c r="V37" s="26"/>
      <c r="W37" s="26"/>
      <c r="X37" s="26"/>
      <c r="Y37" s="26"/>
      <c r="Z37" s="26"/>
    </row>
    <row r="38" spans="1:26">
      <c r="A38" s="26"/>
      <c r="B38" s="26"/>
      <c r="C38" s="26"/>
      <c r="D38" s="26"/>
      <c r="E38" s="26"/>
      <c r="F38" s="26"/>
      <c r="G38" s="26"/>
      <c r="H38" s="26"/>
      <c r="I38" s="26"/>
      <c r="J38" s="26"/>
      <c r="K38" s="26"/>
      <c r="L38" s="26"/>
      <c r="M38" s="25"/>
      <c r="N38" s="25"/>
      <c r="O38" s="26"/>
      <c r="P38" s="26"/>
      <c r="Q38" s="26"/>
      <c r="R38" s="26"/>
      <c r="S38" s="26"/>
      <c r="T38" s="26"/>
      <c r="U38" s="26"/>
      <c r="V38" s="26"/>
      <c r="W38" s="26"/>
      <c r="X38" s="26"/>
      <c r="Y38" s="26"/>
      <c r="Z38" s="26"/>
    </row>
    <row r="39" spans="1:26">
      <c r="A39" s="26"/>
      <c r="B39" s="26"/>
      <c r="C39" s="26"/>
      <c r="D39" s="26"/>
      <c r="E39" s="26"/>
      <c r="F39" s="26"/>
      <c r="G39" s="26"/>
      <c r="H39" s="26"/>
      <c r="I39" s="26"/>
      <c r="J39" s="26"/>
      <c r="K39" s="26"/>
      <c r="L39" s="26"/>
      <c r="M39" s="25"/>
      <c r="N39" s="25"/>
      <c r="O39" s="26"/>
      <c r="P39" s="26"/>
      <c r="Q39" s="26"/>
      <c r="R39" s="26"/>
      <c r="S39" s="26"/>
      <c r="T39" s="26"/>
      <c r="U39" s="26"/>
      <c r="V39" s="26"/>
      <c r="W39" s="26"/>
      <c r="X39" s="26"/>
      <c r="Y39" s="26"/>
      <c r="Z39" s="26"/>
    </row>
    <row r="40" spans="1:26">
      <c r="A40" s="26"/>
      <c r="B40" s="26"/>
      <c r="C40" s="26"/>
      <c r="D40" s="26"/>
      <c r="E40" s="26"/>
      <c r="F40" s="26"/>
      <c r="G40" s="26"/>
      <c r="H40" s="26"/>
      <c r="I40" s="26"/>
      <c r="J40" s="26"/>
      <c r="K40" s="26"/>
      <c r="L40" s="26"/>
      <c r="M40" s="25"/>
      <c r="N40" s="25"/>
      <c r="O40" s="26"/>
      <c r="P40" s="26"/>
      <c r="Q40" s="26"/>
      <c r="R40" s="26"/>
      <c r="S40" s="26"/>
      <c r="T40" s="26"/>
      <c r="U40" s="26"/>
      <c r="V40" s="26"/>
      <c r="W40" s="26"/>
      <c r="X40" s="26"/>
      <c r="Y40" s="26"/>
      <c r="Z40" s="26"/>
    </row>
    <row r="41" spans="1:26">
      <c r="A41" s="26"/>
      <c r="B41" s="26"/>
      <c r="C41" s="26"/>
      <c r="D41" s="26"/>
      <c r="E41" s="26"/>
      <c r="F41" s="26"/>
      <c r="G41" s="26"/>
      <c r="H41" s="26"/>
      <c r="I41" s="26"/>
      <c r="J41" s="26"/>
      <c r="K41" s="26"/>
      <c r="L41" s="26"/>
      <c r="M41" s="25"/>
      <c r="N41" s="25"/>
      <c r="O41" s="26"/>
      <c r="P41" s="26"/>
      <c r="Q41" s="26"/>
      <c r="R41" s="26"/>
      <c r="S41" s="26"/>
      <c r="T41" s="26"/>
      <c r="U41" s="26"/>
      <c r="V41" s="26"/>
      <c r="W41" s="26"/>
      <c r="X41" s="26"/>
      <c r="Y41" s="26"/>
      <c r="Z41" s="26"/>
    </row>
    <row r="42" spans="1:26">
      <c r="A42" s="26"/>
      <c r="B42" s="26"/>
      <c r="C42" s="26"/>
      <c r="D42" s="26"/>
      <c r="E42" s="26"/>
      <c r="F42" s="26"/>
      <c r="G42" s="26"/>
      <c r="H42" s="26"/>
      <c r="I42" s="26"/>
      <c r="J42" s="26"/>
      <c r="K42" s="26"/>
      <c r="L42" s="26"/>
      <c r="M42" s="25"/>
      <c r="N42" s="25"/>
      <c r="O42" s="26"/>
      <c r="P42" s="26"/>
      <c r="Q42" s="26"/>
      <c r="R42" s="26"/>
      <c r="S42" s="26"/>
      <c r="T42" s="26"/>
      <c r="U42" s="26"/>
      <c r="V42" s="26"/>
      <c r="W42" s="26"/>
      <c r="X42" s="26"/>
      <c r="Y42" s="26"/>
      <c r="Z42" s="26"/>
    </row>
    <row r="43" spans="1:26">
      <c r="A43" s="26"/>
      <c r="B43" s="26"/>
      <c r="C43" s="26"/>
      <c r="D43" s="26"/>
      <c r="E43" s="26"/>
      <c r="F43" s="26"/>
      <c r="G43" s="26"/>
      <c r="H43" s="26"/>
      <c r="I43" s="26"/>
      <c r="J43" s="26"/>
      <c r="K43" s="26"/>
      <c r="L43" s="26"/>
      <c r="M43" s="25"/>
      <c r="N43" s="25"/>
      <c r="O43" s="26"/>
      <c r="P43" s="26"/>
      <c r="Q43" s="26"/>
      <c r="R43" s="26"/>
      <c r="S43" s="26"/>
      <c r="T43" s="26"/>
      <c r="U43" s="26"/>
      <c r="V43" s="26"/>
      <c r="W43" s="26"/>
      <c r="X43" s="26"/>
      <c r="Y43" s="26"/>
      <c r="Z43" s="26"/>
    </row>
    <row r="44" spans="1:26">
      <c r="A44" s="26"/>
      <c r="B44" s="26"/>
      <c r="C44" s="26"/>
      <c r="D44" s="26"/>
      <c r="E44" s="26"/>
      <c r="F44" s="26"/>
      <c r="G44" s="26"/>
      <c r="H44" s="26"/>
      <c r="I44" s="26"/>
      <c r="J44" s="26"/>
      <c r="K44" s="26"/>
      <c r="L44" s="26"/>
      <c r="M44" s="25"/>
      <c r="N44" s="25"/>
      <c r="O44" s="26"/>
      <c r="P44" s="26"/>
      <c r="Q44" s="26"/>
      <c r="R44" s="26"/>
      <c r="S44" s="26"/>
      <c r="T44" s="26"/>
      <c r="U44" s="26"/>
      <c r="V44" s="26"/>
      <c r="W44" s="26"/>
      <c r="X44" s="26"/>
      <c r="Y44" s="26"/>
      <c r="Z44" s="26"/>
    </row>
    <row r="45" spans="1:26">
      <c r="A45" s="26"/>
      <c r="B45" s="26"/>
      <c r="C45" s="26"/>
      <c r="D45" s="26"/>
      <c r="E45" s="26"/>
      <c r="F45" s="26"/>
      <c r="G45" s="26"/>
      <c r="H45" s="26"/>
      <c r="I45" s="26"/>
      <c r="J45" s="26"/>
      <c r="K45" s="26"/>
      <c r="L45" s="26"/>
      <c r="M45" s="25"/>
      <c r="N45" s="25"/>
      <c r="O45" s="26"/>
      <c r="P45" s="26"/>
      <c r="Q45" s="26"/>
      <c r="R45" s="26"/>
      <c r="S45" s="26"/>
      <c r="T45" s="26"/>
      <c r="U45" s="26"/>
      <c r="V45" s="26"/>
      <c r="W45" s="26"/>
      <c r="X45" s="26"/>
      <c r="Y45" s="26"/>
      <c r="Z45" s="26"/>
    </row>
    <row r="46" spans="1:26">
      <c r="A46" s="26"/>
      <c r="B46" s="26"/>
      <c r="C46" s="26"/>
      <c r="D46" s="26"/>
      <c r="E46" s="26"/>
      <c r="F46" s="26"/>
      <c r="G46" s="26"/>
      <c r="H46" s="26"/>
      <c r="I46" s="26"/>
      <c r="J46" s="26"/>
      <c r="K46" s="26"/>
      <c r="L46" s="26"/>
      <c r="M46" s="25"/>
      <c r="N46" s="25"/>
      <c r="O46" s="26"/>
      <c r="P46" s="26"/>
      <c r="Q46" s="26"/>
      <c r="R46" s="26"/>
      <c r="S46" s="26"/>
      <c r="T46" s="26"/>
      <c r="U46" s="26"/>
      <c r="V46" s="26"/>
      <c r="W46" s="26"/>
      <c r="X46" s="26"/>
      <c r="Y46" s="26"/>
      <c r="Z46" s="26"/>
    </row>
    <row r="47" spans="1:26">
      <c r="A47" s="26"/>
      <c r="B47" s="26"/>
      <c r="C47" s="26"/>
      <c r="D47" s="26"/>
      <c r="E47" s="26"/>
      <c r="F47" s="26"/>
      <c r="G47" s="26"/>
      <c r="H47" s="26"/>
      <c r="I47" s="26"/>
      <c r="J47" s="26"/>
      <c r="K47" s="26"/>
      <c r="L47" s="26"/>
      <c r="M47" s="25"/>
      <c r="N47" s="25"/>
      <c r="O47" s="26"/>
      <c r="P47" s="26"/>
      <c r="Q47" s="26"/>
      <c r="R47" s="26"/>
      <c r="S47" s="26"/>
      <c r="T47" s="26"/>
      <c r="U47" s="26"/>
      <c r="V47" s="26"/>
      <c r="W47" s="26"/>
      <c r="X47" s="26"/>
      <c r="Y47" s="26"/>
      <c r="Z47" s="26"/>
    </row>
    <row r="48" spans="1:26">
      <c r="A48" s="26"/>
      <c r="B48" s="26"/>
      <c r="C48" s="26"/>
      <c r="D48" s="26"/>
      <c r="E48" s="26"/>
      <c r="F48" s="26"/>
      <c r="G48" s="26"/>
      <c r="H48" s="26"/>
      <c r="I48" s="26"/>
      <c r="J48" s="26"/>
      <c r="K48" s="26"/>
      <c r="L48" s="26"/>
      <c r="M48" s="25"/>
      <c r="N48" s="25"/>
      <c r="O48" s="26"/>
      <c r="P48" s="26"/>
      <c r="Q48" s="26"/>
      <c r="R48" s="26"/>
      <c r="S48" s="26"/>
      <c r="T48" s="26"/>
      <c r="U48" s="26"/>
      <c r="V48" s="26"/>
      <c r="W48" s="26"/>
      <c r="X48" s="26"/>
      <c r="Y48" s="26"/>
      <c r="Z48" s="26"/>
    </row>
    <row r="49" spans="1:26">
      <c r="A49" s="26"/>
      <c r="B49" s="26"/>
      <c r="C49" s="26"/>
      <c r="D49" s="26"/>
      <c r="E49" s="26"/>
      <c r="F49" s="26"/>
      <c r="G49" s="26"/>
      <c r="H49" s="26"/>
      <c r="I49" s="26"/>
      <c r="J49" s="26"/>
      <c r="K49" s="26"/>
      <c r="L49" s="26"/>
      <c r="M49" s="25"/>
      <c r="N49" s="25"/>
      <c r="O49" s="26"/>
      <c r="P49" s="26"/>
      <c r="Q49" s="26"/>
      <c r="R49" s="26"/>
      <c r="S49" s="26"/>
      <c r="T49" s="26"/>
      <c r="U49" s="26"/>
      <c r="V49" s="26"/>
      <c r="W49" s="26"/>
      <c r="X49" s="26"/>
      <c r="Y49" s="26"/>
      <c r="Z49" s="26"/>
    </row>
    <row r="50" spans="1:26">
      <c r="A50" s="26"/>
      <c r="B50" s="26"/>
      <c r="C50" s="26"/>
      <c r="D50" s="26"/>
      <c r="E50" s="26"/>
      <c r="F50" s="26"/>
      <c r="G50" s="26"/>
      <c r="H50" s="26"/>
      <c r="I50" s="26"/>
      <c r="J50" s="26"/>
      <c r="K50" s="26"/>
      <c r="L50" s="26"/>
      <c r="M50" s="25"/>
      <c r="N50" s="25"/>
      <c r="O50" s="26"/>
      <c r="P50" s="26"/>
      <c r="Q50" s="26"/>
      <c r="R50" s="26"/>
      <c r="S50" s="26"/>
      <c r="T50" s="26"/>
      <c r="U50" s="26"/>
      <c r="V50" s="26"/>
      <c r="W50" s="26"/>
      <c r="X50" s="26"/>
      <c r="Y50" s="26"/>
      <c r="Z50" s="26"/>
    </row>
    <row r="51" spans="1:26">
      <c r="A51" s="26"/>
      <c r="B51" s="26"/>
      <c r="C51" s="26"/>
      <c r="D51" s="26"/>
      <c r="E51" s="26"/>
      <c r="F51" s="26"/>
      <c r="G51" s="26"/>
      <c r="H51" s="26"/>
      <c r="I51" s="26"/>
      <c r="J51" s="26"/>
      <c r="K51" s="26"/>
      <c r="L51" s="26"/>
      <c r="M51" s="25"/>
      <c r="N51" s="25"/>
      <c r="O51" s="26"/>
      <c r="P51" s="26"/>
      <c r="Q51" s="26"/>
      <c r="R51" s="26"/>
      <c r="S51" s="26"/>
      <c r="T51" s="26"/>
      <c r="U51" s="26"/>
      <c r="V51" s="26"/>
      <c r="W51" s="26"/>
      <c r="X51" s="26"/>
      <c r="Y51" s="26"/>
      <c r="Z51" s="26"/>
    </row>
    <row r="52" spans="1:26">
      <c r="A52" s="26"/>
      <c r="B52" s="26"/>
      <c r="C52" s="26"/>
      <c r="D52" s="26"/>
      <c r="E52" s="26"/>
      <c r="F52" s="26"/>
      <c r="G52" s="26"/>
      <c r="H52" s="26"/>
      <c r="I52" s="26"/>
      <c r="J52" s="26"/>
      <c r="K52" s="26"/>
      <c r="L52" s="26"/>
      <c r="M52" s="25"/>
      <c r="N52" s="25"/>
      <c r="O52" s="26"/>
      <c r="P52" s="26"/>
      <c r="Q52" s="26"/>
      <c r="R52" s="26"/>
      <c r="S52" s="26"/>
      <c r="T52" s="26"/>
      <c r="U52" s="26"/>
      <c r="V52" s="26"/>
      <c r="W52" s="26"/>
      <c r="X52" s="26"/>
      <c r="Y52" s="26"/>
      <c r="Z52" s="26"/>
    </row>
    <row r="53" spans="1:26">
      <c r="A53" s="26"/>
      <c r="B53" s="26"/>
      <c r="C53" s="26"/>
      <c r="D53" s="26"/>
      <c r="E53" s="26"/>
      <c r="F53" s="26"/>
      <c r="G53" s="26"/>
      <c r="H53" s="26"/>
      <c r="I53" s="26"/>
      <c r="J53" s="26"/>
      <c r="K53" s="26"/>
      <c r="L53" s="26"/>
      <c r="M53" s="25"/>
      <c r="N53" s="25"/>
      <c r="O53" s="26"/>
      <c r="P53" s="26"/>
      <c r="Q53" s="26"/>
      <c r="R53" s="26"/>
      <c r="S53" s="26"/>
      <c r="T53" s="26"/>
      <c r="U53" s="26"/>
      <c r="V53" s="26"/>
      <c r="W53" s="26"/>
      <c r="X53" s="26"/>
      <c r="Y53" s="26"/>
      <c r="Z53" s="26"/>
    </row>
    <row r="54" spans="1:26">
      <c r="A54" s="26"/>
      <c r="B54" s="26"/>
      <c r="C54" s="26"/>
      <c r="D54" s="26"/>
      <c r="E54" s="26"/>
      <c r="F54" s="26"/>
      <c r="G54" s="26"/>
      <c r="H54" s="26"/>
      <c r="I54" s="26"/>
      <c r="J54" s="26"/>
      <c r="K54" s="26"/>
      <c r="L54" s="26"/>
      <c r="M54" s="25"/>
      <c r="N54" s="25"/>
      <c r="O54" s="26"/>
      <c r="P54" s="26"/>
      <c r="Q54" s="26"/>
      <c r="R54" s="26"/>
      <c r="S54" s="26"/>
      <c r="T54" s="26"/>
      <c r="U54" s="26"/>
      <c r="V54" s="26"/>
      <c r="W54" s="26"/>
      <c r="X54" s="26"/>
      <c r="Y54" s="26"/>
      <c r="Z54" s="26"/>
    </row>
    <row r="55" spans="1:26">
      <c r="A55" s="26"/>
      <c r="B55" s="26"/>
      <c r="C55" s="26"/>
      <c r="D55" s="26"/>
      <c r="E55" s="26"/>
      <c r="F55" s="26"/>
      <c r="G55" s="26"/>
      <c r="H55" s="26"/>
      <c r="I55" s="26"/>
      <c r="J55" s="26"/>
      <c r="K55" s="26"/>
      <c r="L55" s="26"/>
      <c r="M55" s="25"/>
      <c r="N55" s="25"/>
      <c r="O55" s="26"/>
      <c r="P55" s="26"/>
      <c r="Q55" s="26"/>
      <c r="R55" s="26"/>
      <c r="S55" s="26"/>
      <c r="T55" s="26"/>
      <c r="U55" s="26"/>
      <c r="V55" s="26"/>
      <c r="W55" s="26"/>
      <c r="X55" s="26"/>
      <c r="Y55" s="26"/>
      <c r="Z55" s="26"/>
    </row>
    <row r="56" spans="1:26">
      <c r="A56" s="26"/>
      <c r="B56" s="26"/>
      <c r="C56" s="26"/>
      <c r="D56" s="26"/>
      <c r="E56" s="26"/>
      <c r="F56" s="26"/>
      <c r="G56" s="26"/>
      <c r="H56" s="26"/>
      <c r="I56" s="26"/>
      <c r="J56" s="26"/>
      <c r="K56" s="26"/>
      <c r="L56" s="26"/>
      <c r="M56" s="25"/>
      <c r="N56" s="25"/>
      <c r="O56" s="26"/>
      <c r="P56" s="26"/>
      <c r="Q56" s="26"/>
      <c r="R56" s="26"/>
      <c r="S56" s="26"/>
      <c r="T56" s="26"/>
      <c r="U56" s="26"/>
      <c r="V56" s="26"/>
      <c r="W56" s="26"/>
      <c r="X56" s="26"/>
      <c r="Y56" s="26"/>
      <c r="Z56" s="26"/>
    </row>
    <row r="57" spans="1:26">
      <c r="A57" s="26"/>
      <c r="B57" s="26"/>
      <c r="C57" s="26"/>
      <c r="D57" s="26"/>
      <c r="E57" s="26"/>
      <c r="F57" s="26"/>
      <c r="G57" s="26"/>
      <c r="H57" s="26"/>
      <c r="I57" s="26"/>
      <c r="J57" s="26"/>
      <c r="K57" s="26"/>
      <c r="L57" s="26"/>
      <c r="M57" s="25"/>
      <c r="N57" s="25"/>
      <c r="O57" s="26"/>
      <c r="P57" s="26"/>
      <c r="Q57" s="26"/>
      <c r="R57" s="26"/>
      <c r="S57" s="26"/>
      <c r="T57" s="26"/>
      <c r="U57" s="26"/>
      <c r="V57" s="26"/>
      <c r="W57" s="26"/>
      <c r="X57" s="26"/>
      <c r="Y57" s="26"/>
      <c r="Z57" s="26"/>
    </row>
    <row r="58" spans="1:26">
      <c r="A58" s="26"/>
      <c r="B58" s="26"/>
      <c r="C58" s="26"/>
      <c r="D58" s="26"/>
      <c r="E58" s="26"/>
      <c r="F58" s="26"/>
      <c r="G58" s="26"/>
      <c r="H58" s="26"/>
      <c r="I58" s="26"/>
      <c r="J58" s="26"/>
      <c r="K58" s="26"/>
      <c r="L58" s="26"/>
      <c r="M58" s="25"/>
      <c r="N58" s="25"/>
      <c r="O58" s="26"/>
      <c r="P58" s="26"/>
      <c r="Q58" s="26"/>
      <c r="R58" s="26"/>
      <c r="S58" s="26"/>
      <c r="T58" s="26"/>
      <c r="U58" s="26"/>
      <c r="V58" s="26"/>
      <c r="W58" s="26"/>
      <c r="X58" s="26"/>
      <c r="Y58" s="26"/>
      <c r="Z58" s="26"/>
    </row>
    <row r="59" spans="1:26">
      <c r="A59" s="26"/>
      <c r="B59" s="26"/>
      <c r="C59" s="26"/>
      <c r="D59" s="26"/>
      <c r="E59" s="26"/>
      <c r="F59" s="26"/>
      <c r="G59" s="26"/>
      <c r="H59" s="26"/>
      <c r="I59" s="26"/>
      <c r="J59" s="26"/>
      <c r="K59" s="26"/>
      <c r="L59" s="26"/>
      <c r="M59" s="25"/>
      <c r="N59" s="25"/>
      <c r="O59" s="26"/>
      <c r="P59" s="26"/>
      <c r="Q59" s="26"/>
      <c r="R59" s="26"/>
      <c r="S59" s="26"/>
      <c r="T59" s="26"/>
      <c r="U59" s="26"/>
      <c r="V59" s="26"/>
      <c r="W59" s="26"/>
      <c r="X59" s="26"/>
      <c r="Y59" s="26"/>
      <c r="Z59" s="26"/>
    </row>
    <row r="60" spans="1:26">
      <c r="A60" s="26"/>
      <c r="B60" s="26"/>
      <c r="C60" s="26"/>
      <c r="D60" s="26"/>
      <c r="E60" s="26"/>
      <c r="F60" s="26"/>
      <c r="G60" s="26"/>
      <c r="H60" s="26"/>
      <c r="I60" s="26"/>
      <c r="J60" s="26"/>
      <c r="K60" s="26"/>
      <c r="L60" s="26"/>
      <c r="M60" s="25"/>
      <c r="N60" s="25"/>
      <c r="O60" s="26"/>
      <c r="P60" s="26"/>
      <c r="Q60" s="26"/>
      <c r="R60" s="26"/>
      <c r="S60" s="26"/>
      <c r="T60" s="26"/>
      <c r="U60" s="26"/>
      <c r="V60" s="26"/>
      <c r="W60" s="26"/>
      <c r="X60" s="26"/>
      <c r="Y60" s="26"/>
      <c r="Z60" s="26"/>
    </row>
    <row r="61" spans="1:26">
      <c r="A61" s="26"/>
      <c r="B61" s="26"/>
      <c r="C61" s="26"/>
      <c r="D61" s="26"/>
      <c r="E61" s="26"/>
      <c r="F61" s="26"/>
      <c r="G61" s="26"/>
      <c r="H61" s="26"/>
      <c r="I61" s="26"/>
      <c r="J61" s="26"/>
      <c r="K61" s="26"/>
      <c r="L61" s="26"/>
      <c r="M61" s="25"/>
      <c r="N61" s="25"/>
      <c r="O61" s="26"/>
      <c r="P61" s="26"/>
      <c r="Q61" s="26"/>
      <c r="R61" s="26"/>
      <c r="S61" s="26"/>
      <c r="T61" s="26"/>
      <c r="U61" s="26"/>
      <c r="V61" s="26"/>
      <c r="W61" s="26"/>
      <c r="X61" s="26"/>
      <c r="Y61" s="26"/>
      <c r="Z61" s="26"/>
    </row>
    <row r="62" spans="1:26">
      <c r="A62" s="26"/>
      <c r="B62" s="26"/>
      <c r="C62" s="26"/>
      <c r="D62" s="26"/>
      <c r="E62" s="26"/>
      <c r="F62" s="26"/>
      <c r="G62" s="26"/>
      <c r="H62" s="26"/>
      <c r="I62" s="26"/>
      <c r="J62" s="26"/>
      <c r="K62" s="26"/>
      <c r="L62" s="26"/>
      <c r="M62" s="25"/>
      <c r="N62" s="25"/>
      <c r="O62" s="26"/>
      <c r="P62" s="26"/>
      <c r="Q62" s="26"/>
      <c r="R62" s="26"/>
      <c r="S62" s="26"/>
      <c r="T62" s="26"/>
      <c r="U62" s="26"/>
      <c r="V62" s="26"/>
      <c r="W62" s="26"/>
      <c r="X62" s="26"/>
      <c r="Y62" s="26"/>
      <c r="Z62" s="26"/>
    </row>
    <row r="63" spans="1:26">
      <c r="A63" s="26"/>
      <c r="B63" s="26"/>
      <c r="C63" s="26"/>
      <c r="D63" s="26"/>
      <c r="E63" s="26"/>
      <c r="F63" s="26"/>
      <c r="G63" s="26"/>
      <c r="H63" s="26"/>
      <c r="I63" s="26"/>
      <c r="J63" s="26"/>
      <c r="K63" s="26"/>
      <c r="L63" s="26"/>
      <c r="M63" s="25"/>
      <c r="N63" s="25"/>
      <c r="O63" s="26"/>
      <c r="P63" s="26"/>
      <c r="Q63" s="26"/>
      <c r="R63" s="26"/>
      <c r="S63" s="26"/>
      <c r="T63" s="26"/>
      <c r="U63" s="26"/>
      <c r="V63" s="26"/>
      <c r="W63" s="26"/>
      <c r="X63" s="26"/>
      <c r="Y63" s="26"/>
      <c r="Z63" s="26"/>
    </row>
    <row r="64" spans="1:26">
      <c r="A64" s="26"/>
      <c r="B64" s="26"/>
      <c r="C64" s="26"/>
      <c r="D64" s="26"/>
      <c r="E64" s="26"/>
      <c r="F64" s="26"/>
      <c r="G64" s="26"/>
      <c r="H64" s="26"/>
      <c r="I64" s="26"/>
      <c r="J64" s="26"/>
      <c r="K64" s="26"/>
      <c r="L64" s="26"/>
      <c r="M64" s="25"/>
      <c r="N64" s="25"/>
      <c r="O64" s="26"/>
      <c r="P64" s="26"/>
      <c r="Q64" s="26"/>
      <c r="R64" s="26"/>
      <c r="S64" s="26"/>
      <c r="T64" s="26"/>
      <c r="U64" s="26"/>
      <c r="V64" s="26"/>
      <c r="W64" s="26"/>
      <c r="X64" s="26"/>
      <c r="Y64" s="26"/>
      <c r="Z64" s="26"/>
    </row>
    <row r="65" spans="1:26">
      <c r="A65" s="26"/>
      <c r="B65" s="26"/>
      <c r="C65" s="26"/>
      <c r="D65" s="26"/>
      <c r="E65" s="26"/>
      <c r="F65" s="26"/>
      <c r="G65" s="26"/>
      <c r="H65" s="26"/>
      <c r="I65" s="26"/>
      <c r="J65" s="26"/>
      <c r="K65" s="26"/>
      <c r="L65" s="26"/>
      <c r="M65" s="25"/>
      <c r="N65" s="25"/>
      <c r="O65" s="26"/>
      <c r="P65" s="26"/>
      <c r="Q65" s="26"/>
      <c r="R65" s="26"/>
      <c r="S65" s="26"/>
      <c r="T65" s="26"/>
      <c r="U65" s="26"/>
      <c r="V65" s="26"/>
      <c r="W65" s="26"/>
      <c r="X65" s="26"/>
      <c r="Y65" s="26"/>
      <c r="Z65" s="26"/>
    </row>
    <row r="66" spans="1:26">
      <c r="A66" s="26"/>
      <c r="B66" s="26"/>
      <c r="C66" s="26"/>
      <c r="D66" s="26"/>
      <c r="E66" s="26"/>
      <c r="F66" s="26"/>
      <c r="G66" s="26"/>
      <c r="H66" s="26"/>
      <c r="I66" s="26"/>
      <c r="J66" s="26"/>
      <c r="K66" s="26"/>
      <c r="L66" s="26"/>
      <c r="M66" s="25"/>
      <c r="N66" s="25"/>
      <c r="O66" s="26"/>
      <c r="P66" s="26"/>
      <c r="Q66" s="26"/>
      <c r="R66" s="26"/>
      <c r="S66" s="26"/>
      <c r="T66" s="26"/>
      <c r="U66" s="26"/>
      <c r="V66" s="26"/>
      <c r="W66" s="26"/>
      <c r="X66" s="26"/>
      <c r="Y66" s="26"/>
      <c r="Z66" s="26"/>
    </row>
    <row r="67" spans="1:26">
      <c r="A67" s="26"/>
      <c r="B67" s="26"/>
      <c r="C67" s="26"/>
      <c r="D67" s="26"/>
      <c r="E67" s="26"/>
      <c r="F67" s="26"/>
      <c r="G67" s="26"/>
      <c r="H67" s="26"/>
      <c r="I67" s="26"/>
      <c r="J67" s="26"/>
      <c r="K67" s="26"/>
      <c r="L67" s="26"/>
      <c r="M67" s="25"/>
      <c r="N67" s="25"/>
      <c r="O67" s="26"/>
      <c r="P67" s="26"/>
      <c r="Q67" s="26"/>
      <c r="R67" s="26"/>
      <c r="S67" s="26"/>
      <c r="T67" s="26"/>
      <c r="U67" s="26"/>
      <c r="V67" s="26"/>
      <c r="W67" s="26"/>
      <c r="X67" s="26"/>
      <c r="Y67" s="26"/>
      <c r="Z67" s="26"/>
    </row>
    <row r="68" spans="1:26">
      <c r="A68" s="26"/>
      <c r="B68" s="26"/>
      <c r="C68" s="26"/>
      <c r="D68" s="26"/>
      <c r="E68" s="26"/>
      <c r="F68" s="26"/>
      <c r="G68" s="26"/>
      <c r="H68" s="26"/>
      <c r="I68" s="26"/>
      <c r="J68" s="26"/>
      <c r="K68" s="26"/>
      <c r="L68" s="26"/>
      <c r="M68" s="25"/>
      <c r="N68" s="25"/>
      <c r="O68" s="26"/>
      <c r="P68" s="26"/>
      <c r="Q68" s="26"/>
      <c r="R68" s="26"/>
      <c r="S68" s="26"/>
      <c r="T68" s="26"/>
      <c r="U68" s="26"/>
      <c r="V68" s="26"/>
      <c r="W68" s="26"/>
      <c r="X68" s="26"/>
      <c r="Y68" s="26"/>
      <c r="Z68" s="26"/>
    </row>
    <row r="69" spans="1:26">
      <c r="A69" s="26"/>
      <c r="B69" s="26"/>
      <c r="C69" s="26"/>
      <c r="D69" s="26"/>
      <c r="E69" s="26"/>
      <c r="F69" s="26"/>
      <c r="G69" s="26"/>
      <c r="H69" s="26"/>
      <c r="I69" s="26"/>
      <c r="J69" s="26"/>
      <c r="K69" s="26"/>
      <c r="L69" s="26"/>
      <c r="M69" s="25"/>
      <c r="N69" s="25"/>
      <c r="O69" s="26"/>
      <c r="P69" s="26"/>
      <c r="Q69" s="26"/>
      <c r="R69" s="26"/>
      <c r="S69" s="26"/>
      <c r="T69" s="26"/>
      <c r="U69" s="26"/>
      <c r="V69" s="26"/>
      <c r="W69" s="26"/>
      <c r="X69" s="26"/>
      <c r="Y69" s="26"/>
      <c r="Z69" s="26"/>
    </row>
    <row r="70" spans="1:26">
      <c r="A70" s="26"/>
      <c r="B70" s="26"/>
      <c r="C70" s="26"/>
      <c r="D70" s="26"/>
      <c r="E70" s="26"/>
      <c r="F70" s="26"/>
      <c r="G70" s="26"/>
      <c r="H70" s="26"/>
      <c r="I70" s="26"/>
      <c r="J70" s="26"/>
      <c r="K70" s="26"/>
      <c r="L70" s="26"/>
      <c r="M70" s="25"/>
      <c r="N70" s="25"/>
      <c r="O70" s="26"/>
      <c r="P70" s="26"/>
      <c r="Q70" s="26"/>
      <c r="R70" s="26"/>
      <c r="S70" s="26"/>
      <c r="T70" s="26"/>
      <c r="U70" s="26"/>
      <c r="V70" s="26"/>
      <c r="W70" s="26"/>
      <c r="X70" s="26"/>
      <c r="Y70" s="26"/>
      <c r="Z70" s="26"/>
    </row>
    <row r="71" spans="1:26">
      <c r="A71" s="26"/>
      <c r="B71" s="26"/>
      <c r="C71" s="26"/>
      <c r="D71" s="26"/>
      <c r="E71" s="26"/>
      <c r="F71" s="26"/>
      <c r="G71" s="26"/>
      <c r="H71" s="26"/>
      <c r="I71" s="26"/>
      <c r="J71" s="26"/>
      <c r="K71" s="26"/>
      <c r="L71" s="26"/>
      <c r="M71" s="25"/>
      <c r="N71" s="25"/>
      <c r="O71" s="26"/>
      <c r="P71" s="26"/>
      <c r="Q71" s="26"/>
      <c r="R71" s="26"/>
      <c r="S71" s="26"/>
      <c r="T71" s="26"/>
      <c r="U71" s="26"/>
      <c r="V71" s="26"/>
      <c r="W71" s="26"/>
      <c r="X71" s="26"/>
      <c r="Y71" s="26"/>
      <c r="Z71" s="26"/>
    </row>
    <row r="72" spans="1:26">
      <c r="A72" s="26"/>
      <c r="B72" s="26"/>
      <c r="C72" s="26"/>
      <c r="D72" s="26"/>
      <c r="E72" s="26"/>
      <c r="F72" s="26"/>
      <c r="G72" s="26"/>
      <c r="H72" s="26"/>
      <c r="I72" s="26"/>
      <c r="J72" s="26"/>
      <c r="K72" s="26"/>
      <c r="L72" s="26"/>
      <c r="M72" s="25"/>
      <c r="N72" s="25"/>
      <c r="O72" s="26"/>
      <c r="P72" s="26"/>
      <c r="Q72" s="26"/>
      <c r="R72" s="26"/>
      <c r="S72" s="26"/>
      <c r="T72" s="26"/>
      <c r="U72" s="26"/>
      <c r="V72" s="26"/>
      <c r="W72" s="26"/>
      <c r="X72" s="26"/>
      <c r="Y72" s="26"/>
      <c r="Z72" s="26"/>
    </row>
    <row r="73" spans="1:26">
      <c r="A73" s="26"/>
      <c r="B73" s="26"/>
      <c r="C73" s="26"/>
      <c r="D73" s="26"/>
      <c r="E73" s="26"/>
      <c r="F73" s="26"/>
      <c r="G73" s="26"/>
      <c r="H73" s="26"/>
      <c r="I73" s="26"/>
      <c r="J73" s="26"/>
      <c r="K73" s="26"/>
      <c r="L73" s="26"/>
      <c r="M73" s="25"/>
      <c r="N73" s="25"/>
      <c r="O73" s="26"/>
      <c r="P73" s="26"/>
      <c r="Q73" s="26"/>
      <c r="R73" s="26"/>
      <c r="S73" s="26"/>
      <c r="T73" s="26"/>
      <c r="U73" s="26"/>
      <c r="V73" s="26"/>
      <c r="W73" s="26"/>
      <c r="X73" s="26"/>
      <c r="Y73" s="26"/>
      <c r="Z73" s="26"/>
    </row>
    <row r="74" spans="1:26">
      <c r="A74" s="26"/>
      <c r="B74" s="26"/>
      <c r="C74" s="26"/>
      <c r="D74" s="26"/>
      <c r="E74" s="26"/>
      <c r="F74" s="26"/>
      <c r="G74" s="26"/>
      <c r="H74" s="26"/>
      <c r="I74" s="26"/>
      <c r="J74" s="26"/>
      <c r="K74" s="26"/>
      <c r="L74" s="26"/>
      <c r="M74" s="25"/>
      <c r="N74" s="25"/>
      <c r="O74" s="26"/>
      <c r="P74" s="26"/>
      <c r="Q74" s="26"/>
      <c r="R74" s="26"/>
      <c r="S74" s="26"/>
      <c r="T74" s="26"/>
      <c r="U74" s="26"/>
      <c r="V74" s="26"/>
      <c r="W74" s="26"/>
      <c r="X74" s="26"/>
      <c r="Y74" s="26"/>
      <c r="Z74" s="26"/>
    </row>
    <row r="75" spans="1:26">
      <c r="A75" s="26"/>
      <c r="B75" s="26"/>
      <c r="C75" s="26"/>
      <c r="D75" s="26"/>
      <c r="E75" s="26"/>
      <c r="F75" s="26"/>
      <c r="G75" s="26"/>
      <c r="H75" s="26"/>
      <c r="I75" s="26"/>
      <c r="J75" s="26"/>
      <c r="K75" s="26"/>
      <c r="L75" s="26"/>
      <c r="M75" s="25"/>
      <c r="N75" s="25"/>
      <c r="O75" s="26"/>
      <c r="P75" s="26"/>
      <c r="Q75" s="26"/>
      <c r="R75" s="26"/>
      <c r="S75" s="26"/>
      <c r="T75" s="26"/>
      <c r="U75" s="26"/>
      <c r="V75" s="26"/>
      <c r="W75" s="26"/>
      <c r="X75" s="26"/>
      <c r="Y75" s="26"/>
      <c r="Z75" s="26"/>
    </row>
    <row r="76" spans="1:26">
      <c r="A76" s="26"/>
      <c r="B76" s="26"/>
      <c r="C76" s="26"/>
      <c r="D76" s="26"/>
      <c r="E76" s="26"/>
      <c r="F76" s="26"/>
      <c r="G76" s="26"/>
      <c r="H76" s="26"/>
      <c r="I76" s="26"/>
      <c r="J76" s="26"/>
      <c r="K76" s="26"/>
      <c r="L76" s="26"/>
      <c r="M76" s="25"/>
      <c r="N76" s="25"/>
      <c r="O76" s="26"/>
      <c r="P76" s="26"/>
      <c r="Q76" s="26"/>
      <c r="R76" s="26"/>
      <c r="S76" s="26"/>
      <c r="T76" s="26"/>
      <c r="U76" s="26"/>
      <c r="V76" s="26"/>
      <c r="W76" s="26"/>
      <c r="X76" s="26"/>
      <c r="Y76" s="26"/>
      <c r="Z76" s="26"/>
    </row>
    <row r="77" spans="1:26">
      <c r="A77" s="26"/>
      <c r="B77" s="26"/>
      <c r="C77" s="26"/>
      <c r="D77" s="26"/>
      <c r="E77" s="26"/>
      <c r="F77" s="26"/>
      <c r="G77" s="26"/>
      <c r="H77" s="26"/>
      <c r="I77" s="26"/>
      <c r="J77" s="26"/>
      <c r="K77" s="26"/>
      <c r="L77" s="26"/>
      <c r="M77" s="25"/>
      <c r="N77" s="25"/>
      <c r="O77" s="26"/>
      <c r="P77" s="26"/>
      <c r="Q77" s="26"/>
      <c r="R77" s="26"/>
      <c r="S77" s="26"/>
      <c r="T77" s="26"/>
      <c r="U77" s="26"/>
      <c r="V77" s="26"/>
      <c r="W77" s="26"/>
      <c r="X77" s="26"/>
      <c r="Y77" s="26"/>
      <c r="Z77" s="26"/>
    </row>
    <row r="78" spans="1:26">
      <c r="A78" s="26"/>
      <c r="B78" s="26"/>
      <c r="C78" s="26"/>
      <c r="D78" s="26"/>
      <c r="E78" s="26"/>
      <c r="F78" s="26"/>
      <c r="G78" s="26"/>
      <c r="H78" s="26"/>
      <c r="I78" s="26"/>
      <c r="J78" s="26"/>
      <c r="K78" s="26"/>
      <c r="L78" s="26"/>
      <c r="M78" s="25"/>
      <c r="N78" s="25"/>
      <c r="O78" s="26"/>
      <c r="P78" s="26"/>
      <c r="Q78" s="26"/>
      <c r="R78" s="26"/>
      <c r="S78" s="26"/>
      <c r="T78" s="26"/>
      <c r="U78" s="26"/>
      <c r="V78" s="26"/>
      <c r="W78" s="26"/>
      <c r="X78" s="26"/>
      <c r="Y78" s="26"/>
      <c r="Z78" s="26"/>
    </row>
    <row r="79" spans="1:26">
      <c r="A79" s="26"/>
      <c r="B79" s="26"/>
      <c r="C79" s="26"/>
      <c r="D79" s="26"/>
      <c r="E79" s="26"/>
      <c r="F79" s="26"/>
      <c r="G79" s="26"/>
      <c r="H79" s="26"/>
      <c r="I79" s="26"/>
      <c r="J79" s="26"/>
      <c r="K79" s="26"/>
      <c r="L79" s="26"/>
      <c r="M79" s="25"/>
      <c r="N79" s="25"/>
      <c r="O79" s="26"/>
      <c r="P79" s="26"/>
      <c r="Q79" s="26"/>
      <c r="R79" s="26"/>
      <c r="S79" s="26"/>
      <c r="T79" s="26"/>
      <c r="U79" s="26"/>
      <c r="V79" s="26"/>
      <c r="W79" s="26"/>
      <c r="X79" s="26"/>
      <c r="Y79" s="26"/>
      <c r="Z79" s="26"/>
    </row>
    <row r="80" spans="1:26">
      <c r="A80" s="26"/>
      <c r="B80" s="26"/>
      <c r="C80" s="26"/>
      <c r="D80" s="26"/>
      <c r="E80" s="26"/>
      <c r="F80" s="26"/>
      <c r="G80" s="26"/>
      <c r="H80" s="26"/>
      <c r="I80" s="26"/>
      <c r="J80" s="26"/>
      <c r="K80" s="26"/>
      <c r="L80" s="26"/>
      <c r="M80" s="25"/>
      <c r="N80" s="25"/>
      <c r="O80" s="26"/>
      <c r="P80" s="26"/>
      <c r="Q80" s="26"/>
      <c r="R80" s="26"/>
      <c r="S80" s="26"/>
      <c r="T80" s="26"/>
      <c r="U80" s="26"/>
      <c r="V80" s="26"/>
      <c r="W80" s="26"/>
      <c r="X80" s="26"/>
      <c r="Y80" s="26"/>
      <c r="Z80" s="26"/>
    </row>
    <row r="81" spans="1:26">
      <c r="A81" s="26"/>
      <c r="B81" s="26"/>
      <c r="C81" s="26"/>
      <c r="D81" s="26"/>
      <c r="E81" s="26"/>
      <c r="F81" s="26"/>
      <c r="G81" s="26"/>
      <c r="H81" s="26"/>
      <c r="I81" s="26"/>
      <c r="J81" s="26"/>
      <c r="K81" s="26"/>
      <c r="L81" s="26"/>
      <c r="M81" s="25"/>
      <c r="N81" s="25"/>
      <c r="O81" s="26"/>
      <c r="P81" s="26"/>
      <c r="Q81" s="26"/>
      <c r="R81" s="26"/>
      <c r="S81" s="26"/>
      <c r="T81" s="26"/>
      <c r="U81" s="26"/>
      <c r="V81" s="26"/>
      <c r="W81" s="26"/>
      <c r="X81" s="26"/>
      <c r="Y81" s="26"/>
      <c r="Z81" s="26"/>
    </row>
    <row r="82" spans="1:26">
      <c r="A82" s="26"/>
      <c r="B82" s="26"/>
      <c r="C82" s="26"/>
      <c r="D82" s="26"/>
      <c r="E82" s="26"/>
      <c r="F82" s="26"/>
      <c r="G82" s="26"/>
      <c r="H82" s="26"/>
      <c r="I82" s="26"/>
      <c r="J82" s="26"/>
      <c r="K82" s="26"/>
      <c r="L82" s="26"/>
      <c r="M82" s="25"/>
      <c r="N82" s="25"/>
      <c r="O82" s="26"/>
      <c r="P82" s="26"/>
      <c r="Q82" s="26"/>
      <c r="R82" s="26"/>
      <c r="S82" s="26"/>
      <c r="T82" s="26"/>
      <c r="U82" s="26"/>
      <c r="V82" s="26"/>
      <c r="W82" s="26"/>
      <c r="X82" s="26"/>
      <c r="Y82" s="26"/>
      <c r="Z82" s="26"/>
    </row>
    <row r="83" spans="1:26">
      <c r="A83" s="26"/>
      <c r="B83" s="26"/>
      <c r="C83" s="26"/>
      <c r="D83" s="26"/>
      <c r="E83" s="26"/>
      <c r="F83" s="26"/>
      <c r="G83" s="26"/>
      <c r="H83" s="26"/>
      <c r="I83" s="26"/>
      <c r="J83" s="26"/>
      <c r="K83" s="26"/>
      <c r="L83" s="26"/>
      <c r="M83" s="25"/>
      <c r="N83" s="25"/>
      <c r="O83" s="26"/>
      <c r="P83" s="26"/>
      <c r="Q83" s="26"/>
      <c r="R83" s="26"/>
      <c r="S83" s="26"/>
      <c r="T83" s="26"/>
      <c r="U83" s="26"/>
      <c r="V83" s="26"/>
      <c r="W83" s="26"/>
      <c r="X83" s="26"/>
      <c r="Y83" s="26"/>
      <c r="Z83" s="26"/>
    </row>
    <row r="84" spans="1:26">
      <c r="A84" s="26"/>
      <c r="B84" s="26"/>
      <c r="C84" s="26"/>
      <c r="D84" s="26"/>
      <c r="E84" s="26"/>
      <c r="F84" s="26"/>
      <c r="G84" s="26"/>
      <c r="H84" s="26"/>
      <c r="I84" s="26"/>
      <c r="J84" s="26"/>
      <c r="K84" s="26"/>
      <c r="L84" s="26"/>
      <c r="M84" s="25"/>
      <c r="N84" s="25"/>
      <c r="O84" s="26"/>
      <c r="P84" s="26"/>
      <c r="Q84" s="26"/>
      <c r="R84" s="26"/>
      <c r="S84" s="26"/>
      <c r="T84" s="26"/>
      <c r="U84" s="26"/>
      <c r="V84" s="26"/>
      <c r="W84" s="26"/>
      <c r="X84" s="26"/>
      <c r="Y84" s="26"/>
      <c r="Z84" s="26"/>
    </row>
    <row r="85" spans="1:26">
      <c r="A85" s="26"/>
      <c r="B85" s="26"/>
      <c r="C85" s="26"/>
      <c r="D85" s="26"/>
      <c r="E85" s="26"/>
      <c r="F85" s="26"/>
      <c r="G85" s="26"/>
      <c r="H85" s="26"/>
      <c r="I85" s="26"/>
      <c r="J85" s="26"/>
      <c r="K85" s="26"/>
      <c r="L85" s="26"/>
      <c r="M85" s="25"/>
      <c r="N85" s="25"/>
      <c r="O85" s="26"/>
      <c r="P85" s="26"/>
      <c r="Q85" s="26"/>
      <c r="R85" s="26"/>
      <c r="S85" s="26"/>
      <c r="T85" s="26"/>
      <c r="U85" s="26"/>
      <c r="V85" s="26"/>
      <c r="W85" s="26"/>
      <c r="X85" s="26"/>
      <c r="Y85" s="26"/>
      <c r="Z85" s="26"/>
    </row>
    <row r="86" spans="1:26">
      <c r="A86" s="26"/>
      <c r="B86" s="26"/>
      <c r="C86" s="26"/>
      <c r="D86" s="26"/>
      <c r="E86" s="26"/>
      <c r="F86" s="26"/>
      <c r="G86" s="26"/>
      <c r="H86" s="26"/>
      <c r="I86" s="26"/>
      <c r="J86" s="26"/>
      <c r="K86" s="26"/>
      <c r="L86" s="26"/>
      <c r="M86" s="25"/>
      <c r="N86" s="25"/>
      <c r="O86" s="26"/>
      <c r="P86" s="26"/>
      <c r="Q86" s="26"/>
      <c r="R86" s="26"/>
      <c r="S86" s="26"/>
      <c r="T86" s="26"/>
      <c r="U86" s="26"/>
      <c r="V86" s="26"/>
      <c r="W86" s="26"/>
      <c r="X86" s="26"/>
      <c r="Y86" s="26"/>
      <c r="Z86" s="26"/>
    </row>
    <row r="87" spans="1:26">
      <c r="A87" s="26"/>
      <c r="B87" s="26"/>
      <c r="C87" s="26"/>
      <c r="D87" s="26"/>
      <c r="E87" s="26"/>
      <c r="F87" s="26"/>
      <c r="G87" s="26"/>
      <c r="H87" s="26"/>
      <c r="I87" s="26"/>
      <c r="J87" s="26"/>
      <c r="K87" s="26"/>
      <c r="L87" s="26"/>
      <c r="M87" s="25"/>
      <c r="N87" s="25"/>
      <c r="O87" s="26"/>
      <c r="P87" s="26"/>
      <c r="Q87" s="26"/>
      <c r="R87" s="26"/>
      <c r="S87" s="26"/>
      <c r="T87" s="26"/>
      <c r="U87" s="26"/>
      <c r="V87" s="26"/>
      <c r="W87" s="26"/>
      <c r="X87" s="26"/>
      <c r="Y87" s="26"/>
      <c r="Z87" s="26"/>
    </row>
    <row r="88" spans="1:26">
      <c r="A88" s="26"/>
      <c r="B88" s="26"/>
      <c r="C88" s="26"/>
      <c r="D88" s="26"/>
      <c r="E88" s="26"/>
      <c r="F88" s="26"/>
      <c r="G88" s="26"/>
      <c r="H88" s="26"/>
      <c r="I88" s="26"/>
      <c r="J88" s="26"/>
      <c r="K88" s="26"/>
      <c r="L88" s="26"/>
      <c r="M88" s="25"/>
      <c r="N88" s="25"/>
      <c r="O88" s="26"/>
      <c r="P88" s="26"/>
      <c r="Q88" s="26"/>
      <c r="R88" s="26"/>
      <c r="S88" s="26"/>
      <c r="T88" s="26"/>
      <c r="U88" s="26"/>
      <c r="V88" s="26"/>
      <c r="W88" s="26"/>
      <c r="X88" s="26"/>
      <c r="Y88" s="26"/>
      <c r="Z88" s="26"/>
    </row>
    <row r="89" spans="1:26">
      <c r="A89" s="26"/>
      <c r="B89" s="26"/>
      <c r="C89" s="26"/>
      <c r="D89" s="26"/>
      <c r="E89" s="26"/>
      <c r="F89" s="26"/>
      <c r="G89" s="26"/>
      <c r="H89" s="26"/>
      <c r="I89" s="26"/>
      <c r="J89" s="26"/>
      <c r="K89" s="26"/>
      <c r="L89" s="26"/>
      <c r="M89" s="25"/>
      <c r="N89" s="25"/>
      <c r="O89" s="26"/>
      <c r="P89" s="26"/>
      <c r="Q89" s="26"/>
      <c r="R89" s="26"/>
      <c r="S89" s="26"/>
      <c r="T89" s="26"/>
      <c r="U89" s="26"/>
      <c r="V89" s="26"/>
      <c r="W89" s="26"/>
      <c r="X89" s="26"/>
      <c r="Y89" s="26"/>
      <c r="Z89" s="26"/>
    </row>
    <row r="90" spans="1:26">
      <c r="A90" s="26"/>
      <c r="B90" s="26"/>
      <c r="C90" s="26"/>
      <c r="D90" s="26"/>
      <c r="E90" s="26"/>
      <c r="F90" s="26"/>
      <c r="G90" s="26"/>
      <c r="H90" s="26"/>
      <c r="I90" s="26"/>
      <c r="J90" s="26"/>
      <c r="K90" s="26"/>
      <c r="L90" s="26"/>
      <c r="M90" s="25"/>
      <c r="N90" s="25"/>
      <c r="O90" s="26"/>
      <c r="P90" s="26"/>
      <c r="Q90" s="26"/>
      <c r="R90" s="26"/>
      <c r="S90" s="26"/>
      <c r="T90" s="26"/>
      <c r="U90" s="26"/>
      <c r="V90" s="26"/>
      <c r="W90" s="26"/>
      <c r="X90" s="26"/>
      <c r="Y90" s="26"/>
      <c r="Z90" s="26"/>
    </row>
    <row r="91" spans="1:26">
      <c r="A91" s="26"/>
      <c r="B91" s="26"/>
      <c r="C91" s="26"/>
      <c r="D91" s="26"/>
      <c r="E91" s="26"/>
      <c r="F91" s="26"/>
      <c r="G91" s="26"/>
      <c r="H91" s="26"/>
      <c r="I91" s="26"/>
      <c r="J91" s="26"/>
      <c r="K91" s="26"/>
      <c r="L91" s="26"/>
      <c r="M91" s="25"/>
      <c r="N91" s="25"/>
      <c r="O91" s="26"/>
      <c r="P91" s="26"/>
      <c r="Q91" s="26"/>
      <c r="R91" s="26"/>
      <c r="S91" s="26"/>
      <c r="T91" s="26"/>
      <c r="U91" s="26"/>
      <c r="V91" s="26"/>
      <c r="W91" s="26"/>
      <c r="X91" s="26"/>
      <c r="Y91" s="26"/>
      <c r="Z91" s="26"/>
    </row>
    <row r="92" spans="1:26">
      <c r="A92" s="26"/>
      <c r="B92" s="26"/>
      <c r="C92" s="26"/>
      <c r="D92" s="26"/>
      <c r="E92" s="26"/>
      <c r="F92" s="26"/>
      <c r="G92" s="26"/>
      <c r="H92" s="26"/>
      <c r="I92" s="26"/>
      <c r="J92" s="26"/>
      <c r="K92" s="26"/>
      <c r="L92" s="26"/>
      <c r="M92" s="25"/>
      <c r="N92" s="25"/>
      <c r="O92" s="26"/>
      <c r="P92" s="26"/>
      <c r="Q92" s="26"/>
      <c r="R92" s="26"/>
      <c r="S92" s="26"/>
      <c r="T92" s="26"/>
      <c r="U92" s="26"/>
      <c r="V92" s="26"/>
      <c r="W92" s="26"/>
      <c r="X92" s="26"/>
      <c r="Y92" s="26"/>
      <c r="Z92" s="26"/>
    </row>
    <row r="93" spans="1:26">
      <c r="A93" s="26"/>
      <c r="B93" s="26"/>
      <c r="C93" s="26"/>
      <c r="D93" s="26"/>
      <c r="E93" s="26"/>
      <c r="F93" s="26"/>
      <c r="G93" s="26"/>
      <c r="H93" s="26"/>
      <c r="I93" s="26"/>
      <c r="J93" s="26"/>
      <c r="K93" s="26"/>
      <c r="L93" s="26"/>
      <c r="M93" s="25"/>
      <c r="N93" s="25"/>
      <c r="O93" s="26"/>
      <c r="P93" s="26"/>
      <c r="Q93" s="26"/>
      <c r="R93" s="26"/>
      <c r="S93" s="26"/>
      <c r="T93" s="26"/>
      <c r="U93" s="26"/>
      <c r="V93" s="26"/>
      <c r="W93" s="26"/>
      <c r="X93" s="26"/>
      <c r="Y93" s="26"/>
      <c r="Z93" s="26"/>
    </row>
    <row r="94" spans="1:26">
      <c r="A94" s="26"/>
      <c r="B94" s="26"/>
      <c r="C94" s="26"/>
      <c r="D94" s="26"/>
      <c r="E94" s="26"/>
      <c r="F94" s="26"/>
      <c r="G94" s="26"/>
      <c r="H94" s="26"/>
      <c r="I94" s="26"/>
      <c r="J94" s="26"/>
      <c r="K94" s="26"/>
      <c r="L94" s="26"/>
      <c r="M94" s="25"/>
      <c r="N94" s="25"/>
      <c r="O94" s="26"/>
      <c r="P94" s="26"/>
      <c r="Q94" s="26"/>
      <c r="R94" s="26"/>
      <c r="S94" s="26"/>
      <c r="T94" s="26"/>
      <c r="U94" s="26"/>
      <c r="V94" s="26"/>
      <c r="W94" s="26"/>
      <c r="X94" s="26"/>
      <c r="Y94" s="26"/>
      <c r="Z94" s="26"/>
    </row>
    <row r="95" spans="1:26">
      <c r="A95" s="26"/>
      <c r="B95" s="26"/>
      <c r="C95" s="26"/>
      <c r="D95" s="26"/>
      <c r="E95" s="26"/>
      <c r="F95" s="26"/>
      <c r="G95" s="26"/>
      <c r="H95" s="26"/>
      <c r="I95" s="26"/>
      <c r="J95" s="26"/>
      <c r="K95" s="26"/>
      <c r="L95" s="26"/>
      <c r="M95" s="25"/>
      <c r="N95" s="25"/>
      <c r="O95" s="26"/>
      <c r="P95" s="26"/>
      <c r="Q95" s="26"/>
      <c r="R95" s="26"/>
      <c r="S95" s="26"/>
      <c r="T95" s="26"/>
      <c r="U95" s="26"/>
      <c r="V95" s="26"/>
      <c r="W95" s="26"/>
      <c r="X95" s="26"/>
      <c r="Y95" s="26"/>
      <c r="Z95" s="26"/>
    </row>
    <row r="96" spans="1:26">
      <c r="A96" s="26"/>
      <c r="B96" s="26"/>
      <c r="C96" s="26"/>
      <c r="D96" s="26"/>
      <c r="E96" s="26"/>
      <c r="F96" s="26"/>
      <c r="G96" s="26"/>
      <c r="H96" s="26"/>
      <c r="I96" s="26"/>
      <c r="J96" s="26"/>
      <c r="K96" s="26"/>
      <c r="L96" s="26"/>
      <c r="M96" s="25"/>
      <c r="N96" s="25"/>
      <c r="O96" s="26"/>
      <c r="P96" s="26"/>
      <c r="Q96" s="26"/>
      <c r="R96" s="26"/>
      <c r="S96" s="26"/>
      <c r="T96" s="26"/>
      <c r="U96" s="26"/>
      <c r="V96" s="26"/>
      <c r="W96" s="26"/>
      <c r="X96" s="26"/>
      <c r="Y96" s="26"/>
      <c r="Z96" s="26"/>
    </row>
    <row r="97" spans="1:26">
      <c r="A97" s="26"/>
      <c r="B97" s="26"/>
      <c r="C97" s="26"/>
      <c r="D97" s="26"/>
      <c r="E97" s="26"/>
      <c r="F97" s="26"/>
      <c r="G97" s="26"/>
      <c r="H97" s="26"/>
      <c r="I97" s="26"/>
      <c r="J97" s="26"/>
      <c r="K97" s="26"/>
      <c r="L97" s="26"/>
      <c r="M97" s="25"/>
      <c r="N97" s="25"/>
      <c r="O97" s="26"/>
      <c r="P97" s="26"/>
      <c r="Q97" s="26"/>
      <c r="R97" s="26"/>
      <c r="S97" s="26"/>
      <c r="T97" s="26"/>
      <c r="U97" s="26"/>
      <c r="V97" s="26"/>
      <c r="W97" s="26"/>
      <c r="X97" s="26"/>
      <c r="Y97" s="26"/>
      <c r="Z97" s="26"/>
    </row>
    <row r="98" spans="1:26">
      <c r="A98" s="26"/>
      <c r="B98" s="26"/>
      <c r="C98" s="26"/>
      <c r="D98" s="26"/>
      <c r="E98" s="26"/>
      <c r="F98" s="26"/>
      <c r="G98" s="26"/>
      <c r="H98" s="26"/>
      <c r="I98" s="26"/>
      <c r="J98" s="26"/>
      <c r="K98" s="26"/>
      <c r="L98" s="26"/>
      <c r="M98" s="25"/>
      <c r="N98" s="25"/>
      <c r="O98" s="26"/>
      <c r="P98" s="26"/>
      <c r="Q98" s="26"/>
      <c r="R98" s="26"/>
      <c r="S98" s="26"/>
      <c r="T98" s="26"/>
      <c r="U98" s="26"/>
      <c r="V98" s="26"/>
      <c r="W98" s="26"/>
      <c r="X98" s="26"/>
      <c r="Y98" s="26"/>
      <c r="Z98" s="26"/>
    </row>
    <row r="99" spans="1:26">
      <c r="A99" s="26"/>
      <c r="B99" s="26"/>
      <c r="C99" s="26"/>
      <c r="D99" s="26"/>
      <c r="E99" s="26"/>
      <c r="F99" s="26"/>
      <c r="G99" s="26"/>
      <c r="H99" s="26"/>
      <c r="I99" s="26"/>
      <c r="J99" s="26"/>
      <c r="K99" s="26"/>
      <c r="L99" s="26"/>
      <c r="M99" s="25"/>
      <c r="N99" s="25"/>
      <c r="O99" s="26"/>
      <c r="P99" s="26"/>
      <c r="Q99" s="26"/>
      <c r="R99" s="26"/>
      <c r="S99" s="26"/>
      <c r="T99" s="26"/>
      <c r="U99" s="26"/>
      <c r="V99" s="26"/>
      <c r="W99" s="26"/>
      <c r="X99" s="26"/>
      <c r="Y99" s="26"/>
      <c r="Z99" s="26"/>
    </row>
    <row r="100" spans="1:26">
      <c r="A100" s="26"/>
      <c r="B100" s="26"/>
      <c r="C100" s="26"/>
      <c r="D100" s="26"/>
      <c r="E100" s="26"/>
      <c r="F100" s="26"/>
      <c r="G100" s="26"/>
      <c r="H100" s="26"/>
      <c r="I100" s="26"/>
      <c r="J100" s="26"/>
      <c r="K100" s="26"/>
      <c r="L100" s="26"/>
      <c r="M100" s="25"/>
      <c r="N100" s="25"/>
      <c r="O100" s="26"/>
      <c r="P100" s="26"/>
      <c r="Q100" s="26"/>
      <c r="R100" s="26"/>
      <c r="S100" s="26"/>
      <c r="T100" s="26"/>
      <c r="U100" s="26"/>
      <c r="V100" s="26"/>
      <c r="W100" s="26"/>
      <c r="X100" s="26"/>
      <c r="Y100" s="26"/>
      <c r="Z100" s="26"/>
    </row>
    <row r="101" spans="1:26">
      <c r="A101" s="26"/>
      <c r="B101" s="26"/>
      <c r="C101" s="26"/>
      <c r="D101" s="26"/>
      <c r="E101" s="26"/>
      <c r="F101" s="26"/>
      <c r="G101" s="26"/>
      <c r="H101" s="26"/>
      <c r="I101" s="26"/>
      <c r="J101" s="26"/>
      <c r="K101" s="26"/>
      <c r="L101" s="26"/>
      <c r="M101" s="25"/>
      <c r="N101" s="25"/>
      <c r="O101" s="26"/>
      <c r="P101" s="26"/>
      <c r="Q101" s="26"/>
      <c r="R101" s="26"/>
      <c r="S101" s="26"/>
      <c r="T101" s="26"/>
      <c r="U101" s="26"/>
      <c r="V101" s="26"/>
      <c r="W101" s="26"/>
      <c r="X101" s="26"/>
      <c r="Y101" s="26"/>
      <c r="Z101" s="26"/>
    </row>
    <row r="102" spans="1:26">
      <c r="A102" s="26"/>
      <c r="B102" s="26"/>
      <c r="C102" s="26"/>
      <c r="D102" s="26"/>
      <c r="E102" s="26"/>
      <c r="F102" s="26"/>
      <c r="G102" s="26"/>
      <c r="H102" s="26"/>
      <c r="I102" s="26"/>
      <c r="J102" s="26"/>
      <c r="K102" s="26"/>
      <c r="L102" s="26"/>
      <c r="M102" s="25"/>
      <c r="N102" s="25"/>
      <c r="O102" s="26"/>
      <c r="P102" s="26"/>
      <c r="Q102" s="26"/>
      <c r="R102" s="26"/>
      <c r="S102" s="26"/>
      <c r="T102" s="26"/>
      <c r="U102" s="26"/>
      <c r="V102" s="26"/>
      <c r="W102" s="26"/>
      <c r="X102" s="26"/>
      <c r="Y102" s="26"/>
      <c r="Z102" s="26"/>
    </row>
    <row r="103" spans="1:26">
      <c r="A103" s="26"/>
      <c r="B103" s="26"/>
      <c r="C103" s="26"/>
      <c r="D103" s="26"/>
      <c r="E103" s="26"/>
      <c r="F103" s="26"/>
      <c r="G103" s="26"/>
      <c r="H103" s="26"/>
      <c r="I103" s="26"/>
      <c r="J103" s="26"/>
      <c r="K103" s="26"/>
      <c r="L103" s="26"/>
      <c r="M103" s="25"/>
      <c r="N103" s="25"/>
      <c r="O103" s="26"/>
      <c r="P103" s="26"/>
      <c r="Q103" s="26"/>
      <c r="R103" s="26"/>
      <c r="S103" s="26"/>
      <c r="T103" s="26"/>
      <c r="U103" s="26"/>
      <c r="V103" s="26"/>
      <c r="W103" s="26"/>
      <c r="X103" s="26"/>
      <c r="Y103" s="26"/>
      <c r="Z103" s="26"/>
    </row>
    <row r="104" spans="1:26">
      <c r="A104" s="26"/>
      <c r="B104" s="26"/>
      <c r="C104" s="26"/>
      <c r="D104" s="26"/>
      <c r="E104" s="26"/>
      <c r="F104" s="26"/>
      <c r="G104" s="26"/>
      <c r="H104" s="26"/>
      <c r="I104" s="26"/>
      <c r="J104" s="26"/>
      <c r="K104" s="26"/>
      <c r="L104" s="26"/>
      <c r="M104" s="25"/>
      <c r="N104" s="25"/>
      <c r="O104" s="26"/>
      <c r="P104" s="26"/>
      <c r="Q104" s="26"/>
      <c r="R104" s="26"/>
      <c r="S104" s="26"/>
      <c r="T104" s="26"/>
      <c r="U104" s="26"/>
      <c r="V104" s="26"/>
      <c r="W104" s="26"/>
      <c r="X104" s="26"/>
      <c r="Y104" s="26"/>
      <c r="Z104" s="26"/>
    </row>
    <row r="105" spans="1:26">
      <c r="A105" s="26"/>
      <c r="B105" s="26"/>
      <c r="C105" s="26"/>
      <c r="D105" s="26"/>
      <c r="E105" s="26"/>
      <c r="F105" s="26"/>
      <c r="G105" s="26"/>
      <c r="H105" s="26"/>
      <c r="I105" s="26"/>
      <c r="J105" s="26"/>
      <c r="K105" s="26"/>
      <c r="L105" s="26"/>
      <c r="M105" s="25"/>
      <c r="N105" s="25"/>
      <c r="O105" s="26"/>
      <c r="P105" s="26"/>
      <c r="Q105" s="26"/>
      <c r="R105" s="26"/>
      <c r="S105" s="26"/>
      <c r="T105" s="26"/>
      <c r="U105" s="26"/>
      <c r="V105" s="26"/>
      <c r="W105" s="26"/>
      <c r="X105" s="26"/>
      <c r="Y105" s="26"/>
      <c r="Z105" s="26"/>
    </row>
    <row r="106" spans="1:26">
      <c r="A106" s="26"/>
      <c r="B106" s="26"/>
      <c r="C106" s="26"/>
      <c r="D106" s="26"/>
      <c r="E106" s="26"/>
      <c r="F106" s="26"/>
      <c r="G106" s="26"/>
      <c r="H106" s="26"/>
      <c r="I106" s="26"/>
      <c r="J106" s="26"/>
      <c r="K106" s="26"/>
      <c r="L106" s="26"/>
      <c r="M106" s="25"/>
      <c r="N106" s="25"/>
      <c r="O106" s="26"/>
      <c r="P106" s="26"/>
      <c r="Q106" s="26"/>
      <c r="R106" s="26"/>
      <c r="S106" s="26"/>
      <c r="T106" s="26"/>
      <c r="U106" s="26"/>
      <c r="V106" s="26"/>
      <c r="W106" s="26"/>
      <c r="X106" s="26"/>
      <c r="Y106" s="26"/>
      <c r="Z106" s="26"/>
    </row>
    <row r="107" spans="1:26">
      <c r="A107" s="26"/>
      <c r="B107" s="26"/>
      <c r="C107" s="26"/>
      <c r="D107" s="26"/>
      <c r="E107" s="26"/>
      <c r="F107" s="26"/>
      <c r="G107" s="26"/>
      <c r="H107" s="26"/>
      <c r="I107" s="26"/>
      <c r="J107" s="26"/>
      <c r="K107" s="26"/>
      <c r="L107" s="26"/>
      <c r="M107" s="25"/>
      <c r="N107" s="25"/>
      <c r="O107" s="26"/>
      <c r="P107" s="26"/>
      <c r="Q107" s="26"/>
      <c r="R107" s="26"/>
      <c r="S107" s="26"/>
      <c r="T107" s="26"/>
      <c r="U107" s="26"/>
      <c r="V107" s="26"/>
      <c r="W107" s="26"/>
      <c r="X107" s="26"/>
      <c r="Y107" s="26"/>
      <c r="Z107" s="26"/>
    </row>
    <row r="108" spans="1:26">
      <c r="A108" s="26"/>
      <c r="B108" s="26"/>
      <c r="C108" s="26"/>
      <c r="D108" s="26"/>
      <c r="E108" s="26"/>
      <c r="F108" s="26"/>
      <c r="G108" s="26"/>
      <c r="H108" s="26"/>
      <c r="I108" s="26"/>
      <c r="J108" s="26"/>
      <c r="K108" s="26"/>
      <c r="L108" s="26"/>
      <c r="M108" s="25"/>
      <c r="N108" s="25"/>
      <c r="O108" s="26"/>
      <c r="P108" s="26"/>
      <c r="Q108" s="26"/>
      <c r="R108" s="26"/>
      <c r="S108" s="26"/>
      <c r="T108" s="26"/>
      <c r="U108" s="26"/>
      <c r="V108" s="26"/>
      <c r="W108" s="26"/>
      <c r="X108" s="26"/>
      <c r="Y108" s="26"/>
      <c r="Z108" s="26"/>
    </row>
    <row r="109" spans="1:26">
      <c r="A109" s="26"/>
      <c r="B109" s="26"/>
      <c r="C109" s="26"/>
      <c r="D109" s="26"/>
      <c r="E109" s="26"/>
      <c r="F109" s="26"/>
      <c r="G109" s="26"/>
      <c r="H109" s="26"/>
      <c r="I109" s="26"/>
      <c r="J109" s="26"/>
      <c r="K109" s="26"/>
      <c r="L109" s="26"/>
      <c r="M109" s="25"/>
      <c r="N109" s="25"/>
      <c r="O109" s="26"/>
      <c r="P109" s="26"/>
      <c r="Q109" s="26"/>
      <c r="R109" s="26"/>
      <c r="S109" s="26"/>
      <c r="T109" s="26"/>
      <c r="U109" s="26"/>
      <c r="V109" s="26"/>
      <c r="W109" s="26"/>
      <c r="X109" s="26"/>
      <c r="Y109" s="26"/>
      <c r="Z109" s="26"/>
    </row>
    <row r="110" spans="1:26">
      <c r="A110" s="26"/>
      <c r="B110" s="26"/>
      <c r="C110" s="26"/>
      <c r="D110" s="26"/>
      <c r="E110" s="26"/>
      <c r="F110" s="26"/>
      <c r="G110" s="26"/>
      <c r="H110" s="26"/>
      <c r="I110" s="26"/>
      <c r="J110" s="26"/>
      <c r="K110" s="26"/>
      <c r="L110" s="26"/>
      <c r="M110" s="25"/>
      <c r="N110" s="25"/>
      <c r="O110" s="26"/>
      <c r="P110" s="26"/>
      <c r="Q110" s="26"/>
      <c r="R110" s="26"/>
      <c r="S110" s="26"/>
      <c r="T110" s="26"/>
      <c r="U110" s="26"/>
      <c r="V110" s="26"/>
      <c r="W110" s="26"/>
      <c r="X110" s="26"/>
      <c r="Y110" s="26"/>
      <c r="Z110" s="26"/>
    </row>
    <row r="111" spans="1:26">
      <c r="A111" s="26"/>
      <c r="B111" s="26"/>
      <c r="C111" s="26"/>
      <c r="D111" s="26"/>
      <c r="E111" s="26"/>
      <c r="F111" s="26"/>
      <c r="G111" s="26"/>
      <c r="H111" s="26"/>
      <c r="I111" s="26"/>
      <c r="J111" s="26"/>
      <c r="K111" s="26"/>
      <c r="L111" s="26"/>
      <c r="M111" s="25"/>
      <c r="N111" s="25"/>
      <c r="O111" s="26"/>
      <c r="P111" s="26"/>
      <c r="Q111" s="26"/>
      <c r="R111" s="26"/>
      <c r="S111" s="26"/>
      <c r="T111" s="26"/>
      <c r="U111" s="26"/>
      <c r="V111" s="26"/>
      <c r="W111" s="26"/>
      <c r="X111" s="26"/>
      <c r="Y111" s="26"/>
      <c r="Z111" s="26"/>
    </row>
    <row r="112" spans="1:26">
      <c r="A112" s="26"/>
      <c r="B112" s="26"/>
      <c r="C112" s="26"/>
      <c r="D112" s="26"/>
      <c r="E112" s="26"/>
      <c r="F112" s="26"/>
      <c r="G112" s="26"/>
      <c r="H112" s="26"/>
      <c r="I112" s="26"/>
      <c r="J112" s="26"/>
      <c r="K112" s="26"/>
      <c r="L112" s="26"/>
      <c r="M112" s="25"/>
      <c r="N112" s="25"/>
      <c r="O112" s="26"/>
      <c r="P112" s="26"/>
      <c r="Q112" s="26"/>
      <c r="R112" s="26"/>
      <c r="S112" s="26"/>
      <c r="T112" s="26"/>
      <c r="U112" s="26"/>
      <c r="V112" s="26"/>
      <c r="W112" s="26"/>
      <c r="X112" s="26"/>
      <c r="Y112" s="26"/>
      <c r="Z112" s="26"/>
    </row>
    <row r="113" spans="1:26">
      <c r="A113" s="26"/>
      <c r="B113" s="26"/>
      <c r="C113" s="26"/>
      <c r="D113" s="26"/>
      <c r="E113" s="26"/>
      <c r="F113" s="26"/>
      <c r="G113" s="26"/>
      <c r="H113" s="26"/>
      <c r="I113" s="26"/>
      <c r="J113" s="26"/>
      <c r="K113" s="26"/>
      <c r="L113" s="26"/>
      <c r="M113" s="25"/>
      <c r="N113" s="25"/>
      <c r="O113" s="26"/>
      <c r="P113" s="26"/>
      <c r="Q113" s="26"/>
      <c r="R113" s="26"/>
      <c r="S113" s="26"/>
      <c r="T113" s="26"/>
      <c r="U113" s="26"/>
      <c r="V113" s="26"/>
      <c r="W113" s="26"/>
      <c r="X113" s="26"/>
      <c r="Y113" s="26"/>
      <c r="Z113" s="26"/>
    </row>
    <row r="114" spans="1:26">
      <c r="A114" s="26"/>
      <c r="B114" s="26"/>
      <c r="C114" s="26"/>
      <c r="D114" s="26"/>
      <c r="E114" s="26"/>
      <c r="F114" s="26"/>
      <c r="G114" s="26"/>
      <c r="H114" s="26"/>
      <c r="I114" s="26"/>
      <c r="J114" s="26"/>
      <c r="K114" s="26"/>
      <c r="L114" s="26"/>
      <c r="M114" s="25"/>
      <c r="N114" s="25"/>
      <c r="O114" s="26"/>
      <c r="P114" s="26"/>
      <c r="Q114" s="26"/>
      <c r="R114" s="26"/>
      <c r="S114" s="26"/>
      <c r="T114" s="26"/>
      <c r="U114" s="26"/>
      <c r="V114" s="26"/>
      <c r="W114" s="26"/>
      <c r="X114" s="26"/>
      <c r="Y114" s="26"/>
      <c r="Z114" s="26"/>
    </row>
    <row r="115" spans="1:26">
      <c r="A115" s="26"/>
      <c r="B115" s="26"/>
      <c r="C115" s="26"/>
      <c r="D115" s="26"/>
      <c r="E115" s="26"/>
      <c r="F115" s="26"/>
      <c r="G115" s="26"/>
      <c r="H115" s="26"/>
      <c r="I115" s="26"/>
      <c r="J115" s="26"/>
      <c r="K115" s="26"/>
      <c r="L115" s="26"/>
      <c r="M115" s="25"/>
      <c r="N115" s="25"/>
      <c r="O115" s="26"/>
      <c r="P115" s="26"/>
      <c r="Q115" s="26"/>
      <c r="R115" s="26"/>
      <c r="S115" s="26"/>
      <c r="T115" s="26"/>
      <c r="U115" s="26"/>
      <c r="V115" s="26"/>
      <c r="W115" s="26"/>
      <c r="X115" s="26"/>
      <c r="Y115" s="26"/>
      <c r="Z115" s="26"/>
    </row>
    <row r="116" spans="1:26">
      <c r="A116" s="26"/>
      <c r="B116" s="26"/>
      <c r="C116" s="26"/>
      <c r="D116" s="26"/>
      <c r="E116" s="26"/>
      <c r="F116" s="26"/>
      <c r="G116" s="26"/>
      <c r="H116" s="26"/>
      <c r="I116" s="26"/>
      <c r="J116" s="26"/>
      <c r="K116" s="26"/>
      <c r="L116" s="26"/>
      <c r="M116" s="25"/>
      <c r="N116" s="25"/>
      <c r="O116" s="26"/>
      <c r="P116" s="26"/>
      <c r="Q116" s="26"/>
      <c r="R116" s="26"/>
      <c r="S116" s="26"/>
      <c r="T116" s="26"/>
      <c r="U116" s="26"/>
      <c r="V116" s="26"/>
      <c r="W116" s="26"/>
      <c r="X116" s="26"/>
      <c r="Y116" s="26"/>
      <c r="Z116" s="26"/>
    </row>
    <row r="117" spans="1:26">
      <c r="A117" s="26"/>
      <c r="B117" s="26"/>
      <c r="C117" s="26"/>
      <c r="D117" s="26"/>
      <c r="E117" s="26"/>
      <c r="F117" s="26"/>
      <c r="G117" s="26"/>
      <c r="H117" s="26"/>
      <c r="I117" s="26"/>
      <c r="J117" s="26"/>
      <c r="K117" s="26"/>
      <c r="L117" s="26"/>
      <c r="M117" s="25"/>
      <c r="N117" s="25"/>
      <c r="O117" s="26"/>
      <c r="P117" s="26"/>
      <c r="Q117" s="26"/>
      <c r="R117" s="26"/>
      <c r="S117" s="26"/>
      <c r="T117" s="26"/>
      <c r="U117" s="26"/>
      <c r="V117" s="26"/>
      <c r="W117" s="26"/>
      <c r="X117" s="26"/>
      <c r="Y117" s="26"/>
      <c r="Z117" s="26"/>
    </row>
    <row r="118" spans="1:26">
      <c r="A118" s="26"/>
      <c r="B118" s="26"/>
      <c r="C118" s="26"/>
      <c r="D118" s="26"/>
      <c r="E118" s="26"/>
      <c r="F118" s="26"/>
      <c r="G118" s="26"/>
      <c r="H118" s="26"/>
      <c r="I118" s="26"/>
      <c r="J118" s="26"/>
      <c r="K118" s="26"/>
      <c r="L118" s="26"/>
      <c r="M118" s="25"/>
      <c r="N118" s="25"/>
      <c r="O118" s="26"/>
      <c r="P118" s="26"/>
      <c r="Q118" s="26"/>
      <c r="R118" s="26"/>
      <c r="S118" s="26"/>
      <c r="T118" s="26"/>
      <c r="U118" s="26"/>
      <c r="V118" s="26"/>
      <c r="W118" s="26"/>
      <c r="X118" s="26"/>
      <c r="Y118" s="26"/>
      <c r="Z118" s="26"/>
    </row>
    <row r="119" spans="1:26">
      <c r="A119" s="26"/>
      <c r="B119" s="26"/>
      <c r="C119" s="26"/>
      <c r="D119" s="26"/>
      <c r="E119" s="26"/>
      <c r="F119" s="26"/>
      <c r="G119" s="26"/>
      <c r="H119" s="26"/>
      <c r="I119" s="26"/>
      <c r="J119" s="26"/>
      <c r="K119" s="26"/>
      <c r="L119" s="26"/>
      <c r="M119" s="25"/>
      <c r="N119" s="25"/>
      <c r="O119" s="26"/>
      <c r="P119" s="26"/>
      <c r="Q119" s="26"/>
      <c r="R119" s="26"/>
      <c r="S119" s="26"/>
      <c r="T119" s="26"/>
      <c r="U119" s="26"/>
      <c r="V119" s="26"/>
      <c r="W119" s="26"/>
      <c r="X119" s="26"/>
      <c r="Y119" s="26"/>
      <c r="Z119" s="26"/>
    </row>
    <row r="120" spans="1:26">
      <c r="A120" s="26"/>
      <c r="B120" s="26"/>
      <c r="C120" s="26"/>
      <c r="D120" s="26"/>
      <c r="E120" s="26"/>
      <c r="F120" s="26"/>
      <c r="G120" s="26"/>
      <c r="H120" s="26"/>
      <c r="I120" s="26"/>
      <c r="J120" s="26"/>
      <c r="K120" s="26"/>
      <c r="L120" s="26"/>
      <c r="M120" s="25"/>
      <c r="N120" s="25"/>
      <c r="O120" s="26"/>
      <c r="P120" s="26"/>
      <c r="Q120" s="26"/>
      <c r="R120" s="26"/>
      <c r="S120" s="26"/>
      <c r="T120" s="26"/>
      <c r="U120" s="26"/>
      <c r="V120" s="26"/>
      <c r="W120" s="26"/>
      <c r="X120" s="26"/>
      <c r="Y120" s="26"/>
      <c r="Z120" s="26"/>
    </row>
    <row r="121" spans="1:26">
      <c r="A121" s="26"/>
      <c r="B121" s="26"/>
      <c r="C121" s="26"/>
      <c r="D121" s="26"/>
      <c r="E121" s="26"/>
      <c r="F121" s="26"/>
      <c r="G121" s="26"/>
      <c r="H121" s="26"/>
      <c r="I121" s="26"/>
      <c r="J121" s="26"/>
      <c r="K121" s="26"/>
      <c r="L121" s="26"/>
      <c r="M121" s="25"/>
      <c r="N121" s="25"/>
      <c r="O121" s="26"/>
      <c r="P121" s="26"/>
      <c r="Q121" s="26"/>
      <c r="R121" s="26"/>
      <c r="S121" s="26"/>
      <c r="T121" s="26"/>
      <c r="U121" s="26"/>
      <c r="V121" s="26"/>
      <c r="W121" s="26"/>
      <c r="X121" s="26"/>
      <c r="Y121" s="26"/>
      <c r="Z121" s="26"/>
    </row>
    <row r="122" spans="1:26">
      <c r="A122" s="26"/>
      <c r="B122" s="26"/>
      <c r="C122" s="26"/>
      <c r="D122" s="26"/>
      <c r="E122" s="26"/>
      <c r="F122" s="26"/>
      <c r="G122" s="26"/>
      <c r="H122" s="26"/>
      <c r="I122" s="26"/>
      <c r="J122" s="26"/>
      <c r="K122" s="26"/>
      <c r="L122" s="26"/>
      <c r="M122" s="25"/>
      <c r="N122" s="25"/>
      <c r="O122" s="26"/>
      <c r="P122" s="26"/>
      <c r="Q122" s="26"/>
      <c r="R122" s="26"/>
      <c r="S122" s="26"/>
      <c r="T122" s="26"/>
      <c r="U122" s="26"/>
      <c r="V122" s="26"/>
      <c r="W122" s="26"/>
      <c r="X122" s="26"/>
      <c r="Y122" s="26"/>
      <c r="Z122" s="26"/>
    </row>
    <row r="123" spans="1:26">
      <c r="A123" s="26"/>
      <c r="B123" s="26"/>
      <c r="C123" s="26"/>
      <c r="D123" s="26"/>
      <c r="E123" s="26"/>
      <c r="F123" s="26"/>
      <c r="G123" s="26"/>
      <c r="H123" s="26"/>
      <c r="I123" s="26"/>
      <c r="J123" s="26"/>
      <c r="K123" s="26"/>
      <c r="L123" s="26"/>
      <c r="M123" s="25"/>
      <c r="N123" s="25"/>
      <c r="O123" s="26"/>
      <c r="P123" s="26"/>
      <c r="Q123" s="26"/>
      <c r="R123" s="26"/>
      <c r="S123" s="26"/>
      <c r="T123" s="26"/>
      <c r="U123" s="26"/>
      <c r="V123" s="26"/>
      <c r="W123" s="26"/>
      <c r="X123" s="26"/>
      <c r="Y123" s="26"/>
      <c r="Z123" s="26"/>
    </row>
    <row r="124" spans="1:26">
      <c r="A124" s="26"/>
      <c r="B124" s="26"/>
      <c r="C124" s="26"/>
      <c r="D124" s="26"/>
      <c r="E124" s="26"/>
      <c r="F124" s="26"/>
      <c r="G124" s="26"/>
      <c r="H124" s="26"/>
      <c r="I124" s="26"/>
      <c r="J124" s="26"/>
      <c r="K124" s="26"/>
      <c r="L124" s="26"/>
      <c r="M124" s="25"/>
      <c r="N124" s="25"/>
      <c r="O124" s="26"/>
      <c r="P124" s="26"/>
      <c r="Q124" s="26"/>
      <c r="R124" s="26"/>
      <c r="S124" s="26"/>
      <c r="T124" s="26"/>
      <c r="U124" s="26"/>
      <c r="V124" s="26"/>
      <c r="W124" s="26"/>
      <c r="X124" s="26"/>
      <c r="Y124" s="26"/>
      <c r="Z124" s="26"/>
    </row>
    <row r="125" spans="1:26">
      <c r="A125" s="26"/>
      <c r="B125" s="26"/>
      <c r="C125" s="26"/>
      <c r="D125" s="26"/>
      <c r="E125" s="26"/>
      <c r="F125" s="26"/>
      <c r="G125" s="26"/>
      <c r="H125" s="26"/>
      <c r="I125" s="26"/>
      <c r="J125" s="26"/>
      <c r="K125" s="26"/>
      <c r="L125" s="26"/>
      <c r="M125" s="25"/>
      <c r="N125" s="25"/>
      <c r="O125" s="26"/>
      <c r="P125" s="26"/>
      <c r="Q125" s="26"/>
      <c r="R125" s="26"/>
      <c r="S125" s="26"/>
      <c r="T125" s="26"/>
      <c r="U125" s="26"/>
      <c r="V125" s="26"/>
      <c r="W125" s="26"/>
      <c r="X125" s="26"/>
      <c r="Y125" s="26"/>
      <c r="Z125" s="26"/>
    </row>
    <row r="126" spans="1:26">
      <c r="A126" s="26"/>
      <c r="B126" s="26"/>
      <c r="C126" s="26"/>
      <c r="D126" s="26"/>
      <c r="E126" s="26"/>
      <c r="F126" s="26"/>
      <c r="G126" s="26"/>
      <c r="H126" s="26"/>
      <c r="I126" s="26"/>
      <c r="J126" s="26"/>
      <c r="K126" s="26"/>
      <c r="L126" s="26"/>
      <c r="M126" s="25"/>
      <c r="N126" s="25"/>
      <c r="O126" s="26"/>
      <c r="P126" s="26"/>
      <c r="Q126" s="26"/>
      <c r="R126" s="26"/>
      <c r="S126" s="26"/>
      <c r="T126" s="26"/>
      <c r="U126" s="26"/>
      <c r="V126" s="26"/>
      <c r="W126" s="26"/>
      <c r="X126" s="26"/>
      <c r="Y126" s="26"/>
      <c r="Z126" s="26"/>
    </row>
    <row r="127" spans="1:26">
      <c r="A127" s="26"/>
      <c r="B127" s="26"/>
      <c r="C127" s="26"/>
      <c r="D127" s="26"/>
      <c r="E127" s="26"/>
      <c r="F127" s="26"/>
      <c r="G127" s="26"/>
      <c r="H127" s="26"/>
      <c r="I127" s="26"/>
      <c r="J127" s="26"/>
      <c r="K127" s="26"/>
      <c r="L127" s="26"/>
      <c r="M127" s="25"/>
      <c r="N127" s="25"/>
      <c r="O127" s="26"/>
      <c r="P127" s="26"/>
      <c r="Q127" s="26"/>
      <c r="R127" s="26"/>
      <c r="S127" s="26"/>
      <c r="T127" s="26"/>
      <c r="U127" s="26"/>
      <c r="V127" s="26"/>
      <c r="W127" s="26"/>
      <c r="X127" s="26"/>
      <c r="Y127" s="26"/>
      <c r="Z127" s="26"/>
    </row>
    <row r="128" spans="1:26">
      <c r="A128" s="26"/>
      <c r="B128" s="26"/>
      <c r="C128" s="26"/>
      <c r="D128" s="26"/>
      <c r="E128" s="26"/>
      <c r="F128" s="26"/>
      <c r="G128" s="26"/>
      <c r="H128" s="26"/>
      <c r="I128" s="26"/>
      <c r="J128" s="26"/>
      <c r="K128" s="26"/>
      <c r="L128" s="26"/>
      <c r="M128" s="25"/>
      <c r="N128" s="25"/>
      <c r="O128" s="26"/>
      <c r="P128" s="26"/>
      <c r="Q128" s="26"/>
      <c r="R128" s="26"/>
      <c r="S128" s="26"/>
      <c r="T128" s="26"/>
      <c r="U128" s="26"/>
      <c r="V128" s="26"/>
      <c r="W128" s="26"/>
      <c r="X128" s="26"/>
      <c r="Y128" s="26"/>
      <c r="Z128" s="26"/>
    </row>
    <row r="129" spans="1:26">
      <c r="A129" s="26"/>
      <c r="B129" s="26"/>
      <c r="C129" s="26"/>
      <c r="D129" s="26"/>
      <c r="E129" s="26"/>
      <c r="F129" s="26"/>
      <c r="G129" s="26"/>
      <c r="H129" s="26"/>
      <c r="I129" s="26"/>
      <c r="J129" s="26"/>
      <c r="K129" s="26"/>
      <c r="L129" s="26"/>
      <c r="M129" s="25"/>
      <c r="N129" s="25"/>
      <c r="O129" s="26"/>
      <c r="P129" s="26"/>
      <c r="Q129" s="26"/>
      <c r="R129" s="26"/>
      <c r="S129" s="26"/>
      <c r="T129" s="26"/>
      <c r="U129" s="26"/>
      <c r="V129" s="26"/>
      <c r="W129" s="26"/>
      <c r="X129" s="26"/>
      <c r="Y129" s="26"/>
      <c r="Z129" s="26"/>
    </row>
    <row r="130" spans="1:26">
      <c r="A130" s="26"/>
      <c r="B130" s="26"/>
      <c r="C130" s="26"/>
      <c r="D130" s="26"/>
      <c r="E130" s="26"/>
      <c r="F130" s="26"/>
      <c r="G130" s="26"/>
      <c r="H130" s="26"/>
      <c r="I130" s="26"/>
      <c r="J130" s="26"/>
      <c r="K130" s="26"/>
      <c r="L130" s="26"/>
      <c r="M130" s="25"/>
      <c r="N130" s="25"/>
      <c r="O130" s="26"/>
      <c r="P130" s="26"/>
      <c r="Q130" s="26"/>
      <c r="R130" s="26"/>
      <c r="S130" s="26"/>
      <c r="T130" s="26"/>
      <c r="U130" s="26"/>
      <c r="V130" s="26"/>
      <c r="W130" s="26"/>
      <c r="X130" s="26"/>
      <c r="Y130" s="26"/>
      <c r="Z130" s="26"/>
    </row>
    <row r="131" spans="1:26">
      <c r="A131" s="26"/>
      <c r="B131" s="26"/>
      <c r="C131" s="26"/>
      <c r="D131" s="26"/>
      <c r="E131" s="26"/>
      <c r="F131" s="26"/>
      <c r="G131" s="26"/>
      <c r="H131" s="26"/>
      <c r="I131" s="26"/>
      <c r="J131" s="26"/>
      <c r="K131" s="26"/>
      <c r="L131" s="26"/>
      <c r="M131" s="25"/>
      <c r="N131" s="25"/>
      <c r="O131" s="26"/>
      <c r="P131" s="26"/>
      <c r="Q131" s="26"/>
      <c r="R131" s="26"/>
      <c r="S131" s="26"/>
      <c r="T131" s="26"/>
      <c r="U131" s="26"/>
      <c r="V131" s="26"/>
      <c r="W131" s="26"/>
      <c r="X131" s="26"/>
      <c r="Y131" s="26"/>
      <c r="Z131" s="26"/>
    </row>
    <row r="132" spans="1:26">
      <c r="A132" s="26"/>
      <c r="B132" s="26"/>
      <c r="C132" s="26"/>
      <c r="D132" s="26"/>
      <c r="E132" s="26"/>
      <c r="F132" s="26"/>
      <c r="G132" s="26"/>
      <c r="H132" s="26"/>
      <c r="I132" s="26"/>
      <c r="J132" s="26"/>
      <c r="K132" s="26"/>
      <c r="L132" s="26"/>
      <c r="M132" s="25"/>
      <c r="N132" s="25"/>
      <c r="O132" s="26"/>
      <c r="P132" s="26"/>
      <c r="Q132" s="26"/>
      <c r="R132" s="26"/>
      <c r="S132" s="26"/>
      <c r="T132" s="26"/>
      <c r="U132" s="26"/>
      <c r="V132" s="26"/>
      <c r="W132" s="26"/>
      <c r="X132" s="26"/>
      <c r="Y132" s="26"/>
      <c r="Z132" s="26"/>
    </row>
    <row r="133" spans="1:26">
      <c r="A133" s="26"/>
      <c r="B133" s="26"/>
      <c r="C133" s="26"/>
      <c r="D133" s="26"/>
      <c r="E133" s="26"/>
      <c r="F133" s="26"/>
      <c r="G133" s="26"/>
      <c r="H133" s="26"/>
      <c r="I133" s="26"/>
      <c r="J133" s="26"/>
      <c r="K133" s="26"/>
      <c r="L133" s="26"/>
      <c r="M133" s="25"/>
      <c r="N133" s="25"/>
      <c r="O133" s="26"/>
      <c r="P133" s="26"/>
      <c r="Q133" s="26"/>
      <c r="R133" s="26"/>
      <c r="S133" s="26"/>
      <c r="T133" s="26"/>
      <c r="U133" s="26"/>
      <c r="V133" s="26"/>
      <c r="W133" s="26"/>
      <c r="X133" s="26"/>
      <c r="Y133" s="26"/>
      <c r="Z133" s="26"/>
    </row>
    <row r="134" spans="1:26">
      <c r="A134" s="26"/>
      <c r="B134" s="26"/>
      <c r="C134" s="26"/>
      <c r="D134" s="26"/>
      <c r="E134" s="26"/>
      <c r="F134" s="26"/>
      <c r="G134" s="26"/>
      <c r="H134" s="26"/>
      <c r="I134" s="26"/>
      <c r="J134" s="26"/>
      <c r="K134" s="26"/>
      <c r="L134" s="26"/>
      <c r="M134" s="25"/>
      <c r="N134" s="25"/>
      <c r="O134" s="26"/>
      <c r="P134" s="26"/>
      <c r="Q134" s="26"/>
      <c r="R134" s="26"/>
      <c r="S134" s="26"/>
      <c r="T134" s="26"/>
      <c r="U134" s="26"/>
      <c r="V134" s="26"/>
      <c r="W134" s="26"/>
      <c r="X134" s="26"/>
      <c r="Y134" s="26"/>
      <c r="Z134" s="26"/>
    </row>
    <row r="135" spans="1:26">
      <c r="A135" s="26"/>
      <c r="B135" s="26"/>
      <c r="C135" s="26"/>
      <c r="D135" s="26"/>
      <c r="E135" s="26"/>
      <c r="F135" s="26"/>
      <c r="G135" s="26"/>
      <c r="H135" s="26"/>
      <c r="I135" s="26"/>
      <c r="J135" s="26"/>
      <c r="K135" s="26"/>
      <c r="L135" s="26"/>
      <c r="M135" s="25"/>
      <c r="N135" s="25"/>
      <c r="O135" s="26"/>
      <c r="P135" s="26"/>
      <c r="Q135" s="26"/>
      <c r="R135" s="26"/>
      <c r="S135" s="26"/>
      <c r="T135" s="26"/>
      <c r="U135" s="26"/>
      <c r="V135" s="26"/>
      <c r="W135" s="26"/>
      <c r="X135" s="26"/>
      <c r="Y135" s="26"/>
      <c r="Z135" s="26"/>
    </row>
    <row r="136" spans="1:26">
      <c r="A136" s="26"/>
      <c r="B136" s="26"/>
      <c r="C136" s="26"/>
      <c r="D136" s="26"/>
      <c r="E136" s="26"/>
      <c r="F136" s="26"/>
      <c r="G136" s="26"/>
      <c r="H136" s="26"/>
      <c r="I136" s="26"/>
      <c r="J136" s="26"/>
      <c r="K136" s="26"/>
      <c r="L136" s="26"/>
      <c r="M136" s="25"/>
      <c r="N136" s="25"/>
      <c r="O136" s="26"/>
      <c r="P136" s="26"/>
      <c r="Q136" s="26"/>
      <c r="R136" s="26"/>
      <c r="S136" s="26"/>
      <c r="T136" s="26"/>
      <c r="U136" s="26"/>
      <c r="V136" s="26"/>
      <c r="W136" s="26"/>
      <c r="X136" s="26"/>
      <c r="Y136" s="26"/>
      <c r="Z136" s="26"/>
    </row>
    <row r="137" spans="1:26">
      <c r="A137" s="26"/>
      <c r="B137" s="26"/>
      <c r="C137" s="26"/>
      <c r="D137" s="26"/>
      <c r="E137" s="26"/>
      <c r="F137" s="26"/>
      <c r="G137" s="26"/>
      <c r="H137" s="26"/>
      <c r="I137" s="26"/>
      <c r="J137" s="26"/>
      <c r="K137" s="26"/>
      <c r="L137" s="26"/>
      <c r="M137" s="25"/>
      <c r="N137" s="25"/>
      <c r="O137" s="26"/>
      <c r="P137" s="26"/>
      <c r="Q137" s="26"/>
      <c r="R137" s="26"/>
      <c r="S137" s="26"/>
      <c r="T137" s="26"/>
      <c r="U137" s="26"/>
      <c r="V137" s="26"/>
      <c r="W137" s="26"/>
      <c r="X137" s="26"/>
      <c r="Y137" s="26"/>
      <c r="Z137" s="26"/>
    </row>
    <row r="138" spans="1:26">
      <c r="A138" s="26"/>
      <c r="B138" s="26"/>
      <c r="C138" s="26"/>
      <c r="D138" s="26"/>
      <c r="E138" s="26"/>
      <c r="F138" s="26"/>
      <c r="G138" s="26"/>
      <c r="H138" s="26"/>
      <c r="I138" s="26"/>
      <c r="J138" s="26"/>
      <c r="K138" s="26"/>
      <c r="L138" s="26"/>
      <c r="M138" s="25"/>
      <c r="N138" s="25"/>
      <c r="O138" s="26"/>
      <c r="P138" s="26"/>
      <c r="Q138" s="26"/>
      <c r="R138" s="26"/>
      <c r="S138" s="26"/>
      <c r="T138" s="26"/>
      <c r="U138" s="26"/>
      <c r="V138" s="26"/>
      <c r="W138" s="26"/>
      <c r="X138" s="26"/>
      <c r="Y138" s="26"/>
      <c r="Z138" s="26"/>
    </row>
    <row r="139" spans="1:26">
      <c r="A139" s="26"/>
      <c r="B139" s="26"/>
      <c r="C139" s="26"/>
      <c r="D139" s="26"/>
      <c r="E139" s="26"/>
      <c r="F139" s="26"/>
      <c r="G139" s="26"/>
      <c r="H139" s="26"/>
      <c r="I139" s="26"/>
      <c r="J139" s="26"/>
      <c r="K139" s="26"/>
      <c r="L139" s="26"/>
      <c r="M139" s="25"/>
      <c r="N139" s="25"/>
      <c r="O139" s="26"/>
      <c r="P139" s="26"/>
      <c r="Q139" s="26"/>
      <c r="R139" s="26"/>
      <c r="S139" s="26"/>
      <c r="T139" s="26"/>
      <c r="U139" s="26"/>
      <c r="V139" s="26"/>
      <c r="W139" s="26"/>
      <c r="X139" s="26"/>
      <c r="Y139" s="26"/>
      <c r="Z139" s="26"/>
    </row>
    <row r="140" spans="1:26">
      <c r="A140" s="26"/>
      <c r="B140" s="26"/>
      <c r="C140" s="26"/>
      <c r="D140" s="26"/>
      <c r="E140" s="26"/>
      <c r="F140" s="26"/>
      <c r="G140" s="26"/>
      <c r="H140" s="26"/>
      <c r="I140" s="26"/>
      <c r="J140" s="26"/>
      <c r="K140" s="26"/>
      <c r="L140" s="26"/>
      <c r="M140" s="25"/>
      <c r="N140" s="25"/>
      <c r="O140" s="26"/>
      <c r="P140" s="26"/>
      <c r="Q140" s="26"/>
      <c r="R140" s="26"/>
      <c r="S140" s="26"/>
      <c r="T140" s="26"/>
      <c r="U140" s="26"/>
      <c r="V140" s="26"/>
      <c r="W140" s="26"/>
      <c r="X140" s="26"/>
      <c r="Y140" s="26"/>
      <c r="Z140" s="26"/>
    </row>
    <row r="141" spans="1:26">
      <c r="A141" s="26"/>
      <c r="B141" s="26"/>
      <c r="C141" s="26"/>
      <c r="D141" s="26"/>
      <c r="E141" s="26"/>
      <c r="F141" s="26"/>
      <c r="G141" s="26"/>
      <c r="H141" s="26"/>
      <c r="I141" s="26"/>
      <c r="J141" s="26"/>
      <c r="K141" s="26"/>
      <c r="L141" s="26"/>
      <c r="M141" s="25"/>
      <c r="N141" s="25"/>
      <c r="O141" s="26"/>
      <c r="P141" s="26"/>
      <c r="Q141" s="26"/>
      <c r="R141" s="26"/>
      <c r="S141" s="26"/>
      <c r="T141" s="26"/>
      <c r="U141" s="26"/>
      <c r="V141" s="26"/>
      <c r="W141" s="26"/>
      <c r="X141" s="26"/>
      <c r="Y141" s="26"/>
      <c r="Z141" s="26"/>
    </row>
    <row r="142" spans="1:26">
      <c r="A142" s="26"/>
      <c r="B142" s="26"/>
      <c r="C142" s="26"/>
      <c r="D142" s="26"/>
      <c r="E142" s="26"/>
      <c r="F142" s="26"/>
      <c r="G142" s="26"/>
      <c r="H142" s="26"/>
      <c r="I142" s="26"/>
      <c r="J142" s="26"/>
      <c r="K142" s="26"/>
      <c r="L142" s="26"/>
      <c r="M142" s="25"/>
      <c r="N142" s="25"/>
      <c r="O142" s="26"/>
      <c r="P142" s="26"/>
      <c r="Q142" s="26"/>
      <c r="R142" s="26"/>
      <c r="S142" s="26"/>
      <c r="T142" s="26"/>
      <c r="U142" s="26"/>
      <c r="V142" s="26"/>
      <c r="W142" s="26"/>
      <c r="X142" s="26"/>
      <c r="Y142" s="26"/>
      <c r="Z142" s="26"/>
    </row>
    <row r="143" spans="1:26">
      <c r="A143" s="26"/>
      <c r="B143" s="26"/>
      <c r="C143" s="26"/>
      <c r="D143" s="26"/>
      <c r="E143" s="26"/>
      <c r="F143" s="26"/>
      <c r="G143" s="26"/>
      <c r="H143" s="26"/>
      <c r="I143" s="26"/>
      <c r="J143" s="26"/>
      <c r="K143" s="26"/>
      <c r="L143" s="26"/>
      <c r="M143" s="25"/>
      <c r="N143" s="25"/>
      <c r="O143" s="26"/>
      <c r="P143" s="26"/>
      <c r="Q143" s="26"/>
      <c r="R143" s="26"/>
      <c r="S143" s="26"/>
      <c r="T143" s="26"/>
      <c r="U143" s="26"/>
      <c r="V143" s="26"/>
      <c r="W143" s="26"/>
      <c r="X143" s="26"/>
      <c r="Y143" s="26"/>
      <c r="Z143" s="26"/>
    </row>
    <row r="144" spans="1:26">
      <c r="A144" s="26"/>
      <c r="B144" s="26"/>
      <c r="C144" s="26"/>
      <c r="D144" s="26"/>
      <c r="E144" s="26"/>
      <c r="F144" s="26"/>
      <c r="G144" s="26"/>
      <c r="H144" s="26"/>
      <c r="I144" s="26"/>
      <c r="J144" s="26"/>
      <c r="K144" s="26"/>
      <c r="L144" s="26"/>
      <c r="M144" s="25"/>
      <c r="N144" s="25"/>
      <c r="O144" s="26"/>
      <c r="P144" s="26"/>
      <c r="Q144" s="26"/>
      <c r="R144" s="26"/>
      <c r="S144" s="26"/>
      <c r="T144" s="26"/>
      <c r="U144" s="26"/>
      <c r="V144" s="26"/>
      <c r="W144" s="26"/>
      <c r="X144" s="26"/>
      <c r="Y144" s="26"/>
      <c r="Z144" s="26"/>
    </row>
    <row r="145" spans="1:26">
      <c r="A145" s="26"/>
      <c r="B145" s="26"/>
      <c r="C145" s="26"/>
      <c r="D145" s="26"/>
      <c r="E145" s="26"/>
      <c r="F145" s="26"/>
      <c r="G145" s="26"/>
      <c r="H145" s="26"/>
      <c r="I145" s="26"/>
      <c r="J145" s="26"/>
      <c r="K145" s="26"/>
      <c r="L145" s="26"/>
      <c r="M145" s="25"/>
      <c r="N145" s="25"/>
      <c r="O145" s="26"/>
      <c r="P145" s="26"/>
      <c r="Q145" s="26"/>
      <c r="R145" s="26"/>
      <c r="S145" s="26"/>
      <c r="T145" s="26"/>
      <c r="U145" s="26"/>
      <c r="V145" s="26"/>
      <c r="W145" s="26"/>
      <c r="X145" s="26"/>
      <c r="Y145" s="26"/>
      <c r="Z145" s="26"/>
    </row>
    <row r="146" spans="1:26">
      <c r="A146" s="26"/>
      <c r="B146" s="26"/>
      <c r="C146" s="26"/>
      <c r="D146" s="26"/>
      <c r="E146" s="26"/>
      <c r="F146" s="26"/>
      <c r="G146" s="26"/>
      <c r="H146" s="26"/>
      <c r="I146" s="26"/>
      <c r="J146" s="26"/>
      <c r="K146" s="26"/>
      <c r="L146" s="26"/>
      <c r="M146" s="25"/>
      <c r="N146" s="25"/>
      <c r="O146" s="26"/>
      <c r="P146" s="26"/>
      <c r="Q146" s="26"/>
      <c r="R146" s="26"/>
      <c r="S146" s="26"/>
      <c r="T146" s="26"/>
      <c r="U146" s="26"/>
      <c r="V146" s="26"/>
      <c r="W146" s="26"/>
      <c r="X146" s="26"/>
      <c r="Y146" s="26"/>
      <c r="Z146" s="26"/>
    </row>
    <row r="147" spans="1:26">
      <c r="A147" s="26"/>
      <c r="B147" s="26"/>
      <c r="C147" s="26"/>
      <c r="D147" s="26"/>
      <c r="E147" s="26"/>
      <c r="F147" s="26"/>
      <c r="G147" s="26"/>
      <c r="H147" s="26"/>
      <c r="I147" s="26"/>
      <c r="J147" s="26"/>
      <c r="K147" s="26"/>
      <c r="L147" s="26"/>
      <c r="M147" s="25"/>
      <c r="N147" s="25"/>
      <c r="O147" s="26"/>
      <c r="P147" s="26"/>
      <c r="Q147" s="26"/>
      <c r="R147" s="26"/>
      <c r="S147" s="26"/>
      <c r="T147" s="26"/>
      <c r="U147" s="26"/>
      <c r="V147" s="26"/>
      <c r="W147" s="26"/>
      <c r="X147" s="26"/>
      <c r="Y147" s="26"/>
      <c r="Z147" s="26"/>
    </row>
    <row r="148" spans="1:26">
      <c r="A148" s="26"/>
      <c r="B148" s="26"/>
      <c r="C148" s="26"/>
      <c r="D148" s="26"/>
      <c r="E148" s="26"/>
      <c r="F148" s="26"/>
      <c r="G148" s="26"/>
      <c r="H148" s="26"/>
      <c r="I148" s="26"/>
      <c r="J148" s="26"/>
      <c r="K148" s="26"/>
      <c r="L148" s="26"/>
      <c r="M148" s="25"/>
      <c r="N148" s="25"/>
      <c r="O148" s="26"/>
      <c r="P148" s="26"/>
      <c r="Q148" s="26"/>
      <c r="R148" s="26"/>
      <c r="S148" s="26"/>
      <c r="T148" s="26"/>
      <c r="U148" s="26"/>
      <c r="V148" s="26"/>
      <c r="W148" s="26"/>
      <c r="X148" s="26"/>
      <c r="Y148" s="26"/>
      <c r="Z148" s="26"/>
    </row>
    <row r="149" spans="1:26">
      <c r="A149" s="26"/>
      <c r="B149" s="26"/>
      <c r="C149" s="26"/>
      <c r="D149" s="26"/>
      <c r="E149" s="26"/>
      <c r="F149" s="26"/>
      <c r="G149" s="26"/>
      <c r="H149" s="26"/>
      <c r="I149" s="26"/>
      <c r="J149" s="26"/>
      <c r="K149" s="26"/>
      <c r="L149" s="26"/>
      <c r="M149" s="25"/>
      <c r="N149" s="25"/>
      <c r="O149" s="26"/>
      <c r="P149" s="26"/>
      <c r="Q149" s="26"/>
      <c r="R149" s="26"/>
      <c r="S149" s="26"/>
      <c r="T149" s="26"/>
      <c r="U149" s="26"/>
      <c r="V149" s="26"/>
      <c r="W149" s="26"/>
      <c r="X149" s="26"/>
      <c r="Y149" s="26"/>
      <c r="Z149" s="26"/>
    </row>
    <row r="150" spans="1:26">
      <c r="A150" s="26"/>
      <c r="B150" s="26"/>
      <c r="C150" s="26"/>
      <c r="D150" s="26"/>
      <c r="E150" s="26"/>
      <c r="F150" s="26"/>
      <c r="G150" s="26"/>
      <c r="H150" s="26"/>
      <c r="I150" s="26"/>
      <c r="J150" s="26"/>
      <c r="K150" s="26"/>
      <c r="L150" s="26"/>
      <c r="M150" s="25"/>
      <c r="N150" s="25"/>
      <c r="O150" s="26"/>
      <c r="P150" s="26"/>
      <c r="Q150" s="26"/>
      <c r="R150" s="26"/>
      <c r="S150" s="26"/>
      <c r="T150" s="26"/>
      <c r="U150" s="26"/>
      <c r="V150" s="26"/>
      <c r="W150" s="26"/>
      <c r="X150" s="26"/>
      <c r="Y150" s="26"/>
      <c r="Z150" s="26"/>
    </row>
    <row r="151" spans="1:26">
      <c r="A151" s="26"/>
      <c r="B151" s="26"/>
      <c r="C151" s="26"/>
      <c r="D151" s="26"/>
      <c r="E151" s="26"/>
      <c r="F151" s="26"/>
      <c r="G151" s="26"/>
      <c r="H151" s="26"/>
      <c r="I151" s="26"/>
      <c r="J151" s="26"/>
      <c r="K151" s="26"/>
      <c r="L151" s="26"/>
      <c r="M151" s="25"/>
      <c r="N151" s="25"/>
      <c r="O151" s="26"/>
      <c r="P151" s="26"/>
      <c r="Q151" s="26"/>
      <c r="R151" s="26"/>
      <c r="S151" s="26"/>
      <c r="T151" s="26"/>
      <c r="U151" s="26"/>
      <c r="V151" s="26"/>
      <c r="W151" s="26"/>
      <c r="X151" s="26"/>
      <c r="Y151" s="26"/>
      <c r="Z151" s="26"/>
    </row>
    <row r="152" spans="1:26">
      <c r="A152" s="26"/>
      <c r="B152" s="26"/>
      <c r="C152" s="26"/>
      <c r="D152" s="26"/>
      <c r="E152" s="26"/>
      <c r="F152" s="26"/>
      <c r="G152" s="26"/>
      <c r="H152" s="26"/>
      <c r="I152" s="26"/>
      <c r="J152" s="26"/>
      <c r="K152" s="26"/>
      <c r="L152" s="26"/>
      <c r="M152" s="25"/>
      <c r="N152" s="25"/>
      <c r="O152" s="26"/>
      <c r="P152" s="26"/>
      <c r="Q152" s="26"/>
      <c r="R152" s="26"/>
      <c r="S152" s="26"/>
      <c r="T152" s="26"/>
      <c r="U152" s="26"/>
      <c r="V152" s="26"/>
      <c r="W152" s="26"/>
      <c r="X152" s="26"/>
      <c r="Y152" s="26"/>
      <c r="Z152" s="26"/>
    </row>
    <row r="153" spans="1:26">
      <c r="A153" s="26"/>
      <c r="B153" s="26"/>
      <c r="C153" s="26"/>
      <c r="D153" s="26"/>
      <c r="E153" s="26"/>
      <c r="F153" s="26"/>
      <c r="G153" s="26"/>
      <c r="H153" s="26"/>
      <c r="I153" s="26"/>
      <c r="J153" s="26"/>
      <c r="K153" s="26"/>
      <c r="L153" s="26"/>
      <c r="M153" s="25"/>
      <c r="N153" s="25"/>
      <c r="O153" s="26"/>
      <c r="P153" s="26"/>
      <c r="Q153" s="26"/>
      <c r="R153" s="26"/>
      <c r="S153" s="26"/>
      <c r="T153" s="26"/>
      <c r="U153" s="26"/>
      <c r="V153" s="26"/>
      <c r="W153" s="26"/>
      <c r="X153" s="26"/>
      <c r="Y153" s="26"/>
      <c r="Z153" s="26"/>
    </row>
    <row r="154" spans="1:26">
      <c r="A154" s="26"/>
      <c r="B154" s="26"/>
      <c r="C154" s="26"/>
      <c r="D154" s="26"/>
      <c r="E154" s="26"/>
      <c r="F154" s="26"/>
      <c r="G154" s="26"/>
      <c r="H154" s="26"/>
      <c r="I154" s="26"/>
      <c r="J154" s="26"/>
      <c r="K154" s="26"/>
      <c r="L154" s="26"/>
      <c r="M154" s="25"/>
      <c r="N154" s="25"/>
      <c r="O154" s="26"/>
      <c r="P154" s="26"/>
      <c r="Q154" s="26"/>
      <c r="R154" s="26"/>
      <c r="S154" s="26"/>
      <c r="T154" s="26"/>
      <c r="U154" s="26"/>
      <c r="V154" s="26"/>
      <c r="W154" s="26"/>
      <c r="X154" s="26"/>
      <c r="Y154" s="26"/>
      <c r="Z154" s="26"/>
    </row>
    <row r="155" spans="1:26">
      <c r="A155" s="26"/>
      <c r="B155" s="26"/>
      <c r="C155" s="26"/>
      <c r="D155" s="26"/>
      <c r="E155" s="26"/>
      <c r="F155" s="26"/>
      <c r="G155" s="26"/>
      <c r="H155" s="26"/>
      <c r="I155" s="26"/>
      <c r="J155" s="26"/>
      <c r="K155" s="26"/>
      <c r="L155" s="26"/>
      <c r="M155" s="25"/>
      <c r="N155" s="25"/>
      <c r="O155" s="26"/>
      <c r="P155" s="26"/>
      <c r="Q155" s="26"/>
      <c r="R155" s="26"/>
      <c r="S155" s="26"/>
      <c r="T155" s="26"/>
      <c r="U155" s="26"/>
      <c r="V155" s="26"/>
      <c r="W155" s="26"/>
      <c r="X155" s="26"/>
      <c r="Y155" s="26"/>
      <c r="Z155" s="26"/>
    </row>
    <row r="156" spans="1:26">
      <c r="A156" s="26"/>
      <c r="B156" s="26"/>
      <c r="C156" s="26"/>
      <c r="D156" s="26"/>
      <c r="E156" s="26"/>
      <c r="F156" s="26"/>
      <c r="G156" s="26"/>
      <c r="H156" s="26"/>
      <c r="I156" s="26"/>
      <c r="J156" s="26"/>
      <c r="K156" s="26"/>
      <c r="L156" s="26"/>
      <c r="M156" s="25"/>
      <c r="N156" s="25"/>
      <c r="O156" s="26"/>
      <c r="P156" s="26"/>
      <c r="Q156" s="26"/>
      <c r="R156" s="26"/>
      <c r="S156" s="26"/>
      <c r="T156" s="26"/>
      <c r="U156" s="26"/>
      <c r="V156" s="26"/>
      <c r="W156" s="26"/>
      <c r="X156" s="26"/>
      <c r="Y156" s="26"/>
      <c r="Z156" s="26"/>
    </row>
    <row r="157" spans="1:26">
      <c r="A157" s="26"/>
      <c r="B157" s="26"/>
      <c r="C157" s="26"/>
      <c r="D157" s="26"/>
      <c r="E157" s="26"/>
      <c r="F157" s="26"/>
      <c r="G157" s="26"/>
      <c r="H157" s="26"/>
      <c r="I157" s="26"/>
      <c r="J157" s="26"/>
      <c r="K157" s="26"/>
      <c r="L157" s="26"/>
      <c r="M157" s="25"/>
      <c r="N157" s="25"/>
      <c r="O157" s="26"/>
      <c r="P157" s="26"/>
      <c r="Q157" s="26"/>
      <c r="R157" s="26"/>
      <c r="S157" s="26"/>
      <c r="T157" s="26"/>
      <c r="U157" s="26"/>
      <c r="V157" s="26"/>
      <c r="W157" s="26"/>
      <c r="X157" s="26"/>
      <c r="Y157" s="26"/>
      <c r="Z157" s="26"/>
    </row>
    <row r="158" spans="1:26">
      <c r="A158" s="26"/>
      <c r="B158" s="26"/>
      <c r="C158" s="26"/>
      <c r="D158" s="26"/>
      <c r="E158" s="26"/>
      <c r="F158" s="26"/>
      <c r="G158" s="26"/>
      <c r="H158" s="26"/>
      <c r="I158" s="26"/>
      <c r="J158" s="26"/>
      <c r="K158" s="26"/>
      <c r="L158" s="26"/>
      <c r="M158" s="25"/>
      <c r="N158" s="25"/>
      <c r="O158" s="26"/>
      <c r="P158" s="26"/>
      <c r="Q158" s="26"/>
      <c r="R158" s="26"/>
      <c r="S158" s="26"/>
      <c r="T158" s="26"/>
      <c r="U158" s="26"/>
      <c r="V158" s="26"/>
      <c r="W158" s="26"/>
      <c r="X158" s="26"/>
      <c r="Y158" s="26"/>
      <c r="Z158" s="26"/>
    </row>
    <row r="159" spans="1:26">
      <c r="A159" s="26"/>
      <c r="B159" s="26"/>
      <c r="C159" s="26"/>
      <c r="D159" s="26"/>
      <c r="E159" s="26"/>
      <c r="F159" s="26"/>
      <c r="G159" s="26"/>
      <c r="H159" s="26"/>
      <c r="I159" s="26"/>
      <c r="J159" s="26"/>
      <c r="K159" s="26"/>
      <c r="L159" s="26"/>
      <c r="M159" s="25"/>
      <c r="N159" s="25"/>
      <c r="O159" s="26"/>
      <c r="P159" s="26"/>
      <c r="Q159" s="26"/>
      <c r="R159" s="26"/>
      <c r="S159" s="26"/>
      <c r="T159" s="26"/>
      <c r="U159" s="26"/>
      <c r="V159" s="26"/>
      <c r="W159" s="26"/>
      <c r="X159" s="26"/>
      <c r="Y159" s="26"/>
      <c r="Z159" s="26"/>
    </row>
    <row r="160" spans="1:26">
      <c r="A160" s="26"/>
      <c r="B160" s="26"/>
      <c r="C160" s="26"/>
      <c r="D160" s="26"/>
      <c r="E160" s="26"/>
      <c r="F160" s="26"/>
      <c r="G160" s="26"/>
      <c r="H160" s="26"/>
      <c r="I160" s="26"/>
      <c r="J160" s="26"/>
      <c r="K160" s="26"/>
      <c r="L160" s="26"/>
      <c r="M160" s="25"/>
      <c r="N160" s="25"/>
      <c r="O160" s="26"/>
      <c r="P160" s="26"/>
      <c r="Q160" s="26"/>
      <c r="R160" s="26"/>
      <c r="S160" s="26"/>
      <c r="T160" s="26"/>
      <c r="U160" s="26"/>
      <c r="V160" s="26"/>
      <c r="W160" s="26"/>
      <c r="X160" s="26"/>
      <c r="Y160" s="26"/>
      <c r="Z160" s="26"/>
    </row>
    <row r="161" spans="1:26">
      <c r="A161" s="26"/>
      <c r="B161" s="26"/>
      <c r="C161" s="26"/>
      <c r="D161" s="26"/>
      <c r="E161" s="26"/>
      <c r="F161" s="26"/>
      <c r="G161" s="26"/>
      <c r="H161" s="26"/>
      <c r="I161" s="26"/>
      <c r="J161" s="26"/>
      <c r="K161" s="26"/>
      <c r="L161" s="26"/>
      <c r="M161" s="25"/>
      <c r="N161" s="25"/>
      <c r="O161" s="26"/>
      <c r="P161" s="26"/>
      <c r="Q161" s="26"/>
      <c r="R161" s="26"/>
      <c r="S161" s="26"/>
      <c r="T161" s="26"/>
      <c r="U161" s="26"/>
      <c r="V161" s="26"/>
      <c r="W161" s="26"/>
      <c r="X161" s="26"/>
      <c r="Y161" s="26"/>
      <c r="Z161" s="26"/>
    </row>
    <row r="162" spans="1:26">
      <c r="A162" s="26"/>
      <c r="B162" s="26"/>
      <c r="C162" s="26"/>
      <c r="D162" s="26"/>
      <c r="E162" s="26"/>
      <c r="F162" s="26"/>
      <c r="G162" s="26"/>
      <c r="H162" s="26"/>
      <c r="I162" s="26"/>
      <c r="J162" s="26"/>
      <c r="K162" s="26"/>
      <c r="L162" s="26"/>
      <c r="M162" s="25"/>
      <c r="N162" s="25"/>
      <c r="O162" s="26"/>
      <c r="P162" s="26"/>
      <c r="Q162" s="26"/>
      <c r="R162" s="26"/>
      <c r="S162" s="26"/>
      <c r="T162" s="26"/>
      <c r="U162" s="26"/>
      <c r="V162" s="26"/>
      <c r="W162" s="26"/>
      <c r="X162" s="26"/>
      <c r="Y162" s="26"/>
      <c r="Z162" s="26"/>
    </row>
    <row r="163" spans="1:26">
      <c r="A163" s="26"/>
      <c r="B163" s="26"/>
      <c r="C163" s="26"/>
      <c r="D163" s="26"/>
      <c r="E163" s="26"/>
      <c r="F163" s="26"/>
      <c r="G163" s="26"/>
      <c r="H163" s="26"/>
      <c r="I163" s="26"/>
      <c r="J163" s="26"/>
      <c r="K163" s="26"/>
      <c r="L163" s="26"/>
      <c r="M163" s="25"/>
      <c r="N163" s="25"/>
      <c r="O163" s="26"/>
      <c r="P163" s="26"/>
      <c r="Q163" s="26"/>
      <c r="R163" s="26"/>
      <c r="S163" s="26"/>
      <c r="T163" s="26"/>
      <c r="U163" s="26"/>
      <c r="V163" s="26"/>
      <c r="W163" s="26"/>
      <c r="X163" s="26"/>
      <c r="Y163" s="26"/>
      <c r="Z163" s="26"/>
    </row>
    <row r="164" spans="1:26">
      <c r="A164" s="26"/>
      <c r="B164" s="26"/>
      <c r="C164" s="26"/>
      <c r="D164" s="26"/>
      <c r="E164" s="26"/>
      <c r="F164" s="26"/>
      <c r="G164" s="26"/>
      <c r="H164" s="26"/>
      <c r="I164" s="26"/>
      <c r="J164" s="26"/>
      <c r="K164" s="26"/>
      <c r="L164" s="26"/>
      <c r="M164" s="25"/>
      <c r="N164" s="25"/>
      <c r="O164" s="26"/>
      <c r="P164" s="26"/>
      <c r="Q164" s="26"/>
      <c r="R164" s="26"/>
      <c r="S164" s="26"/>
      <c r="T164" s="26"/>
      <c r="U164" s="26"/>
      <c r="V164" s="26"/>
      <c r="W164" s="26"/>
      <c r="X164" s="26"/>
      <c r="Y164" s="26"/>
      <c r="Z164" s="26"/>
    </row>
    <row r="165" spans="1:26">
      <c r="A165" s="26"/>
      <c r="B165" s="26"/>
      <c r="C165" s="26"/>
      <c r="D165" s="26"/>
      <c r="E165" s="26"/>
      <c r="F165" s="26"/>
      <c r="G165" s="26"/>
      <c r="H165" s="26"/>
      <c r="I165" s="26"/>
      <c r="J165" s="26"/>
      <c r="K165" s="26"/>
      <c r="L165" s="26"/>
      <c r="M165" s="25"/>
      <c r="N165" s="25"/>
      <c r="O165" s="26"/>
      <c r="P165" s="26"/>
      <c r="Q165" s="26"/>
      <c r="R165" s="26"/>
      <c r="S165" s="26"/>
      <c r="T165" s="26"/>
      <c r="U165" s="26"/>
      <c r="V165" s="26"/>
      <c r="W165" s="26"/>
      <c r="X165" s="26"/>
      <c r="Y165" s="26"/>
      <c r="Z165" s="26"/>
    </row>
    <row r="166" spans="1:26">
      <c r="A166" s="26"/>
      <c r="B166" s="26"/>
      <c r="C166" s="26"/>
      <c r="D166" s="26"/>
      <c r="E166" s="26"/>
      <c r="F166" s="26"/>
      <c r="G166" s="26"/>
      <c r="H166" s="26"/>
      <c r="I166" s="26"/>
      <c r="J166" s="26"/>
      <c r="K166" s="26"/>
      <c r="L166" s="26"/>
      <c r="M166" s="25"/>
      <c r="N166" s="25"/>
      <c r="O166" s="26"/>
      <c r="P166" s="26"/>
      <c r="Q166" s="26"/>
      <c r="R166" s="26"/>
      <c r="S166" s="26"/>
      <c r="T166" s="26"/>
      <c r="U166" s="26"/>
      <c r="V166" s="26"/>
      <c r="W166" s="26"/>
      <c r="X166" s="26"/>
      <c r="Y166" s="26"/>
      <c r="Z166" s="26"/>
    </row>
    <row r="167" spans="1:26">
      <c r="A167" s="26"/>
      <c r="B167" s="26"/>
      <c r="C167" s="26"/>
      <c r="D167" s="26"/>
      <c r="E167" s="26"/>
      <c r="F167" s="26"/>
      <c r="G167" s="26"/>
      <c r="H167" s="26"/>
      <c r="I167" s="26"/>
      <c r="J167" s="26"/>
      <c r="K167" s="26"/>
      <c r="L167" s="26"/>
      <c r="M167" s="25"/>
      <c r="N167" s="25"/>
      <c r="O167" s="26"/>
      <c r="P167" s="26"/>
      <c r="Q167" s="26"/>
      <c r="R167" s="26"/>
      <c r="S167" s="26"/>
      <c r="T167" s="26"/>
      <c r="U167" s="26"/>
      <c r="V167" s="26"/>
      <c r="W167" s="26"/>
      <c r="X167" s="26"/>
      <c r="Y167" s="26"/>
      <c r="Z167" s="26"/>
    </row>
    <row r="168" spans="1:26">
      <c r="A168" s="26"/>
      <c r="B168" s="26"/>
      <c r="C168" s="26"/>
      <c r="D168" s="26"/>
      <c r="E168" s="26"/>
      <c r="F168" s="26"/>
      <c r="G168" s="26"/>
      <c r="H168" s="26"/>
      <c r="I168" s="26"/>
      <c r="J168" s="26"/>
      <c r="K168" s="26"/>
      <c r="L168" s="26"/>
      <c r="M168" s="25"/>
      <c r="N168" s="25"/>
      <c r="O168" s="26"/>
      <c r="P168" s="26"/>
      <c r="Q168" s="26"/>
      <c r="R168" s="26"/>
      <c r="S168" s="26"/>
      <c r="T168" s="26"/>
      <c r="U168" s="26"/>
      <c r="V168" s="26"/>
      <c r="W168" s="26"/>
      <c r="X168" s="26"/>
      <c r="Y168" s="26"/>
      <c r="Z168" s="26"/>
    </row>
    <row r="169" spans="1:26">
      <c r="A169" s="26"/>
      <c r="B169" s="26"/>
      <c r="C169" s="26"/>
      <c r="D169" s="26"/>
      <c r="E169" s="26"/>
      <c r="F169" s="26"/>
      <c r="G169" s="26"/>
      <c r="H169" s="26"/>
      <c r="I169" s="26"/>
      <c r="J169" s="26"/>
      <c r="K169" s="26"/>
      <c r="L169" s="26"/>
      <c r="M169" s="25"/>
      <c r="N169" s="25"/>
      <c r="O169" s="26"/>
      <c r="P169" s="26"/>
      <c r="Q169" s="26"/>
      <c r="R169" s="26"/>
      <c r="S169" s="26"/>
      <c r="T169" s="26"/>
      <c r="U169" s="26"/>
      <c r="V169" s="26"/>
      <c r="W169" s="26"/>
      <c r="X169" s="26"/>
      <c r="Y169" s="26"/>
      <c r="Z169" s="26"/>
    </row>
    <row r="170" spans="1:26">
      <c r="A170" s="26"/>
      <c r="B170" s="26"/>
      <c r="C170" s="26"/>
      <c r="D170" s="26"/>
      <c r="E170" s="26"/>
      <c r="F170" s="26"/>
      <c r="G170" s="26"/>
      <c r="H170" s="26"/>
      <c r="I170" s="26"/>
      <c r="J170" s="26"/>
      <c r="K170" s="26"/>
      <c r="L170" s="26"/>
      <c r="M170" s="25"/>
      <c r="N170" s="25"/>
      <c r="O170" s="26"/>
      <c r="P170" s="26"/>
      <c r="Q170" s="26"/>
      <c r="R170" s="26"/>
      <c r="S170" s="26"/>
      <c r="T170" s="26"/>
      <c r="U170" s="26"/>
      <c r="V170" s="26"/>
      <c r="W170" s="26"/>
      <c r="X170" s="26"/>
      <c r="Y170" s="26"/>
      <c r="Z170" s="26"/>
    </row>
    <row r="171" spans="1:26">
      <c r="A171" s="26"/>
      <c r="B171" s="26"/>
      <c r="C171" s="26"/>
      <c r="D171" s="26"/>
      <c r="E171" s="26"/>
      <c r="F171" s="26"/>
      <c r="G171" s="26"/>
      <c r="H171" s="26"/>
      <c r="I171" s="26"/>
      <c r="J171" s="26"/>
      <c r="K171" s="26"/>
      <c r="L171" s="26"/>
      <c r="M171" s="25"/>
      <c r="N171" s="25"/>
      <c r="O171" s="26"/>
      <c r="P171" s="26"/>
      <c r="Q171" s="26"/>
      <c r="R171" s="26"/>
      <c r="S171" s="26"/>
      <c r="T171" s="26"/>
      <c r="U171" s="26"/>
      <c r="V171" s="26"/>
      <c r="W171" s="26"/>
      <c r="X171" s="26"/>
      <c r="Y171" s="26"/>
      <c r="Z171" s="26"/>
    </row>
    <row r="172" spans="1:26">
      <c r="A172" s="26"/>
      <c r="B172" s="26"/>
      <c r="C172" s="26"/>
      <c r="D172" s="26"/>
      <c r="E172" s="26"/>
      <c r="F172" s="26"/>
      <c r="G172" s="26"/>
      <c r="H172" s="26"/>
      <c r="I172" s="26"/>
      <c r="J172" s="26"/>
      <c r="K172" s="26"/>
      <c r="L172" s="26"/>
      <c r="M172" s="25"/>
      <c r="N172" s="25"/>
      <c r="O172" s="26"/>
      <c r="P172" s="26"/>
      <c r="Q172" s="26"/>
      <c r="R172" s="26"/>
      <c r="S172" s="26"/>
      <c r="T172" s="26"/>
      <c r="U172" s="26"/>
      <c r="V172" s="26"/>
      <c r="W172" s="26"/>
      <c r="X172" s="26"/>
      <c r="Y172" s="26"/>
      <c r="Z172" s="26"/>
    </row>
    <row r="173" spans="1:26">
      <c r="A173" s="26"/>
      <c r="B173" s="26"/>
      <c r="C173" s="26"/>
      <c r="D173" s="26"/>
      <c r="E173" s="26"/>
      <c r="F173" s="26"/>
      <c r="G173" s="26"/>
      <c r="H173" s="26"/>
      <c r="I173" s="26"/>
      <c r="J173" s="26"/>
      <c r="K173" s="26"/>
      <c r="L173" s="26"/>
      <c r="M173" s="25"/>
      <c r="N173" s="25"/>
      <c r="O173" s="26"/>
      <c r="P173" s="26"/>
      <c r="Q173" s="26"/>
      <c r="R173" s="26"/>
      <c r="S173" s="26"/>
      <c r="T173" s="26"/>
      <c r="U173" s="26"/>
      <c r="V173" s="26"/>
      <c r="W173" s="26"/>
      <c r="X173" s="26"/>
      <c r="Y173" s="26"/>
      <c r="Z173" s="26"/>
    </row>
    <row r="174" spans="1:26">
      <c r="A174" s="26"/>
      <c r="B174" s="26"/>
      <c r="C174" s="26"/>
      <c r="D174" s="26"/>
      <c r="E174" s="26"/>
      <c r="F174" s="26"/>
      <c r="G174" s="26"/>
      <c r="H174" s="26"/>
      <c r="I174" s="26"/>
      <c r="J174" s="26"/>
      <c r="K174" s="26"/>
      <c r="L174" s="26"/>
      <c r="M174" s="25"/>
      <c r="N174" s="25"/>
      <c r="O174" s="26"/>
      <c r="P174" s="26"/>
      <c r="Q174" s="26"/>
      <c r="R174" s="26"/>
      <c r="S174" s="26"/>
      <c r="T174" s="26"/>
      <c r="U174" s="26"/>
      <c r="V174" s="26"/>
      <c r="W174" s="26"/>
      <c r="X174" s="26"/>
      <c r="Y174" s="26"/>
      <c r="Z174" s="26"/>
    </row>
    <row r="175" spans="1:26">
      <c r="A175" s="26"/>
      <c r="B175" s="26"/>
      <c r="C175" s="26"/>
      <c r="D175" s="26"/>
      <c r="E175" s="26"/>
      <c r="F175" s="26"/>
      <c r="G175" s="26"/>
      <c r="H175" s="26"/>
      <c r="I175" s="26"/>
      <c r="J175" s="26"/>
      <c r="K175" s="26"/>
      <c r="L175" s="26"/>
      <c r="M175" s="25"/>
      <c r="N175" s="25"/>
      <c r="O175" s="26"/>
      <c r="P175" s="26"/>
      <c r="Q175" s="26"/>
      <c r="R175" s="26"/>
      <c r="S175" s="26"/>
      <c r="T175" s="26"/>
      <c r="U175" s="26"/>
      <c r="V175" s="26"/>
      <c r="W175" s="26"/>
      <c r="X175" s="26"/>
      <c r="Y175" s="26"/>
      <c r="Z175" s="26"/>
    </row>
    <row r="176" spans="1:26">
      <c r="A176" s="26"/>
      <c r="B176" s="26"/>
      <c r="C176" s="26"/>
      <c r="D176" s="26"/>
      <c r="E176" s="26"/>
      <c r="F176" s="26"/>
      <c r="G176" s="26"/>
      <c r="H176" s="26"/>
      <c r="I176" s="26"/>
      <c r="J176" s="26"/>
      <c r="K176" s="26"/>
      <c r="L176" s="26"/>
      <c r="M176" s="25"/>
      <c r="N176" s="25"/>
      <c r="O176" s="26"/>
      <c r="P176" s="26"/>
      <c r="Q176" s="26"/>
      <c r="R176" s="26"/>
      <c r="S176" s="26"/>
      <c r="T176" s="26"/>
      <c r="U176" s="26"/>
      <c r="V176" s="26"/>
      <c r="W176" s="26"/>
      <c r="X176" s="26"/>
      <c r="Y176" s="26"/>
      <c r="Z176" s="26"/>
    </row>
    <row r="177" spans="1:26">
      <c r="A177" s="26"/>
      <c r="B177" s="26"/>
      <c r="C177" s="26"/>
      <c r="D177" s="26"/>
      <c r="E177" s="26"/>
      <c r="F177" s="26"/>
      <c r="G177" s="26"/>
      <c r="H177" s="26"/>
      <c r="I177" s="26"/>
      <c r="J177" s="26"/>
      <c r="K177" s="26"/>
      <c r="L177" s="26"/>
      <c r="M177" s="25"/>
      <c r="N177" s="25"/>
      <c r="O177" s="26"/>
      <c r="P177" s="26"/>
      <c r="Q177" s="26"/>
      <c r="R177" s="26"/>
      <c r="S177" s="26"/>
      <c r="T177" s="26"/>
      <c r="U177" s="26"/>
      <c r="V177" s="26"/>
      <c r="W177" s="26"/>
      <c r="X177" s="26"/>
      <c r="Y177" s="26"/>
      <c r="Z177" s="26"/>
    </row>
    <row r="178" spans="1:26">
      <c r="A178" s="26"/>
      <c r="B178" s="26"/>
      <c r="C178" s="26"/>
      <c r="D178" s="26"/>
      <c r="E178" s="26"/>
      <c r="F178" s="26"/>
      <c r="G178" s="26"/>
      <c r="H178" s="26"/>
      <c r="I178" s="26"/>
      <c r="J178" s="26"/>
      <c r="K178" s="26"/>
      <c r="L178" s="26"/>
      <c r="M178" s="25"/>
      <c r="N178" s="25"/>
      <c r="O178" s="26"/>
      <c r="P178" s="26"/>
      <c r="Q178" s="26"/>
      <c r="R178" s="26"/>
      <c r="S178" s="26"/>
      <c r="T178" s="26"/>
      <c r="U178" s="26"/>
      <c r="V178" s="26"/>
      <c r="W178" s="26"/>
      <c r="X178" s="26"/>
      <c r="Y178" s="26"/>
      <c r="Z178" s="26"/>
    </row>
    <row r="179" spans="1:26">
      <c r="A179" s="26"/>
      <c r="B179" s="26"/>
      <c r="C179" s="26"/>
      <c r="D179" s="26"/>
      <c r="E179" s="26"/>
      <c r="F179" s="26"/>
      <c r="G179" s="26"/>
      <c r="H179" s="26"/>
      <c r="I179" s="26"/>
      <c r="J179" s="26"/>
      <c r="K179" s="26"/>
      <c r="L179" s="26"/>
      <c r="M179" s="25"/>
      <c r="N179" s="25"/>
      <c r="O179" s="26"/>
      <c r="P179" s="26"/>
      <c r="Q179" s="26"/>
      <c r="R179" s="26"/>
      <c r="S179" s="26"/>
      <c r="T179" s="26"/>
      <c r="U179" s="26"/>
      <c r="V179" s="26"/>
      <c r="W179" s="26"/>
      <c r="X179" s="26"/>
      <c r="Y179" s="26"/>
      <c r="Z179" s="26"/>
    </row>
    <row r="180" spans="1:26">
      <c r="A180" s="26"/>
      <c r="B180" s="26"/>
      <c r="C180" s="26"/>
      <c r="D180" s="26"/>
      <c r="E180" s="26"/>
      <c r="F180" s="26"/>
      <c r="G180" s="26"/>
      <c r="H180" s="26"/>
      <c r="I180" s="26"/>
      <c r="J180" s="26"/>
      <c r="K180" s="26"/>
      <c r="L180" s="26"/>
      <c r="M180" s="25"/>
      <c r="N180" s="25"/>
      <c r="O180" s="26"/>
      <c r="P180" s="26"/>
      <c r="Q180" s="26"/>
      <c r="R180" s="26"/>
      <c r="S180" s="26"/>
      <c r="T180" s="26"/>
      <c r="U180" s="26"/>
      <c r="V180" s="26"/>
      <c r="W180" s="26"/>
      <c r="X180" s="26"/>
      <c r="Y180" s="26"/>
      <c r="Z180" s="26"/>
    </row>
    <row r="181" spans="1:26">
      <c r="A181" s="26"/>
      <c r="B181" s="26"/>
      <c r="C181" s="26"/>
      <c r="D181" s="26"/>
      <c r="E181" s="26"/>
      <c r="F181" s="26"/>
      <c r="G181" s="26"/>
      <c r="H181" s="26"/>
      <c r="I181" s="26"/>
      <c r="J181" s="26"/>
      <c r="K181" s="26"/>
      <c r="L181" s="26"/>
      <c r="M181" s="25"/>
      <c r="N181" s="25"/>
      <c r="O181" s="26"/>
      <c r="P181" s="26"/>
      <c r="Q181" s="26"/>
      <c r="R181" s="26"/>
      <c r="S181" s="26"/>
      <c r="T181" s="26"/>
      <c r="U181" s="26"/>
      <c r="V181" s="26"/>
      <c r="W181" s="26"/>
      <c r="X181" s="26"/>
      <c r="Y181" s="26"/>
      <c r="Z181" s="26"/>
    </row>
    <row r="182" spans="1:26">
      <c r="A182" s="26"/>
      <c r="B182" s="26"/>
      <c r="C182" s="26"/>
      <c r="D182" s="26"/>
      <c r="E182" s="26"/>
      <c r="F182" s="26"/>
      <c r="G182" s="26"/>
      <c r="H182" s="26"/>
      <c r="I182" s="26"/>
      <c r="J182" s="26"/>
      <c r="K182" s="26"/>
      <c r="L182" s="26"/>
      <c r="M182" s="25"/>
      <c r="N182" s="25"/>
      <c r="O182" s="26"/>
      <c r="P182" s="26"/>
      <c r="Q182" s="26"/>
      <c r="R182" s="26"/>
      <c r="S182" s="26"/>
      <c r="T182" s="26"/>
      <c r="U182" s="26"/>
      <c r="V182" s="26"/>
      <c r="W182" s="26"/>
      <c r="X182" s="26"/>
      <c r="Y182" s="26"/>
      <c r="Z182" s="26"/>
    </row>
    <row r="183" spans="1:26">
      <c r="A183" s="26"/>
      <c r="B183" s="26"/>
      <c r="C183" s="26"/>
      <c r="D183" s="26"/>
      <c r="E183" s="26"/>
      <c r="F183" s="26"/>
      <c r="G183" s="26"/>
      <c r="H183" s="26"/>
      <c r="I183" s="26"/>
      <c r="J183" s="26"/>
      <c r="K183" s="26"/>
      <c r="L183" s="26"/>
      <c r="M183" s="25"/>
      <c r="N183" s="25"/>
      <c r="O183" s="26"/>
      <c r="P183" s="26"/>
      <c r="Q183" s="26"/>
      <c r="R183" s="26"/>
      <c r="S183" s="26"/>
      <c r="T183" s="26"/>
      <c r="U183" s="26"/>
      <c r="V183" s="26"/>
      <c r="W183" s="26"/>
      <c r="X183" s="26"/>
      <c r="Y183" s="26"/>
      <c r="Z183" s="26"/>
    </row>
    <row r="184" spans="1:26">
      <c r="A184" s="26"/>
      <c r="B184" s="26"/>
      <c r="C184" s="26"/>
      <c r="D184" s="26"/>
      <c r="E184" s="26"/>
      <c r="F184" s="26"/>
      <c r="G184" s="26"/>
      <c r="H184" s="26"/>
      <c r="I184" s="26"/>
      <c r="J184" s="26"/>
      <c r="K184" s="26"/>
      <c r="L184" s="26"/>
      <c r="M184" s="25"/>
      <c r="N184" s="25"/>
      <c r="O184" s="26"/>
      <c r="P184" s="26"/>
      <c r="Q184" s="26"/>
      <c r="R184" s="26"/>
      <c r="S184" s="26"/>
      <c r="T184" s="26"/>
      <c r="U184" s="26"/>
      <c r="V184" s="26"/>
      <c r="W184" s="26"/>
      <c r="X184" s="26"/>
      <c r="Y184" s="26"/>
      <c r="Z184" s="26"/>
    </row>
    <row r="185" spans="1:26">
      <c r="A185" s="26"/>
      <c r="B185" s="26"/>
      <c r="C185" s="26"/>
      <c r="D185" s="26"/>
      <c r="E185" s="26"/>
      <c r="F185" s="26"/>
      <c r="G185" s="26"/>
      <c r="H185" s="26"/>
      <c r="I185" s="26"/>
      <c r="J185" s="26"/>
      <c r="K185" s="26"/>
      <c r="L185" s="26"/>
      <c r="M185" s="25"/>
      <c r="N185" s="25"/>
      <c r="O185" s="26"/>
      <c r="P185" s="26"/>
      <c r="Q185" s="26"/>
      <c r="R185" s="26"/>
      <c r="S185" s="26"/>
      <c r="T185" s="26"/>
      <c r="U185" s="26"/>
      <c r="V185" s="26"/>
      <c r="W185" s="26"/>
      <c r="X185" s="26"/>
      <c r="Y185" s="26"/>
      <c r="Z185" s="26"/>
    </row>
    <row r="186" spans="1:26">
      <c r="A186" s="26"/>
      <c r="B186" s="26"/>
      <c r="C186" s="26"/>
      <c r="D186" s="26"/>
      <c r="E186" s="26"/>
      <c r="F186" s="26"/>
      <c r="G186" s="26"/>
      <c r="H186" s="26"/>
      <c r="I186" s="26"/>
      <c r="J186" s="26"/>
      <c r="K186" s="26"/>
      <c r="L186" s="26"/>
      <c r="M186" s="25"/>
      <c r="N186" s="25"/>
      <c r="O186" s="26"/>
      <c r="P186" s="26"/>
      <c r="Q186" s="26"/>
      <c r="R186" s="26"/>
      <c r="S186" s="26"/>
      <c r="T186" s="26"/>
      <c r="U186" s="26"/>
      <c r="V186" s="26"/>
      <c r="W186" s="26"/>
      <c r="X186" s="26"/>
      <c r="Y186" s="26"/>
      <c r="Z186" s="26"/>
    </row>
    <row r="187" spans="1:26">
      <c r="A187" s="26"/>
      <c r="B187" s="26"/>
      <c r="C187" s="26"/>
      <c r="D187" s="26"/>
      <c r="E187" s="26"/>
      <c r="F187" s="26"/>
      <c r="G187" s="26"/>
      <c r="H187" s="26"/>
      <c r="I187" s="26"/>
      <c r="J187" s="26"/>
      <c r="K187" s="26"/>
      <c r="L187" s="26"/>
      <c r="M187" s="25"/>
      <c r="N187" s="25"/>
      <c r="O187" s="26"/>
      <c r="P187" s="26"/>
      <c r="Q187" s="26"/>
      <c r="R187" s="26"/>
      <c r="S187" s="26"/>
      <c r="T187" s="26"/>
      <c r="U187" s="26"/>
      <c r="V187" s="26"/>
      <c r="W187" s="26"/>
      <c r="X187" s="26"/>
      <c r="Y187" s="26"/>
      <c r="Z187" s="26"/>
    </row>
    <row r="188" spans="1:26">
      <c r="A188" s="26"/>
      <c r="B188" s="26"/>
      <c r="C188" s="26"/>
      <c r="D188" s="26"/>
      <c r="E188" s="26"/>
      <c r="F188" s="26"/>
      <c r="G188" s="26"/>
      <c r="H188" s="26"/>
      <c r="I188" s="26"/>
      <c r="J188" s="26"/>
      <c r="K188" s="26"/>
      <c r="L188" s="26"/>
      <c r="M188" s="25"/>
      <c r="N188" s="25"/>
      <c r="O188" s="26"/>
      <c r="P188" s="26"/>
      <c r="Q188" s="26"/>
      <c r="R188" s="26"/>
      <c r="S188" s="26"/>
      <c r="T188" s="26"/>
      <c r="U188" s="26"/>
      <c r="V188" s="26"/>
      <c r="W188" s="26"/>
      <c r="X188" s="26"/>
      <c r="Y188" s="26"/>
      <c r="Z188" s="26"/>
    </row>
    <row r="189" spans="1:26">
      <c r="A189" s="26"/>
      <c r="B189" s="26"/>
      <c r="C189" s="26"/>
      <c r="D189" s="26"/>
      <c r="E189" s="26"/>
      <c r="F189" s="26"/>
      <c r="G189" s="26"/>
      <c r="H189" s="26"/>
      <c r="I189" s="26"/>
      <c r="J189" s="26"/>
      <c r="K189" s="26"/>
      <c r="L189" s="26"/>
      <c r="M189" s="25"/>
      <c r="N189" s="25"/>
      <c r="O189" s="26"/>
      <c r="P189" s="26"/>
      <c r="Q189" s="26"/>
      <c r="R189" s="26"/>
      <c r="S189" s="26"/>
      <c r="T189" s="26"/>
      <c r="U189" s="26"/>
      <c r="V189" s="26"/>
      <c r="W189" s="26"/>
      <c r="X189" s="26"/>
      <c r="Y189" s="26"/>
      <c r="Z189" s="26"/>
    </row>
    <row r="190" spans="1:26">
      <c r="A190" s="26"/>
      <c r="B190" s="26"/>
      <c r="C190" s="26"/>
      <c r="D190" s="26"/>
      <c r="E190" s="26"/>
      <c r="F190" s="26"/>
      <c r="G190" s="26"/>
      <c r="H190" s="26"/>
      <c r="I190" s="26"/>
      <c r="J190" s="26"/>
      <c r="K190" s="26"/>
      <c r="L190" s="26"/>
      <c r="M190" s="25"/>
      <c r="N190" s="25"/>
      <c r="O190" s="26"/>
      <c r="P190" s="26"/>
      <c r="Q190" s="26"/>
      <c r="R190" s="26"/>
      <c r="S190" s="26"/>
      <c r="T190" s="26"/>
      <c r="U190" s="26"/>
      <c r="V190" s="26"/>
      <c r="W190" s="26"/>
      <c r="X190" s="26"/>
      <c r="Y190" s="26"/>
      <c r="Z190" s="26"/>
    </row>
    <row r="191" spans="1:26">
      <c r="A191" s="26"/>
      <c r="B191" s="26"/>
      <c r="C191" s="26"/>
      <c r="D191" s="26"/>
      <c r="E191" s="26"/>
      <c r="F191" s="26"/>
      <c r="G191" s="26"/>
      <c r="H191" s="26"/>
      <c r="I191" s="26"/>
      <c r="J191" s="26"/>
      <c r="K191" s="26"/>
      <c r="L191" s="26"/>
      <c r="M191" s="25"/>
      <c r="N191" s="25"/>
      <c r="O191" s="26"/>
      <c r="P191" s="26"/>
      <c r="Q191" s="26"/>
      <c r="R191" s="26"/>
      <c r="S191" s="26"/>
      <c r="T191" s="26"/>
      <c r="U191" s="26"/>
      <c r="V191" s="26"/>
      <c r="W191" s="26"/>
      <c r="X191" s="26"/>
      <c r="Y191" s="26"/>
      <c r="Z191" s="26"/>
    </row>
    <row r="192" spans="1:26">
      <c r="A192" s="26"/>
      <c r="B192" s="26"/>
      <c r="C192" s="26"/>
      <c r="D192" s="26"/>
      <c r="E192" s="26"/>
      <c r="F192" s="26"/>
      <c r="G192" s="26"/>
      <c r="H192" s="26"/>
      <c r="I192" s="26"/>
      <c r="J192" s="26"/>
      <c r="K192" s="26"/>
      <c r="L192" s="26"/>
      <c r="M192" s="25"/>
      <c r="N192" s="25"/>
      <c r="O192" s="26"/>
      <c r="P192" s="26"/>
      <c r="Q192" s="26"/>
      <c r="R192" s="26"/>
      <c r="S192" s="26"/>
      <c r="T192" s="26"/>
      <c r="U192" s="26"/>
      <c r="V192" s="26"/>
      <c r="W192" s="26"/>
      <c r="X192" s="26"/>
      <c r="Y192" s="26"/>
      <c r="Z192" s="26"/>
    </row>
    <row r="193" spans="1:26">
      <c r="A193" s="26"/>
      <c r="B193" s="26"/>
      <c r="C193" s="26"/>
      <c r="D193" s="26"/>
      <c r="E193" s="26"/>
      <c r="F193" s="26"/>
      <c r="G193" s="26"/>
      <c r="H193" s="26"/>
      <c r="I193" s="26"/>
      <c r="J193" s="26"/>
      <c r="K193" s="26"/>
      <c r="L193" s="26"/>
      <c r="M193" s="25"/>
      <c r="N193" s="25"/>
      <c r="O193" s="26"/>
      <c r="P193" s="26"/>
      <c r="Q193" s="26"/>
      <c r="R193" s="26"/>
      <c r="S193" s="26"/>
      <c r="T193" s="26"/>
      <c r="U193" s="26"/>
      <c r="V193" s="26"/>
      <c r="W193" s="26"/>
      <c r="X193" s="26"/>
      <c r="Y193" s="26"/>
      <c r="Z193" s="26"/>
    </row>
    <row r="194" spans="1:26">
      <c r="A194" s="26"/>
      <c r="B194" s="26"/>
      <c r="C194" s="26"/>
      <c r="D194" s="26"/>
      <c r="E194" s="26"/>
      <c r="F194" s="26"/>
      <c r="G194" s="26"/>
      <c r="H194" s="26"/>
      <c r="I194" s="26"/>
      <c r="J194" s="26"/>
      <c r="K194" s="26"/>
      <c r="L194" s="26"/>
      <c r="M194" s="25"/>
      <c r="N194" s="25"/>
      <c r="O194" s="26"/>
      <c r="P194" s="26"/>
      <c r="Q194" s="26"/>
      <c r="R194" s="26"/>
      <c r="S194" s="26"/>
      <c r="T194" s="26"/>
      <c r="U194" s="26"/>
      <c r="V194" s="26"/>
      <c r="W194" s="26"/>
      <c r="X194" s="26"/>
      <c r="Y194" s="26"/>
      <c r="Z194" s="26"/>
    </row>
    <row r="195" spans="1:26">
      <c r="A195" s="26"/>
      <c r="B195" s="26"/>
      <c r="C195" s="26"/>
      <c r="D195" s="26"/>
      <c r="E195" s="26"/>
      <c r="F195" s="26"/>
      <c r="G195" s="26"/>
      <c r="H195" s="26"/>
      <c r="I195" s="26"/>
      <c r="J195" s="26"/>
      <c r="K195" s="26"/>
      <c r="L195" s="26"/>
      <c r="M195" s="25"/>
      <c r="N195" s="25"/>
      <c r="O195" s="26"/>
      <c r="P195" s="26"/>
      <c r="Q195" s="26"/>
      <c r="R195" s="26"/>
      <c r="S195" s="26"/>
      <c r="T195" s="26"/>
      <c r="U195" s="26"/>
      <c r="V195" s="26"/>
      <c r="W195" s="26"/>
      <c r="X195" s="26"/>
      <c r="Y195" s="26"/>
      <c r="Z195" s="26"/>
    </row>
    <row r="196" spans="1:26">
      <c r="A196" s="26"/>
      <c r="B196" s="26"/>
      <c r="C196" s="26"/>
      <c r="D196" s="26"/>
      <c r="E196" s="26"/>
      <c r="F196" s="26"/>
      <c r="G196" s="26"/>
      <c r="H196" s="26"/>
      <c r="I196" s="26"/>
      <c r="J196" s="26"/>
      <c r="K196" s="26"/>
      <c r="L196" s="26"/>
      <c r="M196" s="25"/>
      <c r="N196" s="25"/>
      <c r="O196" s="26"/>
      <c r="P196" s="26"/>
      <c r="Q196" s="26"/>
      <c r="R196" s="26"/>
      <c r="S196" s="26"/>
      <c r="T196" s="26"/>
      <c r="U196" s="26"/>
      <c r="V196" s="26"/>
      <c r="W196" s="26"/>
      <c r="X196" s="26"/>
      <c r="Y196" s="26"/>
      <c r="Z196" s="26"/>
    </row>
    <row r="197" spans="1:26">
      <c r="A197" s="26"/>
      <c r="B197" s="26"/>
      <c r="C197" s="26"/>
      <c r="D197" s="26"/>
      <c r="E197" s="26"/>
      <c r="F197" s="26"/>
      <c r="G197" s="26"/>
      <c r="H197" s="26"/>
      <c r="I197" s="26"/>
      <c r="J197" s="26"/>
      <c r="K197" s="26"/>
      <c r="L197" s="26"/>
      <c r="M197" s="25"/>
      <c r="N197" s="25"/>
      <c r="O197" s="26"/>
      <c r="P197" s="26"/>
      <c r="Q197" s="26"/>
      <c r="R197" s="26"/>
      <c r="S197" s="26"/>
      <c r="T197" s="26"/>
      <c r="U197" s="26"/>
      <c r="V197" s="26"/>
      <c r="W197" s="26"/>
      <c r="X197" s="26"/>
      <c r="Y197" s="26"/>
      <c r="Z197" s="26"/>
    </row>
    <row r="198" spans="1:26">
      <c r="A198" s="26"/>
      <c r="B198" s="26"/>
      <c r="C198" s="26"/>
      <c r="D198" s="26"/>
      <c r="E198" s="26"/>
      <c r="F198" s="26"/>
      <c r="G198" s="26"/>
      <c r="H198" s="26"/>
      <c r="I198" s="26"/>
      <c r="J198" s="26"/>
      <c r="K198" s="26"/>
      <c r="L198" s="26"/>
      <c r="M198" s="25"/>
      <c r="N198" s="25"/>
      <c r="O198" s="26"/>
      <c r="P198" s="26"/>
      <c r="Q198" s="26"/>
      <c r="R198" s="26"/>
      <c r="S198" s="26"/>
      <c r="T198" s="26"/>
      <c r="U198" s="26"/>
      <c r="V198" s="26"/>
      <c r="W198" s="26"/>
      <c r="X198" s="26"/>
      <c r="Y198" s="26"/>
      <c r="Z198" s="26"/>
    </row>
    <row r="199" spans="1:26">
      <c r="A199" s="26"/>
      <c r="B199" s="26"/>
      <c r="C199" s="26"/>
      <c r="D199" s="26"/>
      <c r="E199" s="26"/>
      <c r="F199" s="26"/>
      <c r="G199" s="26"/>
      <c r="H199" s="26"/>
      <c r="I199" s="26"/>
      <c r="J199" s="26"/>
      <c r="K199" s="26"/>
      <c r="L199" s="26"/>
      <c r="M199" s="25"/>
      <c r="N199" s="25"/>
      <c r="O199" s="26"/>
      <c r="P199" s="26"/>
      <c r="Q199" s="26"/>
      <c r="R199" s="26"/>
      <c r="S199" s="26"/>
      <c r="T199" s="26"/>
      <c r="U199" s="26"/>
      <c r="V199" s="26"/>
      <c r="W199" s="26"/>
      <c r="X199" s="26"/>
      <c r="Y199" s="26"/>
      <c r="Z199" s="26"/>
    </row>
  </sheetData>
  <dataValidations count="9">
    <dataValidation type="list" allowBlank="true" showInputMessage="true" showErrorMessage="true" errorTitle="错误" error="你选择的不是下拉列表中的选项。" promptTitle="" prompt="" sqref="I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0">
      <formula1>"已触达,沟通中,资质审核中,已入驻,已发文,断更未激活,已激活,已拒绝,未断更老作者,暂不拉新"</formula1>
    </dataValidation>
  </dataValidations>
  <hyperlinks>
    <hyperlink ref="F4" r:id="rId1"/>
    <hyperlink ref="F11" r:id="rId2"/>
    <hyperlink ref="F12" r:id="rId3"/>
  </hyperlinks>
</worksheet>
</file>

<file path=xl/worksheets/sheet1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S552"/>
  <sheetViews>
    <sheetView showGridLines="true" view="normal" zoomScale="100" zoomScaleNormal="100" zoomScaleSheetLayoutView="100" zoomScalePageLayoutView="100" workbookViewId="0">
      <pane ySplit="1.0" topLeftCell="A2" activePane="bottomLeft" state="frozen"/>
    </sheetView>
  </sheetViews>
  <sheetFormatPr defaultColWidth="8.8" defaultRowHeight="15.6" outlineLevelRow="0" outlineLevelCol="0"/>
  <cols>
    <col min="1" max="1" width="8.313253012048191" customWidth="true"/>
    <col min="2" max="2" width="8.313253012048191" customWidth="true"/>
    <col min="3" max="3" width="8.313253012048191" customWidth="true"/>
    <col min="4" max="4" width="20.12048192771084" customWidth="true"/>
    <col min="5" max="5" width="25.06024096385542" customWidth="true"/>
    <col min="6" max="6" width="9.397590361445783" customWidth="true"/>
    <col min="7" max="7" width="12.89156626506024" customWidth="true"/>
    <col min="8" max="8" width="12.89156626506024" customWidth="true"/>
    <col min="9" max="9" width="12.89156626506024" customWidth="true"/>
    <col min="10" max="10" width="12.89156626506024" customWidth="true"/>
    <col min="11" max="11" width="12.89156626506024" customWidth="true"/>
    <col min="12" max="12" width="12.89156626506024" customWidth="true"/>
    <col min="13" max="13" width="12.89156626506024" customWidth="true"/>
    <col min="14" max="14" width="12.89156626506024" customWidth="true"/>
    <col min="15" max="15" width="12.89156626506024" customWidth="true"/>
    <col min="16" max="16" width="12.89156626506024" customWidth="true"/>
    <col min="17" max="17" width="12.89156626506024" customWidth="true"/>
    <col min="18" max="18" width="12.89156626506024" customWidth="true"/>
    <col min="19" max="19" width="12.89156626506024" customWidth="true"/>
  </cols>
  <sheetData>
    <row r="1" spans="1:19">
      <c r="A1" s="39" t="s">
        <v>709</v>
      </c>
      <c r="B1" s="39" t="s">
        <v>36</v>
      </c>
      <c r="C1" s="40" t="s">
        <v>37</v>
      </c>
      <c r="D1" s="40" t="s">
        <v>38</v>
      </c>
      <c r="E1" s="40" t="s">
        <v>39</v>
      </c>
      <c r="F1" s="40" t="s">
        <v>40</v>
      </c>
      <c r="G1" s="47" t="s">
        <v>41</v>
      </c>
      <c r="H1" s="43" t="s">
        <v>50</v>
      </c>
      <c r="I1" s="43" t="s">
        <v>51</v>
      </c>
      <c r="J1" s="26"/>
      <c r="K1" s="26"/>
      <c r="L1" s="26"/>
      <c r="M1" s="26"/>
      <c r="N1" s="26"/>
      <c r="O1" s="26"/>
      <c r="P1" s="26"/>
      <c r="Q1" s="26"/>
      <c r="R1" s="26"/>
      <c r="S1" s="26"/>
    </row>
    <row r="2" spans="1:19">
      <c r="A2" s="115" t="s">
        <v>481</v>
      </c>
      <c r="B2" s="116" t="s">
        <v>482</v>
      </c>
      <c r="C2" s="116" t="s">
        <v>5043</v>
      </c>
      <c r="D2" s="117" t="n">
        <v>7.5118293136E10</v>
      </c>
      <c r="E2" s="116" t="s">
        <v>5044</v>
      </c>
      <c r="F2" s="117" t="n">
        <v>158000.0</v>
      </c>
      <c r="G2" s="47" t="s">
        <v>5025</v>
      </c>
      <c r="H2" s="57" t="n">
        <v>44079.0</v>
      </c>
      <c r="I2" s="27" t="n">
        <v>1.0</v>
      </c>
      <c r="J2" s="26"/>
      <c r="K2" s="26"/>
      <c r="L2" s="26"/>
      <c r="M2" s="26"/>
      <c r="N2" s="26"/>
      <c r="O2" s="26"/>
      <c r="P2" s="26"/>
      <c r="Q2" s="26"/>
      <c r="R2" s="26"/>
      <c r="S2" s="26"/>
    </row>
    <row r="3" spans="1:19">
      <c r="A3" s="118" t="s">
        <v>481</v>
      </c>
      <c r="B3" s="59" t="s">
        <v>482</v>
      </c>
      <c r="C3" s="59" t="s">
        <v>5045</v>
      </c>
      <c r="D3" s="119" t="n">
        <v>3.61921387561411E15</v>
      </c>
      <c r="E3" s="59" t="s">
        <v>5046</v>
      </c>
      <c r="F3" s="119" t="n">
        <v>1025000.0</v>
      </c>
      <c r="G3" s="47" t="s">
        <v>5025</v>
      </c>
      <c r="H3" s="57" t="n">
        <v>44079.0</v>
      </c>
      <c r="I3" s="27" t="n">
        <v>1.0</v>
      </c>
      <c r="J3" s="26"/>
      <c r="K3" s="26"/>
      <c r="L3" s="26"/>
      <c r="M3" s="26"/>
      <c r="N3" s="26"/>
      <c r="O3" s="26"/>
      <c r="P3" s="26"/>
      <c r="Q3" s="26"/>
      <c r="R3" s="26"/>
      <c r="S3" s="26"/>
    </row>
    <row r="4" spans="1:19">
      <c r="A4" s="118" t="s">
        <v>481</v>
      </c>
      <c r="B4" s="59" t="s">
        <v>482</v>
      </c>
      <c r="C4" s="59" t="s">
        <v>5047</v>
      </c>
      <c r="D4" s="119" t="n">
        <v>3.86552771485623E15</v>
      </c>
      <c r="E4" s="59" t="s">
        <v>5048</v>
      </c>
      <c r="F4" s="119" t="n">
        <v>1046000.0</v>
      </c>
      <c r="G4" s="47" t="s">
        <v>5025</v>
      </c>
      <c r="H4" s="57" t="n">
        <v>44079.0</v>
      </c>
      <c r="I4" s="27" t="n">
        <v>1.0</v>
      </c>
      <c r="J4" s="26"/>
      <c r="K4" s="26"/>
      <c r="L4" s="26"/>
      <c r="M4" s="26"/>
      <c r="N4" s="26"/>
      <c r="O4" s="26"/>
      <c r="P4" s="26"/>
      <c r="Q4" s="26"/>
      <c r="R4" s="26"/>
      <c r="S4" s="26"/>
    </row>
    <row r="5" spans="1:19">
      <c r="A5" s="118" t="s">
        <v>481</v>
      </c>
      <c r="B5" s="59" t="s">
        <v>487</v>
      </c>
      <c r="C5" s="59" t="s">
        <v>5049</v>
      </c>
      <c r="D5" s="119" t="n">
        <v>1.19151323697263E15</v>
      </c>
      <c r="E5" s="59" t="s">
        <v>5050</v>
      </c>
      <c r="F5" s="119" t="n">
        <v>403000.0</v>
      </c>
      <c r="G5" s="47" t="s">
        <v>5025</v>
      </c>
      <c r="H5" s="57" t="n">
        <v>44079.0</v>
      </c>
      <c r="I5" s="27" t="n">
        <v>1.0</v>
      </c>
      <c r="J5" s="26"/>
      <c r="K5" s="26"/>
      <c r="L5" s="26"/>
      <c r="M5" s="26"/>
      <c r="N5" s="26"/>
      <c r="O5" s="26"/>
      <c r="P5" s="26"/>
      <c r="Q5" s="26"/>
      <c r="R5" s="26"/>
      <c r="S5" s="26"/>
    </row>
    <row r="6" spans="1:19">
      <c r="A6" s="118" t="s">
        <v>481</v>
      </c>
      <c r="B6" s="59" t="s">
        <v>482</v>
      </c>
      <c r="C6" s="59" t="s">
        <v>5051</v>
      </c>
      <c r="D6" s="119" t="n">
        <v>1.09931995458E11</v>
      </c>
      <c r="E6" s="59" t="s">
        <v>5052</v>
      </c>
      <c r="F6" s="119" t="n">
        <v>245000.0</v>
      </c>
      <c r="G6" s="47" t="s">
        <v>5025</v>
      </c>
      <c r="H6" s="57" t="n">
        <v>44079.0</v>
      </c>
      <c r="I6" s="27" t="n">
        <v>1.0</v>
      </c>
      <c r="J6" s="26"/>
      <c r="K6" s="26"/>
      <c r="L6" s="26"/>
      <c r="M6" s="26"/>
      <c r="N6" s="26"/>
      <c r="O6" s="26"/>
      <c r="P6" s="26"/>
      <c r="Q6" s="26"/>
      <c r="R6" s="26"/>
      <c r="S6" s="26"/>
    </row>
    <row r="7" spans="1:19">
      <c r="A7" s="118" t="s">
        <v>481</v>
      </c>
      <c r="B7" s="59" t="s">
        <v>482</v>
      </c>
      <c r="C7" s="59" t="s">
        <v>5053</v>
      </c>
      <c r="D7" s="119" t="n">
        <v>9.6679364658E10</v>
      </c>
      <c r="E7" s="59" t="s">
        <v>5054</v>
      </c>
      <c r="F7" s="119" t="n">
        <v>1697000.0</v>
      </c>
      <c r="G7" s="47" t="s">
        <v>5025</v>
      </c>
      <c r="H7" s="57" t="n">
        <v>44079.0</v>
      </c>
      <c r="I7" s="27" t="n">
        <v>1.0</v>
      </c>
      <c r="J7" s="26"/>
      <c r="K7" s="26"/>
      <c r="L7" s="26"/>
      <c r="M7" s="26"/>
      <c r="N7" s="26"/>
      <c r="O7" s="26"/>
      <c r="P7" s="26"/>
      <c r="Q7" s="26"/>
      <c r="R7" s="26"/>
      <c r="S7" s="26"/>
    </row>
    <row r="8" spans="1:19">
      <c r="A8" s="118" t="s">
        <v>481</v>
      </c>
      <c r="B8" s="59" t="s">
        <v>482</v>
      </c>
      <c r="C8" s="59" t="s">
        <v>5055</v>
      </c>
      <c r="D8" s="119" t="n">
        <v>3.33777037689256E15</v>
      </c>
      <c r="E8" s="59" t="s">
        <v>5056</v>
      </c>
      <c r="F8" s="119" t="n">
        <v>514000.0</v>
      </c>
      <c r="G8" s="47" t="s">
        <v>5025</v>
      </c>
      <c r="H8" s="57" t="n">
        <v>44079.0</v>
      </c>
      <c r="I8" s="27" t="n">
        <v>1.0</v>
      </c>
      <c r="J8" s="26"/>
      <c r="K8" s="26"/>
      <c r="L8" s="26"/>
      <c r="M8" s="26"/>
      <c r="N8" s="26"/>
      <c r="O8" s="26"/>
      <c r="P8" s="26"/>
      <c r="Q8" s="26"/>
      <c r="R8" s="26"/>
      <c r="S8" s="26"/>
    </row>
    <row r="9" spans="1:19">
      <c r="A9" s="118" t="s">
        <v>481</v>
      </c>
      <c r="B9" s="59" t="s">
        <v>487</v>
      </c>
      <c r="C9" s="59" t="s">
        <v>5057</v>
      </c>
      <c r="D9" s="119" t="n">
        <v>5.6173631954E10</v>
      </c>
      <c r="E9" s="59" t="s">
        <v>5058</v>
      </c>
      <c r="F9" s="119" t="n">
        <v>172000.0</v>
      </c>
      <c r="G9" s="47" t="s">
        <v>5025</v>
      </c>
      <c r="H9" s="57" t="n">
        <v>44079.0</v>
      </c>
      <c r="I9" s="27" t="n">
        <v>1.0</v>
      </c>
      <c r="J9" s="26"/>
      <c r="K9" s="26"/>
      <c r="L9" s="26"/>
      <c r="M9" s="26"/>
      <c r="N9" s="26"/>
      <c r="O9" s="26"/>
      <c r="P9" s="26"/>
      <c r="Q9" s="26"/>
      <c r="R9" s="26"/>
      <c r="S9" s="26"/>
    </row>
    <row r="10" spans="1:19">
      <c r="A10" s="118" t="s">
        <v>481</v>
      </c>
      <c r="B10" s="59" t="s">
        <v>482</v>
      </c>
      <c r="C10" s="59" t="s">
        <v>5059</v>
      </c>
      <c r="D10" s="119" t="n">
        <v>3.50924029139602E15</v>
      </c>
      <c r="E10" s="59" t="s">
        <v>5060</v>
      </c>
      <c r="F10" s="119" t="n">
        <v>3338000.0</v>
      </c>
      <c r="G10" s="47" t="s">
        <v>5025</v>
      </c>
      <c r="H10" s="57" t="n">
        <v>44079.0</v>
      </c>
      <c r="I10" s="27" t="n">
        <v>1.0</v>
      </c>
      <c r="J10" s="26"/>
      <c r="K10" s="26"/>
      <c r="L10" s="26"/>
      <c r="M10" s="26"/>
      <c r="N10" s="26"/>
      <c r="O10" s="26"/>
      <c r="P10" s="26"/>
      <c r="Q10" s="26"/>
      <c r="R10" s="26"/>
      <c r="S10" s="26"/>
    </row>
    <row r="11" spans="1:19">
      <c r="A11" s="118" t="s">
        <v>481</v>
      </c>
      <c r="B11" s="59" t="s">
        <v>482</v>
      </c>
      <c r="C11" s="59" t="s">
        <v>5061</v>
      </c>
      <c r="D11" s="119" t="n">
        <v>2.94278595363964E14</v>
      </c>
      <c r="E11" s="59" t="s">
        <v>5062</v>
      </c>
      <c r="F11" s="119" t="n">
        <v>462000.0</v>
      </c>
      <c r="G11" s="47" t="s">
        <v>5025</v>
      </c>
      <c r="H11" s="57" t="n">
        <v>44079.0</v>
      </c>
      <c r="I11" s="27" t="n">
        <v>1.0</v>
      </c>
      <c r="J11" s="26"/>
      <c r="K11" s="26"/>
      <c r="L11" s="26"/>
      <c r="M11" s="26"/>
      <c r="N11" s="26"/>
      <c r="O11" s="26"/>
      <c r="P11" s="26"/>
      <c r="Q11" s="26"/>
      <c r="R11" s="26"/>
      <c r="S11" s="26"/>
    </row>
    <row r="12" spans="1:19">
      <c r="A12" s="118" t="s">
        <v>481</v>
      </c>
      <c r="B12" s="59" t="s">
        <v>487</v>
      </c>
      <c r="C12" s="59" t="s">
        <v>5063</v>
      </c>
      <c r="D12" s="119" t="n">
        <v>7.2347545665E10</v>
      </c>
      <c r="E12" s="59" t="s">
        <v>5064</v>
      </c>
      <c r="F12" s="119" t="n">
        <v>304000.0</v>
      </c>
      <c r="G12" s="47" t="s">
        <v>5025</v>
      </c>
      <c r="H12" s="57" t="n">
        <v>44079.0</v>
      </c>
      <c r="I12" s="27" t="n">
        <v>1.0</v>
      </c>
      <c r="J12" s="26"/>
      <c r="K12" s="26"/>
      <c r="L12" s="26"/>
      <c r="M12" s="26"/>
      <c r="N12" s="26"/>
      <c r="O12" s="26"/>
      <c r="P12" s="26"/>
      <c r="Q12" s="26"/>
      <c r="R12" s="26"/>
      <c r="S12" s="26"/>
    </row>
    <row r="13" spans="1:19">
      <c r="A13" s="118" t="s">
        <v>481</v>
      </c>
      <c r="B13" s="59" t="s">
        <v>530</v>
      </c>
      <c r="C13" s="59" t="s">
        <v>5065</v>
      </c>
      <c r="D13" s="119" t="n">
        <v>1.00688368216E11</v>
      </c>
      <c r="E13" s="59" t="s">
        <v>5066</v>
      </c>
      <c r="F13" s="119" t="n">
        <v>219000.0</v>
      </c>
      <c r="G13" s="47" t="s">
        <v>5025</v>
      </c>
      <c r="H13" s="57" t="n">
        <v>44079.0</v>
      </c>
      <c r="I13" s="27" t="n">
        <v>1.0</v>
      </c>
      <c r="J13" s="26"/>
      <c r="K13" s="26"/>
      <c r="L13" s="26"/>
      <c r="M13" s="26"/>
      <c r="N13" s="26"/>
      <c r="O13" s="26"/>
      <c r="P13" s="26"/>
      <c r="Q13" s="26"/>
      <c r="R13" s="26"/>
      <c r="S13" s="26"/>
    </row>
    <row r="14" spans="1:19">
      <c r="A14" s="118" t="s">
        <v>481</v>
      </c>
      <c r="B14" s="59" t="s">
        <v>487</v>
      </c>
      <c r="C14" s="59" t="s">
        <v>5067</v>
      </c>
      <c r="D14" s="119" t="n">
        <v>9.6237177397E10</v>
      </c>
      <c r="E14" s="59" t="s">
        <v>5068</v>
      </c>
      <c r="F14" s="119" t="n">
        <v>570000.0</v>
      </c>
      <c r="G14" s="47" t="s">
        <v>5025</v>
      </c>
      <c r="H14" s="57" t="n">
        <v>44079.0</v>
      </c>
      <c r="I14" s="27" t="n">
        <v>1.0</v>
      </c>
      <c r="J14" s="26"/>
      <c r="K14" s="26"/>
      <c r="L14" s="26"/>
      <c r="M14" s="26"/>
      <c r="N14" s="26"/>
      <c r="O14" s="26"/>
      <c r="P14" s="26"/>
      <c r="Q14" s="26"/>
      <c r="R14" s="26"/>
      <c r="S14" s="26"/>
    </row>
    <row r="15" spans="1:19">
      <c r="A15" s="118" t="s">
        <v>481</v>
      </c>
      <c r="B15" s="59" t="s">
        <v>482</v>
      </c>
      <c r="C15" s="59" t="s">
        <v>5069</v>
      </c>
      <c r="D15" s="119" t="n">
        <v>5.9601770039E10</v>
      </c>
      <c r="E15" s="59" t="s">
        <v>5070</v>
      </c>
      <c r="F15" s="119" t="n">
        <v>124000.0</v>
      </c>
      <c r="G15" s="47" t="s">
        <v>5025</v>
      </c>
      <c r="H15" s="57" t="n">
        <v>44079.0</v>
      </c>
      <c r="I15" s="27" t="n">
        <v>1.0</v>
      </c>
      <c r="J15" s="26"/>
      <c r="K15" s="26"/>
      <c r="L15" s="26"/>
      <c r="M15" s="26"/>
      <c r="N15" s="26"/>
      <c r="O15" s="26"/>
      <c r="P15" s="26"/>
      <c r="Q15" s="26"/>
      <c r="R15" s="26"/>
      <c r="S15" s="26"/>
    </row>
    <row r="16" spans="1:19">
      <c r="A16" s="118" t="s">
        <v>481</v>
      </c>
      <c r="B16" s="59" t="s">
        <v>487</v>
      </c>
      <c r="C16" s="59" t="s">
        <v>5071</v>
      </c>
      <c r="D16" s="119" t="n">
        <v>1.18342760800365E14</v>
      </c>
      <c r="E16" s="59" t="s">
        <v>5072</v>
      </c>
      <c r="F16" s="119" t="n">
        <v>210000.0</v>
      </c>
      <c r="G16" s="47" t="s">
        <v>5025</v>
      </c>
      <c r="H16" s="57" t="n">
        <v>44079.0</v>
      </c>
      <c r="I16" s="27" t="n">
        <v>1.0</v>
      </c>
      <c r="J16" s="26"/>
      <c r="K16" s="26"/>
      <c r="L16" s="26"/>
      <c r="M16" s="26"/>
      <c r="N16" s="26"/>
      <c r="O16" s="26"/>
      <c r="P16" s="26"/>
      <c r="Q16" s="26"/>
      <c r="R16" s="26"/>
      <c r="S16" s="26"/>
    </row>
    <row r="17" spans="1:19">
      <c r="A17" s="118" t="s">
        <v>481</v>
      </c>
      <c r="B17" s="59" t="s">
        <v>482</v>
      </c>
      <c r="C17" s="59" t="s">
        <v>5073</v>
      </c>
      <c r="D17" s="119" t="n">
        <v>6.3393955049E10</v>
      </c>
      <c r="E17" s="59" t="s">
        <v>5074</v>
      </c>
      <c r="F17" s="119" t="n">
        <v>262000.0</v>
      </c>
      <c r="G17" s="47" t="s">
        <v>5025</v>
      </c>
      <c r="H17" s="57" t="n">
        <v>44079.0</v>
      </c>
      <c r="I17" s="27" t="n">
        <v>1.0</v>
      </c>
      <c r="J17" s="26"/>
      <c r="K17" s="26"/>
      <c r="L17" s="26"/>
      <c r="M17" s="26"/>
      <c r="N17" s="26"/>
      <c r="O17" s="26"/>
      <c r="P17" s="26"/>
      <c r="Q17" s="26"/>
      <c r="R17" s="26"/>
      <c r="S17" s="26"/>
    </row>
    <row r="18" spans="1:19">
      <c r="A18" s="118" t="s">
        <v>481</v>
      </c>
      <c r="B18" s="59" t="s">
        <v>482</v>
      </c>
      <c r="C18" s="59" t="s">
        <v>5075</v>
      </c>
      <c r="D18" s="119" t="n">
        <v>7.1370566869E10</v>
      </c>
      <c r="E18" s="59" t="s">
        <v>5076</v>
      </c>
      <c r="F18" s="119" t="n">
        <v>1592000.0</v>
      </c>
      <c r="G18" s="47" t="s">
        <v>5025</v>
      </c>
      <c r="H18" s="57" t="n">
        <v>44079.0</v>
      </c>
      <c r="I18" s="27" t="n">
        <v>1.0</v>
      </c>
      <c r="J18" s="26"/>
      <c r="K18" s="26"/>
      <c r="L18" s="26"/>
      <c r="M18" s="26"/>
      <c r="N18" s="26"/>
      <c r="O18" s="26"/>
      <c r="P18" s="26"/>
      <c r="Q18" s="26"/>
      <c r="R18" s="26"/>
      <c r="S18" s="26"/>
    </row>
    <row r="19" spans="1:19">
      <c r="A19" s="118" t="s">
        <v>481</v>
      </c>
      <c r="B19" s="59" t="s">
        <v>482</v>
      </c>
      <c r="C19" s="59" t="s">
        <v>5077</v>
      </c>
      <c r="D19" s="119" t="n">
        <v>6.81299262839453E14</v>
      </c>
      <c r="E19" s="59" t="s">
        <v>5078</v>
      </c>
      <c r="F19" s="119" t="n">
        <v>700000.0</v>
      </c>
      <c r="G19" s="47" t="s">
        <v>5025</v>
      </c>
      <c r="H19" s="57" t="n">
        <v>44079.0</v>
      </c>
      <c r="I19" s="27" t="n">
        <v>1.0</v>
      </c>
      <c r="J19" s="26"/>
      <c r="K19" s="26"/>
      <c r="L19" s="26"/>
      <c r="M19" s="26"/>
      <c r="N19" s="26"/>
      <c r="O19" s="26"/>
      <c r="P19" s="26"/>
      <c r="Q19" s="26"/>
      <c r="R19" s="26"/>
      <c r="S19" s="26"/>
    </row>
    <row r="20" spans="1:19">
      <c r="A20" s="118" t="s">
        <v>481</v>
      </c>
      <c r="B20" s="59" t="s">
        <v>482</v>
      </c>
      <c r="C20" s="59" t="s">
        <v>5079</v>
      </c>
      <c r="D20" s="119" t="n">
        <v>1.06837787374E11</v>
      </c>
      <c r="E20" s="59" t="s">
        <v>5080</v>
      </c>
      <c r="F20" s="119" t="n">
        <v>120926.0</v>
      </c>
      <c r="G20" s="47" t="s">
        <v>5025</v>
      </c>
      <c r="H20" s="57" t="n">
        <v>44079.0</v>
      </c>
      <c r="I20" s="27" t="n">
        <v>1.0</v>
      </c>
      <c r="J20" s="26"/>
      <c r="K20" s="26"/>
      <c r="L20" s="26"/>
      <c r="M20" s="26"/>
      <c r="N20" s="26"/>
      <c r="O20" s="26"/>
      <c r="P20" s="26"/>
      <c r="Q20" s="26"/>
      <c r="R20" s="26"/>
      <c r="S20" s="26"/>
    </row>
    <row r="21" spans="1:19">
      <c r="A21" s="118" t="s">
        <v>481</v>
      </c>
      <c r="B21" s="59" t="s">
        <v>482</v>
      </c>
      <c r="C21" s="59" t="s">
        <v>5081</v>
      </c>
      <c r="D21" s="119" t="n">
        <v>7.34074792317614E14</v>
      </c>
      <c r="E21" s="59" t="s">
        <v>5082</v>
      </c>
      <c r="F21" s="119" t="n">
        <v>117000.0</v>
      </c>
      <c r="G21" s="47" t="s">
        <v>5025</v>
      </c>
      <c r="H21" s="57" t="n">
        <v>44079.0</v>
      </c>
      <c r="I21" s="27" t="n">
        <v>1.0</v>
      </c>
      <c r="J21" s="26"/>
      <c r="K21" s="26"/>
      <c r="L21" s="26"/>
      <c r="M21" s="26"/>
      <c r="N21" s="26"/>
      <c r="O21" s="26"/>
      <c r="P21" s="26"/>
      <c r="Q21" s="26"/>
      <c r="R21" s="26"/>
      <c r="S21" s="26"/>
    </row>
    <row r="22" spans="1:19">
      <c r="A22" s="118" t="s">
        <v>481</v>
      </c>
      <c r="B22" s="59" t="s">
        <v>482</v>
      </c>
      <c r="C22" s="59" t="s">
        <v>5083</v>
      </c>
      <c r="D22" s="119" t="n">
        <v>3.75992857264365E15</v>
      </c>
      <c r="E22" s="59" t="s">
        <v>5084</v>
      </c>
      <c r="F22" s="119" t="n">
        <v>1189124.0</v>
      </c>
      <c r="G22" s="47" t="s">
        <v>5025</v>
      </c>
      <c r="H22" s="57" t="n">
        <v>44079.0</v>
      </c>
      <c r="I22" s="27" t="n">
        <v>1.0</v>
      </c>
      <c r="J22" s="26"/>
      <c r="K22" s="26"/>
      <c r="L22" s="26"/>
      <c r="M22" s="26"/>
      <c r="N22" s="26"/>
      <c r="O22" s="26"/>
      <c r="P22" s="26"/>
      <c r="Q22" s="26"/>
      <c r="R22" s="26"/>
      <c r="S22" s="26"/>
    </row>
    <row r="23" spans="1:19">
      <c r="A23" s="118" t="s">
        <v>481</v>
      </c>
      <c r="B23" s="59" t="s">
        <v>482</v>
      </c>
      <c r="C23" s="59" t="s">
        <v>5085</v>
      </c>
      <c r="D23" s="119" t="n">
        <v>6.2653297671E10</v>
      </c>
      <c r="E23" s="59" t="s">
        <v>5086</v>
      </c>
      <c r="F23" s="119" t="n">
        <v>1126000.0</v>
      </c>
      <c r="G23" s="47" t="s">
        <v>5025</v>
      </c>
      <c r="H23" s="57" t="n">
        <v>44079.0</v>
      </c>
      <c r="I23" s="27" t="n">
        <v>1.0</v>
      </c>
      <c r="J23" s="26"/>
      <c r="K23" s="26"/>
      <c r="L23" s="26"/>
      <c r="M23" s="26"/>
      <c r="N23" s="26"/>
      <c r="O23" s="26"/>
      <c r="P23" s="26"/>
      <c r="Q23" s="26"/>
      <c r="R23" s="26"/>
      <c r="S23" s="26"/>
    </row>
    <row r="24" spans="1:19">
      <c r="A24" s="118" t="s">
        <v>481</v>
      </c>
      <c r="B24" s="59" t="s">
        <v>487</v>
      </c>
      <c r="C24" s="59" t="s">
        <v>5087</v>
      </c>
      <c r="D24" s="119" t="n">
        <v>3.04749007550256E15</v>
      </c>
      <c r="E24" s="59" t="s">
        <v>5088</v>
      </c>
      <c r="F24" s="119" t="n">
        <v>624000.0</v>
      </c>
      <c r="G24" s="47" t="s">
        <v>5025</v>
      </c>
      <c r="H24" s="57" t="n">
        <v>44079.0</v>
      </c>
      <c r="I24" s="27" t="n">
        <v>1.0</v>
      </c>
      <c r="J24" s="26"/>
      <c r="K24" s="26"/>
      <c r="L24" s="26"/>
      <c r="M24" s="26"/>
      <c r="N24" s="26"/>
      <c r="O24" s="26"/>
      <c r="P24" s="26"/>
      <c r="Q24" s="26"/>
      <c r="R24" s="26"/>
      <c r="S24" s="26"/>
    </row>
    <row r="25" spans="1:19">
      <c r="A25" s="118" t="s">
        <v>481</v>
      </c>
      <c r="B25" s="59" t="s">
        <v>482</v>
      </c>
      <c r="C25" s="59" t="s">
        <v>5089</v>
      </c>
      <c r="D25" s="119" t="n">
        <v>9.9003284434E10</v>
      </c>
      <c r="E25" s="59" t="s">
        <v>5090</v>
      </c>
      <c r="F25" s="119" t="n">
        <v>158000.0</v>
      </c>
      <c r="G25" s="47" t="s">
        <v>5025</v>
      </c>
      <c r="H25" s="57" t="n">
        <v>44079.0</v>
      </c>
      <c r="I25" s="27" t="n">
        <v>1.0</v>
      </c>
      <c r="J25" s="26"/>
      <c r="K25" s="26"/>
      <c r="L25" s="26"/>
      <c r="M25" s="26"/>
      <c r="N25" s="26"/>
      <c r="O25" s="26"/>
      <c r="P25" s="26"/>
      <c r="Q25" s="26"/>
      <c r="R25" s="26"/>
      <c r="S25" s="26"/>
    </row>
    <row r="26" spans="1:19">
      <c r="A26" s="118" t="s">
        <v>481</v>
      </c>
      <c r="B26" s="59" t="s">
        <v>482</v>
      </c>
      <c r="C26" s="59" t="s">
        <v>5091</v>
      </c>
      <c r="D26" s="119" t="n">
        <v>9.2008045623908E13</v>
      </c>
      <c r="E26" s="59" t="s">
        <v>5092</v>
      </c>
      <c r="F26" s="119" t="n">
        <v>270000.0</v>
      </c>
      <c r="G26" s="47" t="s">
        <v>5025</v>
      </c>
      <c r="H26" s="57" t="n">
        <v>44079.0</v>
      </c>
      <c r="I26" s="27" t="n">
        <v>1.0</v>
      </c>
      <c r="J26" s="26"/>
      <c r="K26" s="26"/>
      <c r="L26" s="26"/>
      <c r="M26" s="26"/>
      <c r="N26" s="26"/>
      <c r="O26" s="26"/>
      <c r="P26" s="26"/>
      <c r="Q26" s="26"/>
      <c r="R26" s="26"/>
      <c r="S26" s="26"/>
    </row>
    <row r="27" spans="1:19">
      <c r="A27" s="118" t="s">
        <v>481</v>
      </c>
      <c r="B27" s="59" t="s">
        <v>530</v>
      </c>
      <c r="C27" s="59" t="s">
        <v>5093</v>
      </c>
      <c r="D27" s="119" t="n">
        <v>1.0092473117E11</v>
      </c>
      <c r="E27" s="59" t="s">
        <v>5094</v>
      </c>
      <c r="F27" s="119" t="n">
        <v>895000.0</v>
      </c>
      <c r="G27" s="47" t="s">
        <v>5025</v>
      </c>
      <c r="H27" s="57" t="n">
        <v>44079.0</v>
      </c>
      <c r="I27" s="27" t="n">
        <v>1.0</v>
      </c>
      <c r="J27" s="26"/>
      <c r="K27" s="26"/>
      <c r="L27" s="26"/>
      <c r="M27" s="26"/>
      <c r="N27" s="26"/>
      <c r="O27" s="26"/>
      <c r="P27" s="26"/>
      <c r="Q27" s="26"/>
      <c r="R27" s="26"/>
      <c r="S27" s="26"/>
    </row>
    <row r="28" spans="1:19">
      <c r="A28" s="118" t="s">
        <v>481</v>
      </c>
      <c r="B28" s="59" t="s">
        <v>482</v>
      </c>
      <c r="C28" s="59" t="s">
        <v>5095</v>
      </c>
      <c r="D28" s="119" t="n">
        <v>6.2210651887E10</v>
      </c>
      <c r="E28" s="59" t="s">
        <v>5096</v>
      </c>
      <c r="F28" s="119" t="n">
        <v>428000.0</v>
      </c>
      <c r="G28" s="47" t="s">
        <v>5025</v>
      </c>
      <c r="H28" s="57" t="n">
        <v>44079.0</v>
      </c>
      <c r="I28" s="27" t="n">
        <v>1.0</v>
      </c>
      <c r="J28" s="26"/>
      <c r="K28" s="26"/>
      <c r="L28" s="26"/>
      <c r="M28" s="26"/>
      <c r="N28" s="26"/>
      <c r="O28" s="26"/>
      <c r="P28" s="26"/>
      <c r="Q28" s="26"/>
      <c r="R28" s="26"/>
      <c r="S28" s="26"/>
    </row>
    <row r="29" spans="1:19">
      <c r="A29" s="118" t="s">
        <v>481</v>
      </c>
      <c r="B29" s="59" t="s">
        <v>487</v>
      </c>
      <c r="C29" s="59" t="s">
        <v>5097</v>
      </c>
      <c r="D29" s="119" t="n">
        <v>7.5355103289E10</v>
      </c>
      <c r="E29" s="59" t="s">
        <v>5098</v>
      </c>
      <c r="F29" s="119" t="n">
        <v>812000.0</v>
      </c>
      <c r="G29" s="47" t="s">
        <v>5025</v>
      </c>
      <c r="H29" s="57" t="n">
        <v>44079.0</v>
      </c>
      <c r="I29" s="27" t="n">
        <v>1.0</v>
      </c>
      <c r="J29" s="26"/>
      <c r="K29" s="26"/>
      <c r="L29" s="26"/>
      <c r="M29" s="26"/>
      <c r="N29" s="26"/>
      <c r="O29" s="26"/>
      <c r="P29" s="26"/>
      <c r="Q29" s="26"/>
      <c r="R29" s="26"/>
      <c r="S29" s="26"/>
    </row>
    <row r="30" spans="1:19">
      <c r="A30" s="118" t="s">
        <v>481</v>
      </c>
      <c r="B30" s="59" t="s">
        <v>487</v>
      </c>
      <c r="C30" s="59" t="s">
        <v>5099</v>
      </c>
      <c r="D30" s="119" t="n">
        <v>6.0211470472E10</v>
      </c>
      <c r="E30" s="59" t="s">
        <v>5100</v>
      </c>
      <c r="F30" s="119" t="n">
        <v>1891572.0</v>
      </c>
      <c r="G30" s="47" t="s">
        <v>5025</v>
      </c>
      <c r="H30" s="57" t="n">
        <v>44079.0</v>
      </c>
      <c r="I30" s="27" t="n">
        <v>1.0</v>
      </c>
      <c r="J30" s="26"/>
      <c r="K30" s="26"/>
      <c r="L30" s="26"/>
      <c r="M30" s="26"/>
      <c r="N30" s="26"/>
      <c r="O30" s="26"/>
      <c r="P30" s="26"/>
      <c r="Q30" s="26"/>
      <c r="R30" s="26"/>
      <c r="S30" s="26"/>
    </row>
    <row r="31" spans="1:19">
      <c r="A31" s="118" t="s">
        <v>481</v>
      </c>
      <c r="B31" s="59" t="s">
        <v>487</v>
      </c>
      <c r="C31" s="59" t="s">
        <v>5101</v>
      </c>
      <c r="D31" s="119" t="n">
        <v>6.9235801912E10</v>
      </c>
      <c r="E31" s="59" t="s">
        <v>5102</v>
      </c>
      <c r="F31" s="119" t="n">
        <v>207000.0</v>
      </c>
      <c r="G31" s="47" t="s">
        <v>5025</v>
      </c>
      <c r="H31" s="57" t="n">
        <v>44079.0</v>
      </c>
      <c r="I31" s="27" t="n">
        <v>1.0</v>
      </c>
      <c r="J31" s="26"/>
      <c r="K31" s="26"/>
      <c r="L31" s="26"/>
      <c r="M31" s="26"/>
      <c r="N31" s="26"/>
      <c r="O31" s="26"/>
      <c r="P31" s="26"/>
      <c r="Q31" s="26"/>
      <c r="R31" s="26"/>
      <c r="S31" s="26"/>
    </row>
    <row r="32" spans="1:19">
      <c r="A32" s="118" t="s">
        <v>481</v>
      </c>
      <c r="B32" s="59" t="s">
        <v>487</v>
      </c>
      <c r="C32" s="59" t="s">
        <v>5103</v>
      </c>
      <c r="D32" s="119" t="n">
        <v>5.9971079783E10</v>
      </c>
      <c r="E32" s="59" t="s">
        <v>5104</v>
      </c>
      <c r="F32" s="119" t="n">
        <v>1158000.0</v>
      </c>
      <c r="G32" s="47" t="s">
        <v>5025</v>
      </c>
      <c r="H32" s="57" t="n">
        <v>44079.0</v>
      </c>
      <c r="I32" s="27" t="n">
        <v>1.0</v>
      </c>
      <c r="J32" s="26"/>
      <c r="K32" s="26"/>
      <c r="L32" s="26"/>
      <c r="M32" s="26"/>
      <c r="N32" s="26"/>
      <c r="O32" s="26"/>
      <c r="P32" s="26"/>
      <c r="Q32" s="26"/>
      <c r="R32" s="26"/>
      <c r="S32" s="26"/>
    </row>
    <row r="33" spans="1:19">
      <c r="A33" s="118" t="s">
        <v>481</v>
      </c>
      <c r="B33" s="59" t="s">
        <v>482</v>
      </c>
      <c r="C33" s="59" t="s">
        <v>5105</v>
      </c>
      <c r="D33" s="119" t="n">
        <v>5.9001054452E10</v>
      </c>
      <c r="E33" s="59" t="s">
        <v>5106</v>
      </c>
      <c r="F33" s="119" t="n">
        <v>974000.0</v>
      </c>
      <c r="G33" s="47" t="s">
        <v>5025</v>
      </c>
      <c r="H33" s="57" t="n">
        <v>44079.0</v>
      </c>
      <c r="I33" s="27" t="n">
        <v>1.0</v>
      </c>
      <c r="J33" s="26"/>
      <c r="K33" s="26"/>
      <c r="L33" s="26"/>
      <c r="M33" s="26"/>
      <c r="N33" s="26"/>
      <c r="O33" s="26"/>
      <c r="P33" s="26"/>
      <c r="Q33" s="26"/>
      <c r="R33" s="26"/>
      <c r="S33" s="26"/>
    </row>
    <row r="34" spans="1:19">
      <c r="A34" s="118" t="s">
        <v>481</v>
      </c>
      <c r="B34" s="59" t="s">
        <v>482</v>
      </c>
      <c r="C34" s="59" t="s">
        <v>5107</v>
      </c>
      <c r="D34" s="119" t="n">
        <v>5.8697984977E10</v>
      </c>
      <c r="E34" s="59" t="s">
        <v>5108</v>
      </c>
      <c r="F34" s="119" t="n">
        <v>6166243.0</v>
      </c>
      <c r="G34" s="47" t="s">
        <v>5025</v>
      </c>
      <c r="H34" s="57" t="n">
        <v>44079.0</v>
      </c>
      <c r="I34" s="27" t="n">
        <v>1.0</v>
      </c>
      <c r="J34" s="26"/>
      <c r="K34" s="26"/>
      <c r="L34" s="26"/>
      <c r="M34" s="26"/>
      <c r="N34" s="26"/>
      <c r="O34" s="26"/>
      <c r="P34" s="26"/>
      <c r="Q34" s="26"/>
      <c r="R34" s="26"/>
      <c r="S34" s="26"/>
    </row>
    <row r="35" spans="1:19">
      <c r="A35" s="118" t="s">
        <v>481</v>
      </c>
      <c r="B35" s="59" t="s">
        <v>482</v>
      </c>
      <c r="C35" s="59" t="s">
        <v>5109</v>
      </c>
      <c r="D35" s="119" t="n">
        <v>5.981738709E10</v>
      </c>
      <c r="E35" s="59" t="s">
        <v>5110</v>
      </c>
      <c r="F35" s="119" t="n">
        <v>118000.0</v>
      </c>
      <c r="G35" s="47" t="s">
        <v>5025</v>
      </c>
      <c r="H35" s="57" t="n">
        <v>44079.0</v>
      </c>
      <c r="I35" s="27" t="n">
        <v>1.0</v>
      </c>
      <c r="J35" s="26"/>
      <c r="K35" s="26"/>
      <c r="L35" s="26"/>
      <c r="M35" s="26"/>
      <c r="N35" s="26"/>
      <c r="O35" s="26"/>
      <c r="P35" s="26"/>
      <c r="Q35" s="26"/>
      <c r="R35" s="26"/>
      <c r="S35" s="26"/>
    </row>
    <row r="36" spans="1:19">
      <c r="A36" s="118" t="s">
        <v>481</v>
      </c>
      <c r="B36" s="59" t="s">
        <v>482</v>
      </c>
      <c r="C36" s="59" t="s">
        <v>5111</v>
      </c>
      <c r="D36" s="119" t="n">
        <v>7.4742399762E10</v>
      </c>
      <c r="E36" s="59" t="s">
        <v>5112</v>
      </c>
      <c r="F36" s="119" t="n">
        <v>598961.0</v>
      </c>
      <c r="G36" s="47" t="s">
        <v>5025</v>
      </c>
      <c r="H36" s="57" t="n">
        <v>44079.0</v>
      </c>
      <c r="I36" s="27" t="n">
        <v>1.0</v>
      </c>
      <c r="J36" s="26"/>
      <c r="K36" s="26"/>
      <c r="L36" s="26"/>
      <c r="M36" s="26"/>
      <c r="N36" s="26"/>
      <c r="O36" s="26"/>
      <c r="P36" s="26"/>
      <c r="Q36" s="26"/>
      <c r="R36" s="26"/>
      <c r="S36" s="26"/>
    </row>
    <row r="37" spans="1:19">
      <c r="A37" s="118" t="s">
        <v>481</v>
      </c>
      <c r="B37" s="59" t="s">
        <v>487</v>
      </c>
      <c r="C37" s="59" t="s">
        <v>5113</v>
      </c>
      <c r="D37" s="119" t="n">
        <v>5.2158945413E10</v>
      </c>
      <c r="E37" s="59" t="s">
        <v>5114</v>
      </c>
      <c r="F37" s="119" t="n">
        <v>177953.0</v>
      </c>
      <c r="G37" s="47" t="s">
        <v>5025</v>
      </c>
      <c r="H37" s="57" t="n">
        <v>44079.0</v>
      </c>
      <c r="I37" s="27" t="n">
        <v>1.0</v>
      </c>
      <c r="J37" s="26"/>
      <c r="K37" s="26"/>
      <c r="L37" s="26"/>
      <c r="M37" s="26"/>
      <c r="N37" s="26"/>
      <c r="O37" s="26"/>
      <c r="P37" s="26"/>
      <c r="Q37" s="26"/>
      <c r="R37" s="26"/>
      <c r="S37" s="26"/>
    </row>
    <row r="38" spans="1:19">
      <c r="A38" s="118" t="s">
        <v>481</v>
      </c>
      <c r="B38" s="59" t="s">
        <v>482</v>
      </c>
      <c r="C38" s="59" t="s">
        <v>5115</v>
      </c>
      <c r="D38" s="119" t="n">
        <v>6.1397724225E10</v>
      </c>
      <c r="E38" s="59" t="s">
        <v>5116</v>
      </c>
      <c r="F38" s="119" t="n">
        <v>104000.0</v>
      </c>
      <c r="G38" s="47" t="s">
        <v>5025</v>
      </c>
      <c r="H38" s="57" t="n">
        <v>44079.0</v>
      </c>
      <c r="I38" s="27" t="n">
        <v>1.0</v>
      </c>
      <c r="J38" s="26"/>
      <c r="K38" s="26"/>
      <c r="L38" s="26"/>
      <c r="M38" s="26"/>
      <c r="N38" s="26"/>
      <c r="O38" s="26"/>
      <c r="P38" s="26"/>
      <c r="Q38" s="26"/>
      <c r="R38" s="26"/>
      <c r="S38" s="26"/>
    </row>
    <row r="39" spans="1:19">
      <c r="A39" s="118" t="s">
        <v>481</v>
      </c>
      <c r="B39" s="59" t="s">
        <v>487</v>
      </c>
      <c r="C39" s="59" t="s">
        <v>5117</v>
      </c>
      <c r="D39" s="119" t="n">
        <v>7.2161406473E10</v>
      </c>
      <c r="E39" s="59" t="s">
        <v>5118</v>
      </c>
      <c r="F39" s="119" t="n">
        <v>740610.0</v>
      </c>
      <c r="G39" s="47" t="s">
        <v>5025</v>
      </c>
      <c r="H39" s="57" t="n">
        <v>44079.0</v>
      </c>
      <c r="I39" s="27" t="n">
        <v>1.0</v>
      </c>
      <c r="J39" s="26"/>
      <c r="K39" s="26"/>
      <c r="L39" s="26"/>
      <c r="M39" s="26"/>
      <c r="N39" s="26"/>
      <c r="O39" s="26"/>
      <c r="P39" s="26"/>
      <c r="Q39" s="26"/>
      <c r="R39" s="26"/>
      <c r="S39" s="26"/>
    </row>
    <row r="40" spans="1:19">
      <c r="A40" s="118" t="s">
        <v>481</v>
      </c>
      <c r="B40" s="59" t="s">
        <v>487</v>
      </c>
      <c r="C40" s="59" t="s">
        <v>5119</v>
      </c>
      <c r="D40" s="119" t="n">
        <v>5.2135326508E10</v>
      </c>
      <c r="E40" s="59" t="s">
        <v>5120</v>
      </c>
      <c r="F40" s="119" t="n">
        <v>237000.0</v>
      </c>
      <c r="G40" s="47" t="s">
        <v>5025</v>
      </c>
      <c r="H40" s="57" t="n">
        <v>44079.0</v>
      </c>
      <c r="I40" s="27" t="n">
        <v>1.0</v>
      </c>
      <c r="J40" s="26"/>
      <c r="K40" s="26"/>
      <c r="L40" s="26"/>
      <c r="M40" s="26"/>
      <c r="N40" s="26"/>
      <c r="O40" s="26"/>
      <c r="P40" s="26"/>
      <c r="Q40" s="26"/>
      <c r="R40" s="26"/>
      <c r="S40" s="26"/>
    </row>
    <row r="41" spans="1:19">
      <c r="A41" s="118" t="s">
        <v>481</v>
      </c>
      <c r="B41" s="59" t="s">
        <v>482</v>
      </c>
      <c r="C41" s="59" t="s">
        <v>5121</v>
      </c>
      <c r="D41" s="119" t="n">
        <v>5.9468674023E10</v>
      </c>
      <c r="E41" s="59" t="s">
        <v>5122</v>
      </c>
      <c r="F41" s="119" t="n">
        <v>1821453.0</v>
      </c>
      <c r="G41" s="47" t="s">
        <v>5025</v>
      </c>
      <c r="H41" s="57" t="n">
        <v>44079.0</v>
      </c>
      <c r="I41" s="27" t="n">
        <v>1.0</v>
      </c>
      <c r="J41" s="26"/>
      <c r="K41" s="26"/>
      <c r="L41" s="26"/>
      <c r="M41" s="26"/>
      <c r="N41" s="26"/>
      <c r="O41" s="26"/>
      <c r="P41" s="26"/>
      <c r="Q41" s="26"/>
      <c r="R41" s="26"/>
      <c r="S41" s="26"/>
    </row>
    <row r="42" spans="1:19">
      <c r="A42" s="118" t="s">
        <v>481</v>
      </c>
      <c r="B42" s="59" t="s">
        <v>482</v>
      </c>
      <c r="C42" s="59" t="s">
        <v>5123</v>
      </c>
      <c r="D42" s="119" t="n">
        <v>6.7694842617E10</v>
      </c>
      <c r="E42" s="59" t="s">
        <v>5124</v>
      </c>
      <c r="F42" s="119" t="n">
        <v>182000.0</v>
      </c>
      <c r="G42" s="47" t="s">
        <v>5025</v>
      </c>
      <c r="H42" s="57" t="n">
        <v>44079.0</v>
      </c>
      <c r="I42" s="27" t="n">
        <v>1.0</v>
      </c>
      <c r="J42" s="26"/>
      <c r="K42" s="26"/>
      <c r="L42" s="26"/>
      <c r="M42" s="26"/>
      <c r="N42" s="26"/>
      <c r="O42" s="26"/>
      <c r="P42" s="26"/>
      <c r="Q42" s="26"/>
      <c r="R42" s="26"/>
      <c r="S42" s="26"/>
    </row>
    <row r="43" spans="1:19">
      <c r="A43" s="118" t="s">
        <v>481</v>
      </c>
      <c r="B43" s="59" t="s">
        <v>487</v>
      </c>
      <c r="C43" s="59" t="s">
        <v>5125</v>
      </c>
      <c r="D43" s="119" t="n">
        <v>6.4742307146E10</v>
      </c>
      <c r="E43" s="59" t="s">
        <v>5126</v>
      </c>
      <c r="F43" s="119" t="n">
        <v>159000.0</v>
      </c>
      <c r="G43" s="47" t="s">
        <v>5025</v>
      </c>
      <c r="H43" s="57" t="n">
        <v>44079.0</v>
      </c>
      <c r="I43" s="27" t="n">
        <v>1.0</v>
      </c>
      <c r="J43" s="26"/>
      <c r="K43" s="26"/>
      <c r="L43" s="26"/>
      <c r="M43" s="26"/>
      <c r="N43" s="26"/>
      <c r="O43" s="26"/>
      <c r="P43" s="26"/>
      <c r="Q43" s="26"/>
      <c r="R43" s="26"/>
      <c r="S43" s="26"/>
    </row>
    <row r="44" spans="1:19">
      <c r="A44" s="118" t="s">
        <v>481</v>
      </c>
      <c r="B44" s="59" t="s">
        <v>487</v>
      </c>
      <c r="C44" s="59" t="s">
        <v>5127</v>
      </c>
      <c r="D44" s="119" t="n">
        <v>9.3088186539E10</v>
      </c>
      <c r="E44" s="59" t="s">
        <v>5128</v>
      </c>
      <c r="F44" s="119" t="n">
        <v>202000.0</v>
      </c>
      <c r="G44" s="47" t="s">
        <v>5025</v>
      </c>
      <c r="H44" s="57" t="n">
        <v>44079.0</v>
      </c>
      <c r="I44" s="27" t="n">
        <v>1.0</v>
      </c>
      <c r="J44" s="26"/>
      <c r="K44" s="26"/>
      <c r="L44" s="26"/>
      <c r="M44" s="26"/>
      <c r="N44" s="26"/>
      <c r="O44" s="26"/>
      <c r="P44" s="26"/>
      <c r="Q44" s="26"/>
      <c r="R44" s="26"/>
      <c r="S44" s="26"/>
    </row>
    <row r="45" spans="1:19">
      <c r="A45" s="118" t="s">
        <v>481</v>
      </c>
      <c r="B45" s="59" t="s">
        <v>482</v>
      </c>
      <c r="C45" s="59" t="s">
        <v>5129</v>
      </c>
      <c r="D45" s="119" t="n">
        <v>5.2271871732E10</v>
      </c>
      <c r="E45" s="59" t="s">
        <v>5130</v>
      </c>
      <c r="F45" s="119" t="n">
        <v>841359.0</v>
      </c>
      <c r="G45" s="47" t="s">
        <v>5025</v>
      </c>
      <c r="H45" s="57" t="n">
        <v>44079.0</v>
      </c>
      <c r="I45" s="27" t="n">
        <v>1.0</v>
      </c>
      <c r="J45" s="26"/>
      <c r="K45" s="26"/>
      <c r="L45" s="26"/>
      <c r="M45" s="26"/>
      <c r="N45" s="26"/>
      <c r="O45" s="26"/>
      <c r="P45" s="26"/>
      <c r="Q45" s="26"/>
      <c r="R45" s="26"/>
      <c r="S45" s="26"/>
    </row>
    <row r="46" spans="1:19">
      <c r="A46" s="118" t="s">
        <v>481</v>
      </c>
      <c r="B46" s="59" t="s">
        <v>487</v>
      </c>
      <c r="C46" s="59" t="s">
        <v>5131</v>
      </c>
      <c r="D46" s="119" t="n">
        <v>5.9904275788E10</v>
      </c>
      <c r="E46" s="59" t="s">
        <v>5132</v>
      </c>
      <c r="F46" s="119" t="n">
        <v>110653.0</v>
      </c>
      <c r="G46" s="47" t="s">
        <v>5025</v>
      </c>
      <c r="H46" s="57" t="n">
        <v>44079.0</v>
      </c>
      <c r="I46" s="27" t="n">
        <v>1.0</v>
      </c>
      <c r="J46" s="26"/>
      <c r="K46" s="26"/>
      <c r="L46" s="26"/>
      <c r="M46" s="26"/>
      <c r="N46" s="26"/>
      <c r="O46" s="26"/>
      <c r="P46" s="26"/>
      <c r="Q46" s="26"/>
      <c r="R46" s="26"/>
      <c r="S46" s="26"/>
    </row>
    <row r="47" spans="1:19">
      <c r="A47" s="118" t="s">
        <v>481</v>
      </c>
      <c r="B47" s="59" t="s">
        <v>487</v>
      </c>
      <c r="C47" s="59" t="s">
        <v>5133</v>
      </c>
      <c r="D47" s="119" t="n">
        <v>5.7295336148E10</v>
      </c>
      <c r="E47" s="59" t="s">
        <v>5134</v>
      </c>
      <c r="F47" s="119" t="n">
        <v>920000.0</v>
      </c>
      <c r="G47" s="47" t="s">
        <v>5025</v>
      </c>
      <c r="H47" s="57" t="n">
        <v>44079.0</v>
      </c>
      <c r="I47" s="27" t="n">
        <v>1.0</v>
      </c>
      <c r="J47" s="26"/>
      <c r="K47" s="26"/>
      <c r="L47" s="26"/>
      <c r="M47" s="26"/>
      <c r="N47" s="26"/>
      <c r="O47" s="26"/>
      <c r="P47" s="26"/>
      <c r="Q47" s="26"/>
      <c r="R47" s="26"/>
      <c r="S47" s="26"/>
    </row>
    <row r="48" spans="1:19">
      <c r="A48" s="118" t="s">
        <v>481</v>
      </c>
      <c r="B48" s="59" t="s">
        <v>487</v>
      </c>
      <c r="C48" s="59" t="s">
        <v>5135</v>
      </c>
      <c r="D48" s="119" t="n">
        <v>6.2129988812E10</v>
      </c>
      <c r="E48" s="59" t="s">
        <v>5136</v>
      </c>
      <c r="F48" s="119" t="n">
        <v>114000.0</v>
      </c>
      <c r="G48" s="47" t="s">
        <v>5025</v>
      </c>
      <c r="H48" s="57" t="n">
        <v>44079.0</v>
      </c>
      <c r="I48" s="27" t="n">
        <v>1.0</v>
      </c>
      <c r="J48" s="26"/>
      <c r="K48" s="26"/>
      <c r="L48" s="26"/>
      <c r="M48" s="26"/>
      <c r="N48" s="26"/>
      <c r="O48" s="26"/>
      <c r="P48" s="26"/>
      <c r="Q48" s="26"/>
      <c r="R48" s="26"/>
      <c r="S48" s="26"/>
    </row>
    <row r="49" spans="1:19">
      <c r="A49" s="118" t="s">
        <v>481</v>
      </c>
      <c r="B49" s="59" t="s">
        <v>487</v>
      </c>
      <c r="C49" s="59" t="s">
        <v>5137</v>
      </c>
      <c r="D49" s="119" t="n">
        <v>6.161719262E10</v>
      </c>
      <c r="E49" s="59" t="s">
        <v>5138</v>
      </c>
      <c r="F49" s="119" t="n">
        <v>836000.0</v>
      </c>
      <c r="G49" s="47" t="s">
        <v>5025</v>
      </c>
      <c r="H49" s="57" t="n">
        <v>44079.0</v>
      </c>
      <c r="I49" s="27" t="n">
        <v>1.0</v>
      </c>
      <c r="J49" s="26"/>
      <c r="K49" s="26"/>
      <c r="L49" s="26"/>
      <c r="M49" s="26"/>
      <c r="N49" s="26"/>
      <c r="O49" s="26"/>
      <c r="P49" s="26"/>
      <c r="Q49" s="26"/>
      <c r="R49" s="26"/>
      <c r="S49" s="26"/>
    </row>
    <row r="50" spans="1:19">
      <c r="A50" s="118" t="s">
        <v>481</v>
      </c>
      <c r="B50" s="59" t="s">
        <v>487</v>
      </c>
      <c r="C50" s="59" t="s">
        <v>5139</v>
      </c>
      <c r="D50" s="119" t="n">
        <v>9.8782929156E10</v>
      </c>
      <c r="E50" s="59" t="s">
        <v>5140</v>
      </c>
      <c r="F50" s="119" t="n">
        <v>4025141.0</v>
      </c>
      <c r="G50" s="47" t="s">
        <v>5025</v>
      </c>
      <c r="H50" s="57" t="n">
        <v>44079.0</v>
      </c>
      <c r="I50" s="27" t="n">
        <v>1.0</v>
      </c>
      <c r="J50" s="26"/>
      <c r="K50" s="26"/>
      <c r="L50" s="26"/>
      <c r="M50" s="26"/>
      <c r="N50" s="26"/>
      <c r="O50" s="26"/>
      <c r="P50" s="26"/>
      <c r="Q50" s="26"/>
      <c r="R50" s="26"/>
      <c r="S50" s="26"/>
    </row>
    <row r="51" spans="1:19">
      <c r="A51" s="118" t="s">
        <v>481</v>
      </c>
      <c r="B51" s="59" t="s">
        <v>487</v>
      </c>
      <c r="C51" s="59" t="s">
        <v>5141</v>
      </c>
      <c r="D51" s="119" t="n">
        <v>6.1182242711E10</v>
      </c>
      <c r="E51" s="59" t="s">
        <v>5142</v>
      </c>
      <c r="F51" s="119" t="n">
        <v>461000.0</v>
      </c>
      <c r="G51" s="47" t="s">
        <v>5025</v>
      </c>
      <c r="H51" s="57" t="n">
        <v>44079.0</v>
      </c>
      <c r="I51" s="27" t="n">
        <v>1.0</v>
      </c>
      <c r="J51" s="26"/>
      <c r="K51" s="26"/>
      <c r="L51" s="26"/>
      <c r="M51" s="26"/>
      <c r="N51" s="26"/>
      <c r="O51" s="26"/>
      <c r="P51" s="26"/>
      <c r="Q51" s="26"/>
      <c r="R51" s="26"/>
      <c r="S51" s="26"/>
    </row>
    <row r="52" spans="1:19">
      <c r="A52" s="118" t="s">
        <v>481</v>
      </c>
      <c r="B52" s="59" t="s">
        <v>487</v>
      </c>
      <c r="C52" s="59" t="s">
        <v>5143</v>
      </c>
      <c r="D52" s="119" t="n">
        <v>9.9956133892E10</v>
      </c>
      <c r="E52" s="59" t="s">
        <v>5144</v>
      </c>
      <c r="F52" s="119" t="n">
        <v>765000.0</v>
      </c>
      <c r="G52" s="47" t="s">
        <v>5025</v>
      </c>
      <c r="H52" s="57" t="n">
        <v>44079.0</v>
      </c>
      <c r="I52" s="27" t="n">
        <v>1.0</v>
      </c>
      <c r="J52" s="26"/>
      <c r="K52" s="26"/>
      <c r="L52" s="26"/>
      <c r="M52" s="26"/>
      <c r="N52" s="26"/>
      <c r="O52" s="26"/>
      <c r="P52" s="26"/>
      <c r="Q52" s="26"/>
      <c r="R52" s="26"/>
      <c r="S52" s="26"/>
    </row>
    <row r="53" spans="1:19">
      <c r="A53" s="118" t="s">
        <v>481</v>
      </c>
      <c r="B53" s="59" t="s">
        <v>530</v>
      </c>
      <c r="C53" s="59" t="s">
        <v>5145</v>
      </c>
      <c r="D53" s="119" t="n">
        <v>9.9878725427E10</v>
      </c>
      <c r="E53" s="59" t="s">
        <v>5146</v>
      </c>
      <c r="F53" s="119" t="n">
        <v>319000.0</v>
      </c>
      <c r="G53" s="47" t="s">
        <v>5025</v>
      </c>
      <c r="H53" s="57" t="n">
        <v>44079.0</v>
      </c>
      <c r="I53" s="27" t="n">
        <v>1.0</v>
      </c>
      <c r="J53" s="26"/>
      <c r="K53" s="26"/>
      <c r="L53" s="26"/>
      <c r="M53" s="26"/>
      <c r="N53" s="26"/>
      <c r="O53" s="26"/>
      <c r="P53" s="26"/>
      <c r="Q53" s="26"/>
      <c r="R53" s="26"/>
      <c r="S53" s="26"/>
    </row>
    <row r="54" spans="1:19">
      <c r="A54" s="118" t="s">
        <v>481</v>
      </c>
      <c r="B54" s="59" t="s">
        <v>482</v>
      </c>
      <c r="C54" s="59" t="s">
        <v>5147</v>
      </c>
      <c r="D54" s="119" t="n">
        <v>5.7660783013E10</v>
      </c>
      <c r="E54" s="59" t="s">
        <v>5148</v>
      </c>
      <c r="F54" s="119" t="n">
        <v>1105277.0</v>
      </c>
      <c r="G54" s="47" t="s">
        <v>5025</v>
      </c>
      <c r="H54" s="57" t="n">
        <v>44079.0</v>
      </c>
      <c r="I54" s="27" t="n">
        <v>1.0</v>
      </c>
      <c r="J54" s="26"/>
      <c r="K54" s="26"/>
      <c r="L54" s="26"/>
      <c r="M54" s="26"/>
      <c r="N54" s="26"/>
      <c r="O54" s="26"/>
      <c r="P54" s="26"/>
      <c r="Q54" s="26"/>
      <c r="R54" s="26"/>
      <c r="S54" s="26"/>
    </row>
    <row r="55" spans="1:19">
      <c r="A55" s="118" t="s">
        <v>481</v>
      </c>
      <c r="B55" s="59" t="s">
        <v>487</v>
      </c>
      <c r="C55" s="59" t="s">
        <v>5149</v>
      </c>
      <c r="D55" s="119" t="n">
        <v>5.2037580402E10</v>
      </c>
      <c r="E55" s="59" t="s">
        <v>5150</v>
      </c>
      <c r="F55" s="119" t="n">
        <v>2072226.0</v>
      </c>
      <c r="G55" s="47" t="s">
        <v>5025</v>
      </c>
      <c r="H55" s="57" t="n">
        <v>44079.0</v>
      </c>
      <c r="I55" s="27" t="n">
        <v>1.0</v>
      </c>
      <c r="J55" s="26"/>
      <c r="K55" s="26"/>
      <c r="L55" s="26"/>
      <c r="M55" s="26"/>
      <c r="N55" s="26"/>
      <c r="O55" s="26"/>
      <c r="P55" s="26"/>
      <c r="Q55" s="26"/>
      <c r="R55" s="26"/>
      <c r="S55" s="26"/>
    </row>
    <row r="56" spans="1:19">
      <c r="A56" s="118" t="s">
        <v>481</v>
      </c>
      <c r="B56" s="59" t="s">
        <v>482</v>
      </c>
      <c r="C56" s="59" t="s">
        <v>724</v>
      </c>
      <c r="D56" s="119" t="n">
        <v>5.6107756829E10</v>
      </c>
      <c r="E56" s="59" t="s">
        <v>5151</v>
      </c>
      <c r="F56" s="119" t="n">
        <v>197000.0</v>
      </c>
      <c r="G56" s="47" t="s">
        <v>5025</v>
      </c>
      <c r="H56" s="57" t="n">
        <v>44079.0</v>
      </c>
      <c r="I56" s="27" t="n">
        <v>1.0</v>
      </c>
      <c r="J56" s="26"/>
      <c r="K56" s="26"/>
      <c r="L56" s="26"/>
      <c r="M56" s="26"/>
      <c r="N56" s="26"/>
      <c r="O56" s="26"/>
      <c r="P56" s="26"/>
      <c r="Q56" s="26"/>
      <c r="R56" s="26"/>
      <c r="S56" s="26"/>
    </row>
    <row r="57" spans="1:19">
      <c r="A57" s="118" t="s">
        <v>481</v>
      </c>
      <c r="B57" s="59" t="s">
        <v>487</v>
      </c>
      <c r="C57" s="59" t="s">
        <v>5152</v>
      </c>
      <c r="D57" s="119" t="n">
        <v>6.9875628388E10</v>
      </c>
      <c r="E57" s="59" t="s">
        <v>5153</v>
      </c>
      <c r="F57" s="119" t="n">
        <v>419000.0</v>
      </c>
      <c r="G57" s="47" t="s">
        <v>5025</v>
      </c>
      <c r="H57" s="57" t="n">
        <v>44079.0</v>
      </c>
      <c r="I57" s="27" t="n">
        <v>1.0</v>
      </c>
      <c r="J57" s="26"/>
      <c r="K57" s="26"/>
      <c r="L57" s="26"/>
      <c r="M57" s="26"/>
      <c r="N57" s="26"/>
      <c r="O57" s="26"/>
      <c r="P57" s="26"/>
      <c r="Q57" s="26"/>
      <c r="R57" s="26"/>
      <c r="S57" s="26"/>
    </row>
    <row r="58" spans="1:19">
      <c r="A58" s="118" t="s">
        <v>481</v>
      </c>
      <c r="B58" s="59" t="s">
        <v>487</v>
      </c>
      <c r="C58" s="59" t="s">
        <v>5154</v>
      </c>
      <c r="D58" s="119" t="n">
        <v>9.6230626948E10</v>
      </c>
      <c r="E58" s="59" t="s">
        <v>5155</v>
      </c>
      <c r="F58" s="119" t="n">
        <v>556000.0</v>
      </c>
      <c r="G58" s="47" t="s">
        <v>5025</v>
      </c>
      <c r="H58" s="57" t="n">
        <v>44079.0</v>
      </c>
      <c r="I58" s="27" t="n">
        <v>1.0</v>
      </c>
      <c r="J58" s="26"/>
      <c r="K58" s="26"/>
      <c r="L58" s="26"/>
      <c r="M58" s="26"/>
      <c r="N58" s="26"/>
      <c r="O58" s="26"/>
      <c r="P58" s="26"/>
      <c r="Q58" s="26"/>
      <c r="R58" s="26"/>
      <c r="S58" s="26"/>
    </row>
    <row r="59" spans="1:19">
      <c r="A59" s="118" t="s">
        <v>481</v>
      </c>
      <c r="B59" s="59" t="s">
        <v>482</v>
      </c>
      <c r="C59" s="59" t="s">
        <v>5156</v>
      </c>
      <c r="D59" s="119" t="n">
        <v>9.688826543E10</v>
      </c>
      <c r="E59" s="59" t="s">
        <v>5157</v>
      </c>
      <c r="F59" s="119" t="n">
        <v>665000.0</v>
      </c>
      <c r="G59" s="47" t="s">
        <v>5025</v>
      </c>
      <c r="H59" s="57" t="n">
        <v>44079.0</v>
      </c>
      <c r="I59" s="27" t="n">
        <v>1.0</v>
      </c>
      <c r="J59" s="26"/>
      <c r="K59" s="26"/>
      <c r="L59" s="26"/>
      <c r="M59" s="26"/>
      <c r="N59" s="26"/>
      <c r="O59" s="26"/>
      <c r="P59" s="26"/>
      <c r="Q59" s="26"/>
      <c r="R59" s="26"/>
      <c r="S59" s="26"/>
    </row>
    <row r="60" spans="1:19">
      <c r="A60" s="118" t="s">
        <v>481</v>
      </c>
      <c r="B60" s="59" t="s">
        <v>482</v>
      </c>
      <c r="C60" s="59" t="s">
        <v>5158</v>
      </c>
      <c r="D60" s="119" t="n">
        <v>9.7347304207E10</v>
      </c>
      <c r="E60" s="59" t="s">
        <v>5159</v>
      </c>
      <c r="F60" s="119" t="n">
        <v>177000.0</v>
      </c>
      <c r="G60" s="47" t="s">
        <v>5025</v>
      </c>
      <c r="H60" s="57" t="n">
        <v>44079.0</v>
      </c>
      <c r="I60" s="27" t="n">
        <v>1.0</v>
      </c>
      <c r="J60" s="26"/>
      <c r="K60" s="26"/>
      <c r="L60" s="26"/>
      <c r="M60" s="26"/>
      <c r="N60" s="26"/>
      <c r="O60" s="26"/>
      <c r="P60" s="26"/>
      <c r="Q60" s="26"/>
      <c r="R60" s="26"/>
      <c r="S60" s="26"/>
    </row>
    <row r="61" spans="1:19">
      <c r="A61" s="118" t="s">
        <v>481</v>
      </c>
      <c r="B61" s="59" t="s">
        <v>482</v>
      </c>
      <c r="C61" s="59" t="s">
        <v>5160</v>
      </c>
      <c r="D61" s="119" t="n">
        <v>5.6963590302E10</v>
      </c>
      <c r="E61" s="59" t="s">
        <v>5161</v>
      </c>
      <c r="F61" s="119" t="n">
        <v>983000.0</v>
      </c>
      <c r="G61" s="47" t="s">
        <v>5025</v>
      </c>
      <c r="H61" s="57" t="n">
        <v>44079.0</v>
      </c>
      <c r="I61" s="27" t="n">
        <v>1.0</v>
      </c>
      <c r="J61" s="26"/>
      <c r="K61" s="26"/>
      <c r="L61" s="26"/>
      <c r="M61" s="26"/>
      <c r="N61" s="26"/>
      <c r="O61" s="26"/>
      <c r="P61" s="26"/>
      <c r="Q61" s="26"/>
      <c r="R61" s="26"/>
      <c r="S61" s="26"/>
    </row>
    <row r="62" spans="1:19">
      <c r="A62" s="118" t="s">
        <v>481</v>
      </c>
      <c r="B62" s="59" t="s">
        <v>487</v>
      </c>
      <c r="C62" s="59" t="s">
        <v>5162</v>
      </c>
      <c r="D62" s="119" t="n">
        <v>6.2542175207E10</v>
      </c>
      <c r="E62" s="59" t="s">
        <v>5163</v>
      </c>
      <c r="F62" s="119" t="n">
        <v>105717.0</v>
      </c>
      <c r="G62" s="47" t="s">
        <v>5025</v>
      </c>
      <c r="H62" s="57" t="n">
        <v>44079.0</v>
      </c>
      <c r="I62" s="27" t="n">
        <v>1.0</v>
      </c>
      <c r="J62" s="26"/>
      <c r="K62" s="26"/>
      <c r="L62" s="26"/>
      <c r="M62" s="26"/>
      <c r="N62" s="26"/>
      <c r="O62" s="26"/>
      <c r="P62" s="26"/>
      <c r="Q62" s="26"/>
      <c r="R62" s="26"/>
      <c r="S62" s="26"/>
    </row>
    <row r="63" spans="1:19">
      <c r="A63" s="118" t="s">
        <v>481</v>
      </c>
      <c r="B63" s="59" t="s">
        <v>482</v>
      </c>
      <c r="C63" s="59" t="s">
        <v>5164</v>
      </c>
      <c r="D63" s="119" t="n">
        <v>1.00320765654E11</v>
      </c>
      <c r="E63" s="59" t="s">
        <v>5165</v>
      </c>
      <c r="F63" s="119" t="n">
        <v>125000.0</v>
      </c>
      <c r="G63" s="47" t="s">
        <v>5025</v>
      </c>
      <c r="H63" s="57" t="n">
        <v>44079.0</v>
      </c>
      <c r="I63" s="27" t="n">
        <v>1.0</v>
      </c>
      <c r="J63" s="26"/>
      <c r="K63" s="26"/>
      <c r="L63" s="26"/>
      <c r="M63" s="26"/>
      <c r="N63" s="26"/>
      <c r="O63" s="26"/>
      <c r="P63" s="26"/>
      <c r="Q63" s="26"/>
      <c r="R63" s="26"/>
      <c r="S63" s="26"/>
    </row>
    <row r="64" spans="1:19">
      <c r="A64" s="118" t="s">
        <v>481</v>
      </c>
      <c r="B64" s="59" t="s">
        <v>487</v>
      </c>
      <c r="C64" s="59" t="s">
        <v>5166</v>
      </c>
      <c r="D64" s="119" t="n">
        <v>6.6898822879E10</v>
      </c>
      <c r="E64" s="59" t="s">
        <v>5167</v>
      </c>
      <c r="F64" s="119" t="n">
        <v>1101000.0</v>
      </c>
      <c r="G64" s="47" t="s">
        <v>5025</v>
      </c>
      <c r="H64" s="57" t="n">
        <v>44079.0</v>
      </c>
      <c r="I64" s="27" t="n">
        <v>1.0</v>
      </c>
      <c r="J64" s="26"/>
      <c r="K64" s="26"/>
      <c r="L64" s="26"/>
      <c r="M64" s="26"/>
      <c r="N64" s="26"/>
      <c r="O64" s="26"/>
      <c r="P64" s="26"/>
      <c r="Q64" s="26"/>
      <c r="R64" s="26"/>
      <c r="S64" s="26"/>
    </row>
    <row r="65" spans="1:19">
      <c r="A65" s="118" t="s">
        <v>481</v>
      </c>
      <c r="B65" s="59" t="s">
        <v>482</v>
      </c>
      <c r="C65" s="59" t="s">
        <v>5168</v>
      </c>
      <c r="D65" s="119" t="n">
        <v>9.2908547032E10</v>
      </c>
      <c r="E65" s="59" t="s">
        <v>5169</v>
      </c>
      <c r="F65" s="119" t="n">
        <v>447000.0</v>
      </c>
      <c r="G65" s="47" t="s">
        <v>5025</v>
      </c>
      <c r="H65" s="57" t="n">
        <v>44079.0</v>
      </c>
      <c r="I65" s="27" t="n">
        <v>1.0</v>
      </c>
      <c r="J65" s="26"/>
      <c r="K65" s="26"/>
      <c r="L65" s="26"/>
      <c r="M65" s="26"/>
      <c r="N65" s="26"/>
      <c r="O65" s="26"/>
      <c r="P65" s="26"/>
      <c r="Q65" s="26"/>
      <c r="R65" s="26"/>
      <c r="S65" s="26"/>
    </row>
    <row r="66" spans="1:19">
      <c r="A66" s="118" t="s">
        <v>481</v>
      </c>
      <c r="B66" s="59" t="s">
        <v>487</v>
      </c>
      <c r="C66" s="59" t="s">
        <v>5170</v>
      </c>
      <c r="D66" s="119" t="n">
        <v>6.0944707205E10</v>
      </c>
      <c r="E66" s="59" t="s">
        <v>5171</v>
      </c>
      <c r="F66" s="119" t="n">
        <v>109000.0</v>
      </c>
      <c r="G66" s="47" t="s">
        <v>5025</v>
      </c>
      <c r="H66" s="57" t="n">
        <v>44079.0</v>
      </c>
      <c r="I66" s="27" t="n">
        <v>1.0</v>
      </c>
      <c r="J66" s="26"/>
      <c r="K66" s="26"/>
      <c r="L66" s="26"/>
      <c r="M66" s="26"/>
      <c r="N66" s="26"/>
      <c r="O66" s="26"/>
      <c r="P66" s="26"/>
      <c r="Q66" s="26"/>
      <c r="R66" s="26"/>
      <c r="S66" s="26"/>
    </row>
    <row r="67" spans="1:19">
      <c r="A67" s="118" t="s">
        <v>481</v>
      </c>
      <c r="B67" s="59" t="s">
        <v>487</v>
      </c>
      <c r="C67" s="59" t="s">
        <v>5172</v>
      </c>
      <c r="D67" s="119" t="n">
        <v>9.9817210318E10</v>
      </c>
      <c r="E67" s="59" t="s">
        <v>5173</v>
      </c>
      <c r="F67" s="119" t="n">
        <v>1033000.0</v>
      </c>
      <c r="G67" s="47" t="s">
        <v>5025</v>
      </c>
      <c r="H67" s="57" t="n">
        <v>44079.0</v>
      </c>
      <c r="I67" s="27" t="n">
        <v>1.0</v>
      </c>
      <c r="J67" s="26"/>
      <c r="K67" s="26"/>
      <c r="L67" s="26"/>
      <c r="M67" s="26"/>
      <c r="N67" s="26"/>
      <c r="O67" s="26"/>
      <c r="P67" s="26"/>
      <c r="Q67" s="26"/>
      <c r="R67" s="26"/>
      <c r="S67" s="26"/>
    </row>
    <row r="68" spans="1:19">
      <c r="A68" s="118" t="s">
        <v>481</v>
      </c>
      <c r="B68" s="59" t="s">
        <v>487</v>
      </c>
      <c r="C68" s="59" t="s">
        <v>5174</v>
      </c>
      <c r="D68" s="119" t="n">
        <v>7.7892639258E10</v>
      </c>
      <c r="E68" s="59" t="s">
        <v>5175</v>
      </c>
      <c r="F68" s="119" t="n">
        <v>435113.0</v>
      </c>
      <c r="G68" s="47" t="s">
        <v>5025</v>
      </c>
      <c r="H68" s="57" t="n">
        <v>44079.0</v>
      </c>
      <c r="I68" s="27" t="n">
        <v>1.0</v>
      </c>
      <c r="J68" s="26"/>
      <c r="K68" s="26"/>
      <c r="L68" s="26"/>
      <c r="M68" s="26"/>
      <c r="N68" s="26"/>
      <c r="O68" s="26"/>
      <c r="P68" s="26"/>
      <c r="Q68" s="26"/>
      <c r="R68" s="26"/>
      <c r="S68" s="26"/>
    </row>
    <row r="69" spans="1:19">
      <c r="A69" s="118" t="s">
        <v>481</v>
      </c>
      <c r="B69" s="59" t="s">
        <v>487</v>
      </c>
      <c r="C69" s="59" t="s">
        <v>5176</v>
      </c>
      <c r="D69" s="119" t="n">
        <v>6.2507159941E10</v>
      </c>
      <c r="E69" s="59" t="s">
        <v>5177</v>
      </c>
      <c r="F69" s="119" t="n">
        <v>183000.0</v>
      </c>
      <c r="G69" s="47" t="s">
        <v>5025</v>
      </c>
      <c r="H69" s="57" t="n">
        <v>44079.0</v>
      </c>
      <c r="I69" s="27" t="n">
        <v>1.0</v>
      </c>
      <c r="J69" s="26"/>
      <c r="K69" s="26"/>
      <c r="L69" s="26"/>
      <c r="M69" s="26"/>
      <c r="N69" s="26"/>
      <c r="O69" s="26"/>
      <c r="P69" s="26"/>
      <c r="Q69" s="26"/>
      <c r="R69" s="26"/>
      <c r="S69" s="26"/>
    </row>
    <row r="70" spans="1:19">
      <c r="A70" s="118" t="s">
        <v>481</v>
      </c>
      <c r="B70" s="59" t="s">
        <v>487</v>
      </c>
      <c r="C70" s="59" t="s">
        <v>5178</v>
      </c>
      <c r="D70" s="119" t="n">
        <v>8.2984700266E10</v>
      </c>
      <c r="E70" s="59" t="s">
        <v>5179</v>
      </c>
      <c r="F70" s="119" t="n">
        <v>931000.0</v>
      </c>
      <c r="G70" s="47" t="s">
        <v>5025</v>
      </c>
      <c r="H70" s="57" t="n">
        <v>44079.0</v>
      </c>
      <c r="I70" s="27" t="n">
        <v>1.0</v>
      </c>
      <c r="J70" s="26"/>
      <c r="K70" s="26"/>
      <c r="L70" s="26"/>
      <c r="M70" s="26"/>
      <c r="N70" s="26"/>
      <c r="O70" s="26"/>
      <c r="P70" s="26"/>
      <c r="Q70" s="26"/>
      <c r="R70" s="26"/>
      <c r="S70" s="26"/>
    </row>
    <row r="71" spans="1:19">
      <c r="A71" s="118" t="s">
        <v>481</v>
      </c>
      <c r="B71" s="59" t="s">
        <v>482</v>
      </c>
      <c r="C71" s="59" t="s">
        <v>5180</v>
      </c>
      <c r="D71" s="119" t="n">
        <v>8.1659739696E10</v>
      </c>
      <c r="E71" s="59" t="s">
        <v>5181</v>
      </c>
      <c r="F71" s="119" t="n">
        <v>369000.0</v>
      </c>
      <c r="G71" s="47" t="s">
        <v>5025</v>
      </c>
      <c r="H71" s="57" t="n">
        <v>44079.0</v>
      </c>
      <c r="I71" s="27" t="n">
        <v>1.0</v>
      </c>
      <c r="J71" s="26"/>
      <c r="K71" s="26"/>
      <c r="L71" s="26"/>
      <c r="M71" s="26"/>
      <c r="N71" s="26"/>
      <c r="O71" s="26"/>
      <c r="P71" s="26"/>
      <c r="Q71" s="26"/>
      <c r="R71" s="26"/>
      <c r="S71" s="26"/>
    </row>
    <row r="72" spans="1:19">
      <c r="A72" s="120" t="s">
        <v>481</v>
      </c>
      <c r="B72" s="121" t="s">
        <v>482</v>
      </c>
      <c r="C72" s="121" t="s">
        <v>5182</v>
      </c>
      <c r="D72" s="122" t="n">
        <v>7.1647243445E10</v>
      </c>
      <c r="E72" s="121" t="s">
        <v>5183</v>
      </c>
      <c r="F72" s="122" t="n">
        <v>225000.0</v>
      </c>
      <c r="G72" s="47" t="s">
        <v>5025</v>
      </c>
      <c r="H72" s="57" t="n">
        <v>44079.0</v>
      </c>
      <c r="I72" s="27" t="n">
        <v>1.0</v>
      </c>
      <c r="J72" s="26"/>
      <c r="K72" s="26"/>
      <c r="L72" s="26"/>
      <c r="M72" s="26"/>
      <c r="N72" s="26"/>
      <c r="O72" s="26"/>
      <c r="P72" s="26"/>
      <c r="Q72" s="26"/>
      <c r="R72" s="26"/>
      <c r="S72" s="26"/>
    </row>
    <row r="73" spans="1:19">
      <c r="A73" s="54" t="s">
        <v>481</v>
      </c>
      <c r="B73" s="55" t="s">
        <v>482</v>
      </c>
      <c r="C73" s="55" t="s">
        <v>5184</v>
      </c>
      <c r="D73" s="56" t="n">
        <v>5.8492364419E10</v>
      </c>
      <c r="E73" s="55" t="s">
        <v>5185</v>
      </c>
      <c r="F73" s="56" t="n">
        <v>413000.0</v>
      </c>
      <c r="G73" s="47" t="s">
        <v>5025</v>
      </c>
      <c r="H73" s="57" t="n">
        <v>44079.0</v>
      </c>
      <c r="I73" s="27" t="n">
        <v>1.0</v>
      </c>
      <c r="J73" s="26"/>
      <c r="K73" s="26"/>
      <c r="L73" s="26"/>
      <c r="M73" s="26"/>
      <c r="N73" s="26"/>
      <c r="O73" s="26"/>
      <c r="P73" s="26"/>
      <c r="Q73" s="26"/>
      <c r="R73" s="26"/>
      <c r="S73" s="26"/>
    </row>
    <row r="74" spans="1:19">
      <c r="A74" s="54" t="s">
        <v>481</v>
      </c>
      <c r="B74" s="55" t="s">
        <v>487</v>
      </c>
      <c r="C74" s="55" t="s">
        <v>5186</v>
      </c>
      <c r="D74" s="56" t="n">
        <v>2.94258720379975E14</v>
      </c>
      <c r="E74" s="55" t="s">
        <v>5187</v>
      </c>
      <c r="F74" s="56" t="n">
        <v>421000.0</v>
      </c>
      <c r="G74" s="47" t="s">
        <v>5025</v>
      </c>
      <c r="H74" s="57" t="n">
        <v>44079.0</v>
      </c>
      <c r="I74" s="27" t="n">
        <v>1.0</v>
      </c>
      <c r="J74" s="26"/>
      <c r="K74" s="26"/>
      <c r="L74" s="26"/>
      <c r="M74" s="26"/>
      <c r="N74" s="26"/>
      <c r="O74" s="26"/>
      <c r="P74" s="26"/>
      <c r="Q74" s="26"/>
      <c r="R74" s="26"/>
      <c r="S74" s="26"/>
    </row>
    <row r="75" spans="1:19">
      <c r="A75" s="54" t="s">
        <v>481</v>
      </c>
      <c r="B75" s="55" t="s">
        <v>482</v>
      </c>
      <c r="C75" s="55" t="s">
        <v>5188</v>
      </c>
      <c r="D75" s="56" t="n">
        <v>2.13267612068844E15</v>
      </c>
      <c r="E75" s="55" t="s">
        <v>5189</v>
      </c>
      <c r="F75" s="56" t="n">
        <v>130000.0</v>
      </c>
      <c r="G75" s="47" t="s">
        <v>5025</v>
      </c>
      <c r="H75" s="57" t="n">
        <v>44079.0</v>
      </c>
      <c r="I75" s="27" t="n">
        <v>1.0</v>
      </c>
      <c r="J75" s="26"/>
      <c r="K75" s="26"/>
      <c r="L75" s="26"/>
      <c r="M75" s="26"/>
      <c r="N75" s="26"/>
      <c r="O75" s="26"/>
      <c r="P75" s="26"/>
      <c r="Q75" s="26"/>
      <c r="R75" s="26"/>
      <c r="S75" s="26"/>
    </row>
    <row r="76" spans="1:19">
      <c r="A76" s="54" t="s">
        <v>481</v>
      </c>
      <c r="B76" s="55" t="s">
        <v>487</v>
      </c>
      <c r="C76" s="55" t="s">
        <v>5190</v>
      </c>
      <c r="D76" s="56" t="n">
        <v>6.2241694798E10</v>
      </c>
      <c r="E76" s="55" t="s">
        <v>5191</v>
      </c>
      <c r="F76" s="56" t="n">
        <v>193000.0</v>
      </c>
      <c r="G76" s="47" t="s">
        <v>5025</v>
      </c>
      <c r="H76" s="57" t="n">
        <v>44079.0</v>
      </c>
      <c r="I76" s="27" t="n">
        <v>1.0</v>
      </c>
      <c r="J76" s="26"/>
      <c r="K76" s="26"/>
      <c r="L76" s="26"/>
      <c r="M76" s="26"/>
      <c r="N76" s="26"/>
      <c r="O76" s="26"/>
      <c r="P76" s="26"/>
      <c r="Q76" s="26"/>
      <c r="R76" s="26"/>
      <c r="S76" s="26"/>
    </row>
    <row r="77" spans="1:19">
      <c r="A77" s="54" t="s">
        <v>481</v>
      </c>
      <c r="B77" s="55" t="s">
        <v>487</v>
      </c>
      <c r="C77" s="55" t="s">
        <v>5192</v>
      </c>
      <c r="D77" s="56" t="n">
        <v>1.63127135332842E15</v>
      </c>
      <c r="E77" s="55" t="s">
        <v>5193</v>
      </c>
      <c r="F77" s="56" t="n">
        <v>184000.0</v>
      </c>
      <c r="G77" s="47" t="s">
        <v>5025</v>
      </c>
      <c r="H77" s="57" t="n">
        <v>44079.0</v>
      </c>
      <c r="I77" s="27" t="n">
        <v>1.0</v>
      </c>
      <c r="J77" s="26"/>
      <c r="K77" s="26"/>
      <c r="L77" s="26"/>
      <c r="M77" s="26"/>
      <c r="N77" s="26"/>
      <c r="O77" s="26"/>
      <c r="P77" s="26"/>
      <c r="Q77" s="26"/>
      <c r="R77" s="26"/>
      <c r="S77" s="26"/>
    </row>
    <row r="78" spans="1:19">
      <c r="A78" s="54" t="s">
        <v>481</v>
      </c>
      <c r="B78" s="55" t="s">
        <v>487</v>
      </c>
      <c r="C78" s="55" t="s">
        <v>5194</v>
      </c>
      <c r="D78" s="56" t="n">
        <v>8.5707643122E10</v>
      </c>
      <c r="E78" s="55" t="s">
        <v>5195</v>
      </c>
      <c r="F78" s="56" t="n">
        <v>136265.0</v>
      </c>
      <c r="G78" s="47" t="s">
        <v>5025</v>
      </c>
      <c r="H78" s="57" t="n">
        <v>44079.0</v>
      </c>
      <c r="I78" s="27" t="n">
        <v>1.0</v>
      </c>
      <c r="J78" s="26"/>
      <c r="K78" s="26"/>
      <c r="L78" s="26"/>
      <c r="M78" s="26"/>
      <c r="N78" s="26"/>
      <c r="O78" s="26"/>
      <c r="P78" s="26"/>
      <c r="Q78" s="26"/>
      <c r="R78" s="26"/>
      <c r="S78" s="26"/>
    </row>
    <row r="79" spans="1:19">
      <c r="A79" s="54" t="s">
        <v>481</v>
      </c>
      <c r="B79" s="55" t="s">
        <v>487</v>
      </c>
      <c r="C79" s="55" t="s">
        <v>5196</v>
      </c>
      <c r="D79" s="56" t="n">
        <v>7.2838507839E10</v>
      </c>
      <c r="E79" s="55" t="s">
        <v>5197</v>
      </c>
      <c r="F79" s="56" t="n">
        <v>615000.0</v>
      </c>
      <c r="G79" s="47" t="s">
        <v>5025</v>
      </c>
      <c r="H79" s="57" t="n">
        <v>44079.0</v>
      </c>
      <c r="I79" s="27" t="n">
        <v>1.0</v>
      </c>
      <c r="J79" s="26"/>
      <c r="K79" s="26"/>
      <c r="L79" s="26"/>
      <c r="M79" s="26"/>
      <c r="N79" s="26"/>
      <c r="O79" s="26"/>
      <c r="P79" s="26"/>
      <c r="Q79" s="26"/>
      <c r="R79" s="26"/>
      <c r="S79" s="26"/>
    </row>
    <row r="80" spans="1:19">
      <c r="A80" s="54" t="s">
        <v>481</v>
      </c>
      <c r="B80" s="55" t="s">
        <v>482</v>
      </c>
      <c r="C80" s="55" t="s">
        <v>5198</v>
      </c>
      <c r="D80" s="56" t="n">
        <v>1.09968210683E11</v>
      </c>
      <c r="E80" s="55" t="s">
        <v>5199</v>
      </c>
      <c r="F80" s="56" t="n">
        <v>127000.0</v>
      </c>
      <c r="G80" s="47" t="s">
        <v>5025</v>
      </c>
      <c r="H80" s="57" t="n">
        <v>44079.0</v>
      </c>
      <c r="I80" s="27" t="n">
        <v>1.0</v>
      </c>
      <c r="J80" s="26"/>
      <c r="K80" s="26"/>
      <c r="L80" s="26"/>
      <c r="M80" s="26"/>
      <c r="N80" s="26"/>
      <c r="O80" s="26"/>
      <c r="P80" s="26"/>
      <c r="Q80" s="26"/>
      <c r="R80" s="26"/>
      <c r="S80" s="26"/>
    </row>
    <row r="81" spans="1:19">
      <c r="A81" s="54" t="s">
        <v>481</v>
      </c>
      <c r="B81" s="55" t="s">
        <v>487</v>
      </c>
      <c r="C81" s="55" t="s">
        <v>5200</v>
      </c>
      <c r="D81" s="56" t="n">
        <v>5.9035070034E10</v>
      </c>
      <c r="E81" s="55" t="s">
        <v>5201</v>
      </c>
      <c r="F81" s="56" t="n">
        <v>240000.0</v>
      </c>
      <c r="G81" s="47" t="s">
        <v>5025</v>
      </c>
      <c r="H81" s="57" t="n">
        <v>44079.0</v>
      </c>
      <c r="I81" s="27" t="n">
        <v>1.0</v>
      </c>
      <c r="J81" s="26"/>
      <c r="K81" s="26"/>
      <c r="L81" s="26"/>
      <c r="M81" s="26"/>
      <c r="N81" s="26"/>
      <c r="O81" s="26"/>
      <c r="P81" s="26"/>
      <c r="Q81" s="26"/>
      <c r="R81" s="26"/>
      <c r="S81" s="26"/>
    </row>
    <row r="82" spans="1:19">
      <c r="A82" s="54" t="s">
        <v>481</v>
      </c>
      <c r="B82" s="55" t="s">
        <v>482</v>
      </c>
      <c r="C82" s="55" t="s">
        <v>5202</v>
      </c>
      <c r="D82" s="56" t="n">
        <v>7.1128003107E10</v>
      </c>
      <c r="E82" s="55" t="s">
        <v>5203</v>
      </c>
      <c r="F82" s="56" t="n">
        <v>104491.0</v>
      </c>
      <c r="G82" s="47" t="s">
        <v>5025</v>
      </c>
      <c r="H82" s="57" t="n">
        <v>44079.0</v>
      </c>
      <c r="I82" s="27" t="n">
        <v>1.0</v>
      </c>
      <c r="J82" s="26"/>
      <c r="K82" s="26"/>
      <c r="L82" s="26"/>
      <c r="M82" s="26"/>
      <c r="N82" s="26"/>
      <c r="O82" s="26"/>
      <c r="P82" s="26"/>
      <c r="Q82" s="26"/>
      <c r="R82" s="26"/>
      <c r="S82" s="26"/>
    </row>
    <row r="83" spans="1:19">
      <c r="A83" s="54" t="s">
        <v>481</v>
      </c>
      <c r="B83" s="55" t="s">
        <v>482</v>
      </c>
      <c r="C83" s="55" t="s">
        <v>5204</v>
      </c>
      <c r="D83" s="56" t="n">
        <v>1.0131469713E11</v>
      </c>
      <c r="E83" s="55" t="s">
        <v>5205</v>
      </c>
      <c r="F83" s="56" t="n">
        <v>337669.0</v>
      </c>
      <c r="G83" s="47" t="s">
        <v>5025</v>
      </c>
      <c r="H83" s="57" t="n">
        <v>44079.0</v>
      </c>
      <c r="I83" s="27" t="n">
        <v>1.0</v>
      </c>
      <c r="J83" s="26"/>
      <c r="K83" s="26"/>
      <c r="L83" s="26"/>
      <c r="M83" s="26"/>
      <c r="N83" s="26"/>
      <c r="O83" s="26"/>
      <c r="P83" s="26"/>
      <c r="Q83" s="26"/>
      <c r="R83" s="26"/>
      <c r="S83" s="26"/>
    </row>
    <row r="84" spans="1:19">
      <c r="A84" s="54" t="s">
        <v>481</v>
      </c>
      <c r="B84" s="55" t="s">
        <v>482</v>
      </c>
      <c r="C84" s="55" t="s">
        <v>5206</v>
      </c>
      <c r="D84" s="56" t="n">
        <v>9.4868390366E10</v>
      </c>
      <c r="E84" s="55" t="s">
        <v>5207</v>
      </c>
      <c r="F84" s="56" t="n">
        <v>231000.0</v>
      </c>
      <c r="G84" s="47" t="s">
        <v>5025</v>
      </c>
      <c r="H84" s="57" t="n">
        <v>44079.0</v>
      </c>
      <c r="I84" s="27" t="n">
        <v>1.0</v>
      </c>
      <c r="J84" s="26"/>
      <c r="K84" s="26"/>
      <c r="L84" s="26"/>
      <c r="M84" s="26"/>
      <c r="N84" s="26"/>
      <c r="O84" s="26"/>
      <c r="P84" s="26"/>
      <c r="Q84" s="26"/>
      <c r="R84" s="26"/>
      <c r="S84" s="26"/>
    </row>
    <row r="85" spans="1:19">
      <c r="A85" s="54" t="s">
        <v>481</v>
      </c>
      <c r="B85" s="55" t="s">
        <v>482</v>
      </c>
      <c r="C85" s="55" t="s">
        <v>5208</v>
      </c>
      <c r="D85" s="56" t="n">
        <v>8.2297505785E10</v>
      </c>
      <c r="E85" s="55" t="s">
        <v>5209</v>
      </c>
      <c r="F85" s="56" t="n">
        <v>5567000.0</v>
      </c>
      <c r="G85" s="47" t="s">
        <v>5025</v>
      </c>
      <c r="H85" s="57" t="n">
        <v>44079.0</v>
      </c>
      <c r="I85" s="27" t="n">
        <v>1.0</v>
      </c>
      <c r="J85" s="26"/>
      <c r="K85" s="26"/>
      <c r="L85" s="26"/>
      <c r="M85" s="26"/>
      <c r="N85" s="26"/>
      <c r="O85" s="26"/>
      <c r="P85" s="26"/>
      <c r="Q85" s="26"/>
      <c r="R85" s="26"/>
      <c r="S85" s="26"/>
    </row>
    <row r="86" spans="1:19">
      <c r="A86" s="54" t="s">
        <v>481</v>
      </c>
      <c r="B86" s="55" t="s">
        <v>487</v>
      </c>
      <c r="C86" s="55" t="s">
        <v>5210</v>
      </c>
      <c r="D86" s="56" t="n">
        <v>3.18823619231766E15</v>
      </c>
      <c r="E86" s="55" t="s">
        <v>5211</v>
      </c>
      <c r="F86" s="56" t="n">
        <v>187000.0</v>
      </c>
      <c r="G86" s="47" t="s">
        <v>5025</v>
      </c>
      <c r="H86" s="57" t="n">
        <v>44079.0</v>
      </c>
      <c r="I86" s="27" t="n">
        <v>1.0</v>
      </c>
      <c r="J86" s="26"/>
      <c r="K86" s="26"/>
      <c r="L86" s="26"/>
      <c r="M86" s="26"/>
      <c r="N86" s="26"/>
      <c r="O86" s="26"/>
      <c r="P86" s="26"/>
      <c r="Q86" s="26"/>
      <c r="R86" s="26"/>
      <c r="S86" s="26"/>
    </row>
    <row r="87" spans="1:19">
      <c r="A87" s="54" t="s">
        <v>481</v>
      </c>
      <c r="B87" s="55" t="s">
        <v>482</v>
      </c>
      <c r="C87" s="55" t="s">
        <v>5212</v>
      </c>
      <c r="D87" s="56" t="n">
        <v>3.01229854005705E15</v>
      </c>
      <c r="E87" s="55" t="s">
        <v>5213</v>
      </c>
      <c r="F87" s="56" t="n">
        <v>158000.0</v>
      </c>
      <c r="G87" s="47" t="s">
        <v>5025</v>
      </c>
      <c r="H87" s="57" t="n">
        <v>44079.0</v>
      </c>
      <c r="I87" s="27" t="n">
        <v>1.0</v>
      </c>
      <c r="J87" s="26"/>
      <c r="K87" s="26"/>
      <c r="L87" s="26"/>
      <c r="M87" s="26"/>
      <c r="N87" s="26"/>
      <c r="O87" s="26"/>
      <c r="P87" s="26"/>
      <c r="Q87" s="26"/>
      <c r="R87" s="26"/>
      <c r="S87" s="26"/>
    </row>
    <row r="88" spans="1:19">
      <c r="A88" s="54" t="s">
        <v>481</v>
      </c>
      <c r="B88" s="55" t="s">
        <v>487</v>
      </c>
      <c r="C88" s="55" t="s">
        <v>5214</v>
      </c>
      <c r="D88" s="56" t="n">
        <v>7.1626764329E10</v>
      </c>
      <c r="E88" s="55" t="s">
        <v>5215</v>
      </c>
      <c r="F88" s="56" t="n">
        <v>381000.0</v>
      </c>
      <c r="G88" s="47" t="s">
        <v>5025</v>
      </c>
      <c r="H88" s="57" t="n">
        <v>44079.0</v>
      </c>
      <c r="I88" s="27" t="n">
        <v>1.0</v>
      </c>
      <c r="J88" s="26"/>
      <c r="K88" s="26"/>
      <c r="L88" s="26"/>
      <c r="M88" s="26"/>
      <c r="N88" s="26"/>
      <c r="O88" s="26"/>
      <c r="P88" s="26"/>
      <c r="Q88" s="26"/>
      <c r="R88" s="26"/>
      <c r="S88" s="26"/>
    </row>
    <row r="89" spans="1:19">
      <c r="A89" s="54" t="s">
        <v>481</v>
      </c>
      <c r="B89" s="55" t="s">
        <v>482</v>
      </c>
      <c r="C89" s="55" t="s">
        <v>5216</v>
      </c>
      <c r="D89" s="56" t="n">
        <v>9.8264137025E10</v>
      </c>
      <c r="E89" s="55" t="s">
        <v>5217</v>
      </c>
      <c r="F89" s="56" t="n">
        <v>255000.0</v>
      </c>
      <c r="G89" s="47" t="s">
        <v>5025</v>
      </c>
      <c r="H89" s="57" t="n">
        <v>44079.0</v>
      </c>
      <c r="I89" s="27" t="n">
        <v>1.0</v>
      </c>
      <c r="J89" s="26"/>
      <c r="K89" s="26"/>
      <c r="L89" s="26"/>
      <c r="M89" s="26"/>
      <c r="N89" s="26"/>
      <c r="O89" s="26"/>
      <c r="P89" s="26"/>
      <c r="Q89" s="26"/>
      <c r="R89" s="26"/>
      <c r="S89" s="26"/>
    </row>
    <row r="90" spans="1:19">
      <c r="A90" s="54" t="s">
        <v>481</v>
      </c>
      <c r="B90" s="55" t="s">
        <v>482</v>
      </c>
      <c r="C90" s="55" t="s">
        <v>5218</v>
      </c>
      <c r="D90" s="56" t="n">
        <v>5.8009642916E10</v>
      </c>
      <c r="E90" s="55" t="s">
        <v>5219</v>
      </c>
      <c r="F90" s="56" t="n">
        <v>356000.0</v>
      </c>
      <c r="G90" s="47" t="s">
        <v>5025</v>
      </c>
      <c r="H90" s="57" t="n">
        <v>44079.0</v>
      </c>
      <c r="I90" s="27" t="n">
        <v>1.0</v>
      </c>
      <c r="J90" s="26"/>
      <c r="K90" s="26"/>
      <c r="L90" s="26"/>
      <c r="M90" s="26"/>
      <c r="N90" s="26"/>
      <c r="O90" s="26"/>
      <c r="P90" s="26"/>
      <c r="Q90" s="26"/>
      <c r="R90" s="26"/>
      <c r="S90" s="26"/>
    </row>
    <row r="91" spans="1:19">
      <c r="A91" s="54" t="s">
        <v>481</v>
      </c>
      <c r="B91" s="55" t="s">
        <v>482</v>
      </c>
      <c r="C91" s="55" t="s">
        <v>5220</v>
      </c>
      <c r="D91" s="56" t="n">
        <v>1.52573938028778E15</v>
      </c>
      <c r="E91" s="55" t="s">
        <v>5221</v>
      </c>
      <c r="F91" s="56" t="n">
        <v>169000.0</v>
      </c>
      <c r="G91" s="47" t="s">
        <v>5025</v>
      </c>
      <c r="H91" s="57" t="n">
        <v>44079.0</v>
      </c>
      <c r="I91" s="27" t="n">
        <v>1.0</v>
      </c>
      <c r="J91" s="26"/>
      <c r="K91" s="26"/>
      <c r="L91" s="26"/>
      <c r="M91" s="26"/>
      <c r="N91" s="26"/>
      <c r="O91" s="26"/>
      <c r="P91" s="26"/>
      <c r="Q91" s="26"/>
      <c r="R91" s="26"/>
      <c r="S91" s="26"/>
    </row>
    <row r="92" spans="1:19">
      <c r="A92" s="54" t="s">
        <v>481</v>
      </c>
      <c r="B92" s="55" t="s">
        <v>551</v>
      </c>
      <c r="C92" s="55" t="s">
        <v>5222</v>
      </c>
      <c r="D92" s="56" t="n">
        <v>7.7980631478E10</v>
      </c>
      <c r="E92" s="55" t="s">
        <v>5223</v>
      </c>
      <c r="F92" s="56" t="n">
        <v>265000.0</v>
      </c>
      <c r="G92" s="47" t="s">
        <v>5025</v>
      </c>
      <c r="H92" s="57" t="n">
        <v>44079.0</v>
      </c>
      <c r="I92" s="27" t="n">
        <v>1.0</v>
      </c>
      <c r="J92" s="26"/>
      <c r="K92" s="26"/>
      <c r="L92" s="26"/>
      <c r="M92" s="26"/>
      <c r="N92" s="26"/>
      <c r="O92" s="26"/>
      <c r="P92" s="26"/>
      <c r="Q92" s="26"/>
      <c r="R92" s="26"/>
      <c r="S92" s="26"/>
    </row>
    <row r="93" spans="1:19">
      <c r="A93" s="54" t="s">
        <v>481</v>
      </c>
      <c r="B93" s="55" t="s">
        <v>487</v>
      </c>
      <c r="C93" s="55" t="s">
        <v>5224</v>
      </c>
      <c r="D93" s="56" t="n">
        <v>8.4205228985E10</v>
      </c>
      <c r="E93" s="55" t="s">
        <v>5225</v>
      </c>
      <c r="F93" s="56" t="n">
        <v>343000.0</v>
      </c>
      <c r="G93" s="47" t="s">
        <v>5025</v>
      </c>
      <c r="H93" s="57" t="n">
        <v>44079.0</v>
      </c>
      <c r="I93" s="27" t="n">
        <v>1.0</v>
      </c>
      <c r="J93" s="26"/>
      <c r="K93" s="26"/>
      <c r="L93" s="26"/>
      <c r="M93" s="26"/>
      <c r="N93" s="26"/>
      <c r="O93" s="26"/>
      <c r="P93" s="26"/>
      <c r="Q93" s="26"/>
      <c r="R93" s="26"/>
      <c r="S93" s="26"/>
    </row>
    <row r="94" spans="1:19">
      <c r="A94" s="54" t="s">
        <v>481</v>
      </c>
      <c r="B94" s="55" t="s">
        <v>482</v>
      </c>
      <c r="C94" s="55" t="s">
        <v>5226</v>
      </c>
      <c r="D94" s="56" t="n">
        <v>9.4102911284E10</v>
      </c>
      <c r="E94" s="55" t="s">
        <v>5227</v>
      </c>
      <c r="F94" s="56" t="n">
        <v>1148000.0</v>
      </c>
      <c r="G94" s="47" t="s">
        <v>5025</v>
      </c>
      <c r="H94" s="57" t="n">
        <v>44079.0</v>
      </c>
      <c r="I94" s="27" t="n">
        <v>1.0</v>
      </c>
      <c r="J94" s="26"/>
      <c r="K94" s="26"/>
      <c r="L94" s="26"/>
      <c r="M94" s="26"/>
      <c r="N94" s="26"/>
      <c r="O94" s="26"/>
      <c r="P94" s="26"/>
      <c r="Q94" s="26"/>
      <c r="R94" s="26"/>
      <c r="S94" s="26"/>
    </row>
    <row r="95" spans="1:19">
      <c r="A95" s="54" t="s">
        <v>481</v>
      </c>
      <c r="B95" s="55" t="s">
        <v>482</v>
      </c>
      <c r="C95" s="55" t="s">
        <v>5228</v>
      </c>
      <c r="D95" s="56" t="n">
        <v>7.5233127319E10</v>
      </c>
      <c r="E95" s="55" t="s">
        <v>5229</v>
      </c>
      <c r="F95" s="56" t="n">
        <v>356000.0</v>
      </c>
      <c r="G95" s="47" t="s">
        <v>5025</v>
      </c>
      <c r="H95" s="57" t="n">
        <v>44079.0</v>
      </c>
      <c r="I95" s="27" t="n">
        <v>1.0</v>
      </c>
      <c r="J95" s="26"/>
      <c r="K95" s="26"/>
      <c r="L95" s="26"/>
      <c r="M95" s="26"/>
      <c r="N95" s="26"/>
      <c r="O95" s="26"/>
      <c r="P95" s="26"/>
      <c r="Q95" s="26"/>
      <c r="R95" s="26"/>
      <c r="S95" s="26"/>
    </row>
    <row r="96" spans="1:19">
      <c r="A96" s="54" t="s">
        <v>481</v>
      </c>
      <c r="B96" s="55" t="s">
        <v>487</v>
      </c>
      <c r="C96" s="55" t="s">
        <v>5230</v>
      </c>
      <c r="D96" s="56" t="n">
        <v>1.9655465513826E15</v>
      </c>
      <c r="E96" s="55" t="s">
        <v>5231</v>
      </c>
      <c r="F96" s="56" t="n">
        <v>1021095.0</v>
      </c>
      <c r="G96" s="47" t="s">
        <v>5025</v>
      </c>
      <c r="H96" s="57" t="n">
        <v>44079.0</v>
      </c>
      <c r="I96" s="27" t="n">
        <v>1.0</v>
      </c>
      <c r="J96" s="26"/>
      <c r="K96" s="26"/>
      <c r="L96" s="26"/>
      <c r="M96" s="26"/>
      <c r="N96" s="26"/>
      <c r="O96" s="26"/>
      <c r="P96" s="26"/>
      <c r="Q96" s="26"/>
      <c r="R96" s="26"/>
      <c r="S96" s="26"/>
    </row>
    <row r="97" spans="1:19">
      <c r="A97" s="54" t="s">
        <v>481</v>
      </c>
      <c r="B97" s="55" t="s">
        <v>487</v>
      </c>
      <c r="C97" s="55" t="s">
        <v>5232</v>
      </c>
      <c r="D97" s="56" t="n">
        <v>3.28495168382789E15</v>
      </c>
      <c r="E97" s="55" t="s">
        <v>5233</v>
      </c>
      <c r="F97" s="56" t="n">
        <v>151000.0</v>
      </c>
      <c r="G97" s="47" t="s">
        <v>5025</v>
      </c>
      <c r="H97" s="57" t="n">
        <v>44079.0</v>
      </c>
      <c r="I97" s="27" t="n">
        <v>1.0</v>
      </c>
      <c r="J97" s="26"/>
      <c r="K97" s="26"/>
      <c r="L97" s="26"/>
      <c r="M97" s="26"/>
      <c r="N97" s="26"/>
      <c r="O97" s="26"/>
      <c r="P97" s="26"/>
      <c r="Q97" s="26"/>
      <c r="R97" s="26"/>
      <c r="S97" s="26"/>
    </row>
    <row r="98" spans="1:19">
      <c r="A98" s="54" t="s">
        <v>481</v>
      </c>
      <c r="B98" s="55" t="s">
        <v>482</v>
      </c>
      <c r="C98" s="55" t="s">
        <v>5234</v>
      </c>
      <c r="D98" s="56" t="n">
        <v>6.46137891265283E14</v>
      </c>
      <c r="E98" s="55" t="s">
        <v>5235</v>
      </c>
      <c r="F98" s="56" t="n">
        <v>1615000.0</v>
      </c>
      <c r="G98" s="47" t="s">
        <v>5025</v>
      </c>
      <c r="H98" s="57" t="n">
        <v>44079.0</v>
      </c>
      <c r="I98" s="27" t="n">
        <v>1.0</v>
      </c>
      <c r="J98" s="26"/>
      <c r="K98" s="26"/>
      <c r="L98" s="26"/>
      <c r="M98" s="26"/>
      <c r="N98" s="26"/>
      <c r="O98" s="26"/>
      <c r="P98" s="26"/>
      <c r="Q98" s="26"/>
      <c r="R98" s="26"/>
      <c r="S98" s="26"/>
    </row>
    <row r="99" spans="1:19">
      <c r="A99" s="54" t="s">
        <v>481</v>
      </c>
      <c r="B99" s="55" t="s">
        <v>482</v>
      </c>
      <c r="C99" s="55" t="s">
        <v>5236</v>
      </c>
      <c r="D99" s="56" t="n">
        <v>3.84791433760319E15</v>
      </c>
      <c r="E99" s="55" t="s">
        <v>5237</v>
      </c>
      <c r="F99" s="56" t="n">
        <v>264000.0</v>
      </c>
      <c r="G99" s="47" t="s">
        <v>5025</v>
      </c>
      <c r="H99" s="57" t="n">
        <v>44079.0</v>
      </c>
      <c r="I99" s="27" t="n">
        <v>1.0</v>
      </c>
      <c r="J99" s="26"/>
      <c r="K99" s="26"/>
      <c r="L99" s="26"/>
      <c r="M99" s="26"/>
      <c r="N99" s="26"/>
      <c r="O99" s="26"/>
      <c r="P99" s="26"/>
      <c r="Q99" s="26"/>
      <c r="R99" s="26"/>
      <c r="S99" s="26"/>
    </row>
    <row r="100" spans="1:19">
      <c r="A100" s="54" t="s">
        <v>481</v>
      </c>
      <c r="B100" s="55" t="s">
        <v>482</v>
      </c>
      <c r="C100" s="55" t="s">
        <v>5238</v>
      </c>
      <c r="D100" s="56" t="n">
        <v>2.11511623235494E15</v>
      </c>
      <c r="E100" s="55" t="s">
        <v>5239</v>
      </c>
      <c r="F100" s="56" t="n">
        <v>2187104.0</v>
      </c>
      <c r="G100" s="47" t="s">
        <v>5025</v>
      </c>
      <c r="H100" s="57" t="n">
        <v>44079.0</v>
      </c>
      <c r="I100" s="27" t="n">
        <v>1.0</v>
      </c>
      <c r="J100" s="26"/>
      <c r="K100" s="26"/>
      <c r="L100" s="26"/>
      <c r="M100" s="26"/>
      <c r="N100" s="26"/>
      <c r="O100" s="26"/>
      <c r="P100" s="26"/>
      <c r="Q100" s="26"/>
      <c r="R100" s="26"/>
      <c r="S100" s="26"/>
    </row>
    <row r="101" spans="1:19">
      <c r="A101" s="54" t="s">
        <v>481</v>
      </c>
      <c r="B101" s="55" t="s">
        <v>482</v>
      </c>
      <c r="C101" s="55" t="s">
        <v>5240</v>
      </c>
      <c r="D101" s="56" t="n">
        <v>2.24702776714192E15</v>
      </c>
      <c r="E101" s="55" t="s">
        <v>5241</v>
      </c>
      <c r="F101" s="56" t="n">
        <v>1089000.0</v>
      </c>
      <c r="G101" s="47" t="s">
        <v>5025</v>
      </c>
      <c r="H101" s="57" t="n">
        <v>44079.0</v>
      </c>
      <c r="I101" s="27" t="n">
        <v>1.0</v>
      </c>
      <c r="J101" s="26"/>
      <c r="K101" s="26"/>
      <c r="L101" s="26"/>
      <c r="M101" s="26"/>
      <c r="N101" s="26"/>
      <c r="O101" s="26"/>
      <c r="P101" s="26"/>
      <c r="Q101" s="26"/>
      <c r="R101" s="26"/>
      <c r="S101" s="26"/>
    </row>
    <row r="102" spans="1:19">
      <c r="A102" s="54" t="s">
        <v>481</v>
      </c>
      <c r="B102" s="55" t="s">
        <v>487</v>
      </c>
      <c r="C102" s="55" t="s">
        <v>5242</v>
      </c>
      <c r="D102" s="56" t="n">
        <v>2.22943635833767E15</v>
      </c>
      <c r="E102" s="55" t="s">
        <v>5243</v>
      </c>
      <c r="F102" s="56" t="n">
        <v>402000.0</v>
      </c>
      <c r="G102" s="47" t="s">
        <v>5025</v>
      </c>
      <c r="H102" s="57" t="n">
        <v>44079.0</v>
      </c>
      <c r="I102" s="27" t="n">
        <v>1.0</v>
      </c>
      <c r="J102" s="26"/>
      <c r="K102" s="26"/>
      <c r="L102" s="26"/>
      <c r="M102" s="26"/>
      <c r="N102" s="26"/>
      <c r="O102" s="26"/>
      <c r="P102" s="26"/>
      <c r="Q102" s="26"/>
      <c r="R102" s="26"/>
      <c r="S102" s="26"/>
    </row>
    <row r="103" spans="1:19">
      <c r="A103" s="54" t="s">
        <v>481</v>
      </c>
      <c r="B103" s="55" t="s">
        <v>530</v>
      </c>
      <c r="C103" s="55" t="s">
        <v>5244</v>
      </c>
      <c r="D103" s="56" t="n">
        <v>1.09825561512E11</v>
      </c>
      <c r="E103" s="55" t="s">
        <v>5245</v>
      </c>
      <c r="F103" s="56" t="n">
        <v>233000.0</v>
      </c>
      <c r="G103" s="47" t="s">
        <v>5025</v>
      </c>
      <c r="H103" s="57" t="n">
        <v>44079.0</v>
      </c>
      <c r="I103" s="27" t="n">
        <v>1.0</v>
      </c>
      <c r="J103" s="26"/>
      <c r="K103" s="26"/>
      <c r="L103" s="26"/>
      <c r="M103" s="26"/>
      <c r="N103" s="26"/>
      <c r="O103" s="26"/>
      <c r="P103" s="26"/>
      <c r="Q103" s="26"/>
      <c r="R103" s="26"/>
      <c r="S103" s="26"/>
    </row>
    <row r="104" spans="1:19">
      <c r="A104" s="54" t="s">
        <v>481</v>
      </c>
      <c r="B104" s="55" t="s">
        <v>487</v>
      </c>
      <c r="C104" s="55" t="s">
        <v>5246</v>
      </c>
      <c r="D104" s="56" t="n">
        <v>1.10112479895E11</v>
      </c>
      <c r="E104" s="55" t="s">
        <v>5247</v>
      </c>
      <c r="F104" s="56" t="n">
        <v>123240.0</v>
      </c>
      <c r="G104" s="47" t="s">
        <v>5025</v>
      </c>
      <c r="H104" s="57" t="n">
        <v>44079.0</v>
      </c>
      <c r="I104" s="27" t="n">
        <v>1.0</v>
      </c>
      <c r="J104" s="26"/>
      <c r="K104" s="26"/>
      <c r="L104" s="26"/>
      <c r="M104" s="26"/>
      <c r="N104" s="26"/>
      <c r="O104" s="26"/>
      <c r="P104" s="26"/>
      <c r="Q104" s="26"/>
      <c r="R104" s="26"/>
      <c r="S104" s="26"/>
    </row>
    <row r="105" spans="1:19">
      <c r="A105" s="54" t="s">
        <v>481</v>
      </c>
      <c r="B105" s="55" t="s">
        <v>487</v>
      </c>
      <c r="C105" s="55" t="s">
        <v>5248</v>
      </c>
      <c r="D105" s="56" t="n">
        <v>7.8130689814E10</v>
      </c>
      <c r="E105" s="55" t="s">
        <v>5249</v>
      </c>
      <c r="F105" s="56" t="n">
        <v>1470000.0</v>
      </c>
      <c r="G105" s="47" t="s">
        <v>5025</v>
      </c>
      <c r="H105" s="57" t="n">
        <v>44079.0</v>
      </c>
      <c r="I105" s="27" t="n">
        <v>1.0</v>
      </c>
      <c r="J105" s="26"/>
      <c r="K105" s="26"/>
      <c r="L105" s="26"/>
      <c r="M105" s="26"/>
      <c r="N105" s="26"/>
      <c r="O105" s="26"/>
      <c r="P105" s="26"/>
      <c r="Q105" s="26"/>
      <c r="R105" s="26"/>
      <c r="S105" s="26"/>
    </row>
    <row r="106" spans="1:19">
      <c r="A106" s="54" t="s">
        <v>481</v>
      </c>
      <c r="B106" s="55" t="s">
        <v>487</v>
      </c>
      <c r="C106" s="55" t="s">
        <v>5250</v>
      </c>
      <c r="D106" s="56" t="n">
        <v>7.3003310049E10</v>
      </c>
      <c r="E106" s="55" t="s">
        <v>5251</v>
      </c>
      <c r="F106" s="56" t="n">
        <v>407000.0</v>
      </c>
      <c r="G106" s="47" t="s">
        <v>5025</v>
      </c>
      <c r="H106" s="57" t="n">
        <v>44079.0</v>
      </c>
      <c r="I106" s="27" t="n">
        <v>1.0</v>
      </c>
      <c r="J106" s="26"/>
      <c r="K106" s="26"/>
      <c r="L106" s="26"/>
      <c r="M106" s="26"/>
      <c r="N106" s="26"/>
      <c r="O106" s="26"/>
      <c r="P106" s="26"/>
      <c r="Q106" s="26"/>
      <c r="R106" s="26"/>
      <c r="S106" s="26"/>
    </row>
    <row r="107" spans="1:19">
      <c r="A107" s="54" t="s">
        <v>481</v>
      </c>
      <c r="B107" s="55" t="s">
        <v>487</v>
      </c>
      <c r="C107" s="55" t="s">
        <v>5252</v>
      </c>
      <c r="D107" s="56" t="n">
        <v>6.8537547478E10</v>
      </c>
      <c r="E107" s="55" t="s">
        <v>5253</v>
      </c>
      <c r="F107" s="56" t="n">
        <v>296000.0</v>
      </c>
      <c r="G107" s="47" t="s">
        <v>5025</v>
      </c>
      <c r="H107" s="57" t="n">
        <v>44079.0</v>
      </c>
      <c r="I107" s="27" t="n">
        <v>1.0</v>
      </c>
      <c r="J107" s="26"/>
      <c r="K107" s="26"/>
      <c r="L107" s="26"/>
      <c r="M107" s="26"/>
      <c r="N107" s="26"/>
      <c r="O107" s="26"/>
      <c r="P107" s="26"/>
      <c r="Q107" s="26"/>
      <c r="R107" s="26"/>
      <c r="S107" s="26"/>
    </row>
    <row r="108" spans="1:19">
      <c r="A108" s="54" t="s">
        <v>481</v>
      </c>
      <c r="B108" s="55" t="s">
        <v>487</v>
      </c>
      <c r="C108" s="55" t="s">
        <v>5254</v>
      </c>
      <c r="D108" s="56" t="n">
        <v>1.1133626664E11</v>
      </c>
      <c r="E108" s="55" t="s">
        <v>5255</v>
      </c>
      <c r="F108" s="56" t="n">
        <v>203398.0</v>
      </c>
      <c r="G108" s="47" t="s">
        <v>5025</v>
      </c>
      <c r="H108" s="57" t="n">
        <v>44079.0</v>
      </c>
      <c r="I108" s="27" t="n">
        <v>1.0</v>
      </c>
      <c r="J108" s="26"/>
      <c r="K108" s="26"/>
      <c r="L108" s="26"/>
      <c r="M108" s="26"/>
      <c r="N108" s="26"/>
      <c r="O108" s="26"/>
      <c r="P108" s="26"/>
      <c r="Q108" s="26"/>
      <c r="R108" s="26"/>
      <c r="S108" s="26"/>
    </row>
    <row r="109" spans="1:19">
      <c r="A109" s="54" t="s">
        <v>481</v>
      </c>
      <c r="B109" s="55" t="s">
        <v>487</v>
      </c>
      <c r="C109" s="55" t="s">
        <v>5256</v>
      </c>
      <c r="D109" s="56" t="n">
        <v>9.5035620452E10</v>
      </c>
      <c r="E109" s="55" t="s">
        <v>5257</v>
      </c>
      <c r="F109" s="56" t="n">
        <v>802000.0</v>
      </c>
      <c r="G109" s="47" t="s">
        <v>5025</v>
      </c>
      <c r="H109" s="57" t="n">
        <v>44079.0</v>
      </c>
      <c r="I109" s="27" t="n">
        <v>1.0</v>
      </c>
      <c r="J109" s="26"/>
      <c r="K109" s="26"/>
      <c r="L109" s="26"/>
      <c r="M109" s="26"/>
      <c r="N109" s="26"/>
      <c r="O109" s="26"/>
      <c r="P109" s="26"/>
      <c r="Q109" s="26"/>
      <c r="R109" s="26"/>
      <c r="S109" s="26"/>
    </row>
    <row r="110" spans="1:19">
      <c r="A110" s="54" t="s">
        <v>481</v>
      </c>
      <c r="B110" s="55" t="s">
        <v>482</v>
      </c>
      <c r="C110" s="55" t="s">
        <v>5258</v>
      </c>
      <c r="D110" s="56" t="n">
        <v>9.0126528761E10</v>
      </c>
      <c r="E110" s="55" t="s">
        <v>5259</v>
      </c>
      <c r="F110" s="56" t="n">
        <v>152533.0</v>
      </c>
      <c r="G110" s="47" t="s">
        <v>5025</v>
      </c>
      <c r="H110" s="57" t="n">
        <v>44079.0</v>
      </c>
      <c r="I110" s="27" t="n">
        <v>1.0</v>
      </c>
      <c r="J110" s="26"/>
      <c r="K110" s="26"/>
      <c r="L110" s="26"/>
      <c r="M110" s="26"/>
      <c r="N110" s="26"/>
      <c r="O110" s="26"/>
      <c r="P110" s="26"/>
      <c r="Q110" s="26"/>
      <c r="R110" s="26"/>
      <c r="S110" s="26"/>
    </row>
    <row r="111" spans="1:19">
      <c r="A111" s="54" t="s">
        <v>481</v>
      </c>
      <c r="B111" s="55" t="s">
        <v>482</v>
      </c>
      <c r="C111" s="55" t="s">
        <v>5260</v>
      </c>
      <c r="D111" s="56" t="n">
        <v>1.11360067396E11</v>
      </c>
      <c r="E111" s="55" t="s">
        <v>5261</v>
      </c>
      <c r="F111" s="56" t="n">
        <v>230000.0</v>
      </c>
      <c r="G111" s="47" t="s">
        <v>5025</v>
      </c>
      <c r="H111" s="57" t="n">
        <v>44079.0</v>
      </c>
      <c r="I111" s="27" t="n">
        <v>1.0</v>
      </c>
      <c r="J111" s="26"/>
      <c r="K111" s="26"/>
      <c r="L111" s="26"/>
      <c r="M111" s="26"/>
      <c r="N111" s="26"/>
      <c r="O111" s="26"/>
      <c r="P111" s="26"/>
      <c r="Q111" s="26"/>
      <c r="R111" s="26"/>
      <c r="S111" s="26"/>
    </row>
    <row r="112" spans="1:19">
      <c r="A112" s="54" t="s">
        <v>481</v>
      </c>
      <c r="B112" s="55" t="s">
        <v>487</v>
      </c>
      <c r="C112" s="55" t="s">
        <v>5262</v>
      </c>
      <c r="D112" s="56" t="n">
        <v>6.8143358467E10</v>
      </c>
      <c r="E112" s="55" t="s">
        <v>5263</v>
      </c>
      <c r="F112" s="56" t="n">
        <v>171000.0</v>
      </c>
      <c r="G112" s="47" t="s">
        <v>5025</v>
      </c>
      <c r="H112" s="57" t="n">
        <v>44079.0</v>
      </c>
      <c r="I112" s="27" t="n">
        <v>1.0</v>
      </c>
      <c r="J112" s="26"/>
      <c r="K112" s="26"/>
      <c r="L112" s="26"/>
      <c r="M112" s="26"/>
      <c r="N112" s="26"/>
      <c r="O112" s="26"/>
      <c r="P112" s="26"/>
      <c r="Q112" s="26"/>
      <c r="R112" s="26"/>
      <c r="S112" s="26"/>
    </row>
    <row r="113" spans="1:19">
      <c r="A113" s="54" t="s">
        <v>481</v>
      </c>
      <c r="B113" s="55" t="s">
        <v>482</v>
      </c>
      <c r="C113" s="55" t="s">
        <v>483</v>
      </c>
      <c r="D113" s="56" t="n">
        <v>6.3622611931E10</v>
      </c>
      <c r="E113" s="55" t="s">
        <v>484</v>
      </c>
      <c r="F113" s="56" t="n">
        <v>126000.0</v>
      </c>
      <c r="G113" s="47" t="s">
        <v>4310</v>
      </c>
      <c r="H113" s="57" t="n">
        <v>44079.0</v>
      </c>
      <c r="I113" s="27" t="n">
        <v>1.0</v>
      </c>
      <c r="J113" s="26"/>
      <c r="K113" s="26"/>
      <c r="L113" s="26"/>
      <c r="M113" s="26"/>
      <c r="N113" s="26"/>
      <c r="O113" s="26"/>
      <c r="P113" s="26"/>
      <c r="Q113" s="26"/>
      <c r="R113" s="26"/>
      <c r="S113" s="26"/>
    </row>
    <row r="114" spans="1:19">
      <c r="A114" s="54" t="s">
        <v>481</v>
      </c>
      <c r="B114" s="55" t="s">
        <v>482</v>
      </c>
      <c r="C114" s="55" t="s">
        <v>485</v>
      </c>
      <c r="D114" s="56" t="n">
        <v>1.10060545098E11</v>
      </c>
      <c r="E114" s="55" t="s">
        <v>5264</v>
      </c>
      <c r="F114" s="56" t="n">
        <v>513000.0</v>
      </c>
      <c r="G114" s="47" t="s">
        <v>4310</v>
      </c>
      <c r="H114" s="57" t="n">
        <v>44079.0</v>
      </c>
      <c r="I114" s="27" t="n">
        <v>1.0</v>
      </c>
      <c r="J114" s="26"/>
      <c r="K114" s="26"/>
      <c r="L114" s="26"/>
      <c r="M114" s="26"/>
      <c r="N114" s="26"/>
      <c r="O114" s="26"/>
      <c r="P114" s="26"/>
      <c r="Q114" s="26"/>
      <c r="R114" s="26"/>
      <c r="S114" s="26"/>
    </row>
    <row r="115" spans="1:19">
      <c r="A115" s="54" t="s">
        <v>481</v>
      </c>
      <c r="B115" s="55" t="s">
        <v>487</v>
      </c>
      <c r="C115" s="55" t="s">
        <v>488</v>
      </c>
      <c r="D115" s="56" t="n">
        <v>1.02030492682E11</v>
      </c>
      <c r="E115" s="55" t="s">
        <v>5265</v>
      </c>
      <c r="F115" s="56" t="n">
        <v>544000.0</v>
      </c>
      <c r="G115" s="47" t="s">
        <v>4310</v>
      </c>
      <c r="H115" s="57" t="n">
        <v>44079.0</v>
      </c>
      <c r="I115" s="27" t="n">
        <v>1.0</v>
      </c>
      <c r="J115" s="26"/>
      <c r="K115" s="26"/>
      <c r="L115" s="26"/>
      <c r="M115" s="26"/>
      <c r="N115" s="26"/>
      <c r="O115" s="26"/>
      <c r="P115" s="26"/>
      <c r="Q115" s="26"/>
      <c r="R115" s="26"/>
      <c r="S115" s="26"/>
    </row>
    <row r="116" spans="1:19">
      <c r="A116" s="54" t="s">
        <v>481</v>
      </c>
      <c r="B116" s="55" t="s">
        <v>487</v>
      </c>
      <c r="C116" s="55" t="s">
        <v>490</v>
      </c>
      <c r="D116" s="56" t="n">
        <v>7.3201237554E10</v>
      </c>
      <c r="E116" s="55" t="s">
        <v>5266</v>
      </c>
      <c r="F116" s="56" t="n">
        <v>351427.0</v>
      </c>
      <c r="G116" s="47" t="s">
        <v>4310</v>
      </c>
      <c r="H116" s="57" t="n">
        <v>44079.0</v>
      </c>
      <c r="I116" s="27" t="n">
        <v>1.0</v>
      </c>
      <c r="J116" s="26"/>
      <c r="K116" s="26"/>
      <c r="L116" s="26"/>
      <c r="M116" s="26"/>
      <c r="N116" s="26"/>
      <c r="O116" s="26"/>
      <c r="P116" s="26"/>
      <c r="Q116" s="26"/>
      <c r="R116" s="26"/>
      <c r="S116" s="26"/>
    </row>
    <row r="117" spans="1:19">
      <c r="A117" s="54" t="s">
        <v>481</v>
      </c>
      <c r="B117" s="55" t="s">
        <v>487</v>
      </c>
      <c r="C117" s="55" t="s">
        <v>492</v>
      </c>
      <c r="D117" s="56" t="n">
        <v>1.11292331102E11</v>
      </c>
      <c r="E117" s="55" t="s">
        <v>5267</v>
      </c>
      <c r="F117" s="56" t="n">
        <v>110000.0</v>
      </c>
      <c r="G117" s="47" t="s">
        <v>4310</v>
      </c>
      <c r="H117" s="57" t="n">
        <v>44079.0</v>
      </c>
      <c r="I117" s="27" t="n">
        <v>1.0</v>
      </c>
      <c r="J117" s="26"/>
      <c r="K117" s="26"/>
      <c r="L117" s="26"/>
      <c r="M117" s="26"/>
      <c r="N117" s="26"/>
      <c r="O117" s="26"/>
      <c r="P117" s="26"/>
      <c r="Q117" s="26"/>
      <c r="R117" s="26"/>
      <c r="S117" s="26"/>
    </row>
    <row r="118" spans="1:19">
      <c r="A118" s="54" t="s">
        <v>481</v>
      </c>
      <c r="B118" s="55" t="s">
        <v>482</v>
      </c>
      <c r="C118" s="55" t="s">
        <v>494</v>
      </c>
      <c r="D118" s="56" t="n">
        <v>5.9017594648E10</v>
      </c>
      <c r="E118" s="55" t="s">
        <v>5268</v>
      </c>
      <c r="F118" s="56" t="n">
        <v>625000.0</v>
      </c>
      <c r="G118" s="47" t="s">
        <v>4310</v>
      </c>
      <c r="H118" s="57" t="n">
        <v>44079.0</v>
      </c>
      <c r="I118" s="27" t="n">
        <v>1.0</v>
      </c>
      <c r="J118" s="26"/>
      <c r="K118" s="26"/>
      <c r="L118" s="26"/>
      <c r="M118" s="26"/>
      <c r="N118" s="26"/>
      <c r="O118" s="26"/>
      <c r="P118" s="26"/>
      <c r="Q118" s="26"/>
      <c r="R118" s="26"/>
      <c r="S118" s="26"/>
    </row>
    <row r="119" spans="1:19">
      <c r="A119" s="54" t="s">
        <v>481</v>
      </c>
      <c r="B119" s="55" t="s">
        <v>482</v>
      </c>
      <c r="C119" s="55" t="s">
        <v>5269</v>
      </c>
      <c r="D119" s="56" t="n">
        <v>8.5424193284E10</v>
      </c>
      <c r="E119" s="55" t="s">
        <v>5270</v>
      </c>
      <c r="F119" s="56" t="n">
        <v>128000.0</v>
      </c>
      <c r="G119" s="47" t="s">
        <v>4310</v>
      </c>
      <c r="H119" s="57" t="n">
        <v>44079.0</v>
      </c>
      <c r="I119" s="27" t="n">
        <v>1.0</v>
      </c>
      <c r="J119" s="26"/>
      <c r="K119" s="26"/>
      <c r="L119" s="26"/>
      <c r="M119" s="26"/>
      <c r="N119" s="26"/>
      <c r="O119" s="26"/>
      <c r="P119" s="26"/>
      <c r="Q119" s="26"/>
      <c r="R119" s="26"/>
      <c r="S119" s="26"/>
    </row>
    <row r="120" spans="1:19">
      <c r="A120" s="54" t="s">
        <v>481</v>
      </c>
      <c r="B120" s="55" t="s">
        <v>482</v>
      </c>
      <c r="C120" s="55" t="s">
        <v>498</v>
      </c>
      <c r="D120" s="56" t="n">
        <v>1.01754956754E11</v>
      </c>
      <c r="E120" s="55" t="s">
        <v>499</v>
      </c>
      <c r="F120" s="56" t="n">
        <v>389000.0</v>
      </c>
      <c r="G120" s="47" t="s">
        <v>4310</v>
      </c>
      <c r="H120" s="57" t="n">
        <v>44079.0</v>
      </c>
      <c r="I120" s="27" t="n">
        <v>1.0</v>
      </c>
      <c r="J120" s="26"/>
      <c r="K120" s="26"/>
      <c r="L120" s="26"/>
      <c r="M120" s="26"/>
      <c r="N120" s="26"/>
      <c r="O120" s="26"/>
      <c r="P120" s="26"/>
      <c r="Q120" s="26"/>
      <c r="R120" s="26"/>
      <c r="S120" s="26"/>
    </row>
    <row r="121" spans="1:19">
      <c r="A121" s="54" t="s">
        <v>481</v>
      </c>
      <c r="B121" s="55" t="s">
        <v>482</v>
      </c>
      <c r="C121" s="55" t="s">
        <v>500</v>
      </c>
      <c r="D121" s="56" t="n">
        <v>1.06180267717E11</v>
      </c>
      <c r="E121" s="55" t="s">
        <v>501</v>
      </c>
      <c r="F121" s="56" t="n">
        <v>120000.0</v>
      </c>
      <c r="G121" s="47" t="s">
        <v>4310</v>
      </c>
      <c r="H121" s="57" t="n">
        <v>44079.0</v>
      </c>
      <c r="I121" s="27" t="n">
        <v>1.0</v>
      </c>
      <c r="J121" s="26"/>
      <c r="K121" s="26"/>
      <c r="L121" s="26"/>
      <c r="M121" s="26"/>
      <c r="N121" s="26"/>
      <c r="O121" s="26"/>
      <c r="P121" s="26"/>
      <c r="Q121" s="26"/>
      <c r="R121" s="26"/>
      <c r="S121" s="26"/>
    </row>
    <row r="122" spans="1:19">
      <c r="A122" s="54" t="s">
        <v>481</v>
      </c>
      <c r="B122" s="55" t="s">
        <v>502</v>
      </c>
      <c r="C122" s="55" t="s">
        <v>503</v>
      </c>
      <c r="D122" s="56" t="n">
        <v>3.48727286801251E15</v>
      </c>
      <c r="E122" s="55" t="s">
        <v>504</v>
      </c>
      <c r="F122" s="56" t="n">
        <v>370107.0</v>
      </c>
      <c r="G122" s="47" t="s">
        <v>4310</v>
      </c>
      <c r="H122" s="57" t="n">
        <v>44079.0</v>
      </c>
      <c r="I122" s="27" t="n">
        <v>1.0</v>
      </c>
      <c r="J122" s="26"/>
      <c r="K122" s="26"/>
      <c r="L122" s="26"/>
      <c r="M122" s="26"/>
      <c r="N122" s="26"/>
      <c r="O122" s="26"/>
      <c r="P122" s="26"/>
      <c r="Q122" s="26"/>
      <c r="R122" s="26"/>
      <c r="S122" s="26"/>
    </row>
    <row r="123" spans="1:19">
      <c r="A123" s="54" t="s">
        <v>481</v>
      </c>
      <c r="B123" s="55" t="s">
        <v>482</v>
      </c>
      <c r="C123" s="55" t="s">
        <v>505</v>
      </c>
      <c r="D123" s="56" t="n">
        <v>7.8257547954E10</v>
      </c>
      <c r="E123" s="55" t="s">
        <v>506</v>
      </c>
      <c r="F123" s="56" t="n">
        <v>212000.0</v>
      </c>
      <c r="G123" s="47" t="s">
        <v>4310</v>
      </c>
      <c r="H123" s="57" t="n">
        <v>44079.0</v>
      </c>
      <c r="I123" s="27" t="n">
        <v>1.0</v>
      </c>
      <c r="J123" s="26"/>
      <c r="K123" s="26"/>
      <c r="L123" s="26"/>
      <c r="M123" s="26"/>
      <c r="N123" s="26"/>
      <c r="O123" s="26"/>
      <c r="P123" s="26"/>
      <c r="Q123" s="26"/>
      <c r="R123" s="26"/>
      <c r="S123" s="26"/>
    </row>
    <row r="124" spans="1:19">
      <c r="A124" s="54" t="s">
        <v>481</v>
      </c>
      <c r="B124" s="55" t="s">
        <v>482</v>
      </c>
      <c r="C124" s="55" t="s">
        <v>508</v>
      </c>
      <c r="D124" s="56" t="n">
        <v>5.5608677776E10</v>
      </c>
      <c r="E124" s="55" t="s">
        <v>509</v>
      </c>
      <c r="F124" s="56" t="n">
        <v>120000.0</v>
      </c>
      <c r="G124" s="47" t="s">
        <v>4310</v>
      </c>
      <c r="H124" s="57" t="n">
        <v>44079.0</v>
      </c>
      <c r="I124" s="27" t="n">
        <v>1.0</v>
      </c>
      <c r="J124" s="26"/>
      <c r="K124" s="26"/>
      <c r="L124" s="26"/>
      <c r="M124" s="26"/>
      <c r="N124" s="26"/>
      <c r="O124" s="26"/>
      <c r="P124" s="26"/>
      <c r="Q124" s="26"/>
      <c r="R124" s="26"/>
      <c r="S124" s="26"/>
    </row>
    <row r="125" spans="1:19">
      <c r="A125" s="54" t="s">
        <v>481</v>
      </c>
      <c r="B125" s="55" t="s">
        <v>482</v>
      </c>
      <c r="C125" s="55" t="s">
        <v>510</v>
      </c>
      <c r="D125" s="56" t="n">
        <v>5.9105009393E10</v>
      </c>
      <c r="E125" s="55" t="s">
        <v>511</v>
      </c>
      <c r="F125" s="56" t="n">
        <v>483000.0</v>
      </c>
      <c r="G125" s="47" t="s">
        <v>4310</v>
      </c>
      <c r="H125" s="57" t="n">
        <v>44079.0</v>
      </c>
      <c r="I125" s="27" t="n">
        <v>1.0</v>
      </c>
      <c r="J125" s="26"/>
      <c r="K125" s="26"/>
      <c r="L125" s="26"/>
      <c r="M125" s="26"/>
      <c r="N125" s="26"/>
      <c r="O125" s="26"/>
      <c r="P125" s="26"/>
      <c r="Q125" s="26"/>
      <c r="R125" s="26"/>
      <c r="S125" s="26"/>
    </row>
    <row r="126" spans="1:19">
      <c r="A126" s="54" t="s">
        <v>481</v>
      </c>
      <c r="B126" s="55" t="s">
        <v>482</v>
      </c>
      <c r="C126" s="55" t="s">
        <v>512</v>
      </c>
      <c r="D126" s="56" t="n">
        <v>8.7130681627E10</v>
      </c>
      <c r="E126" s="55" t="s">
        <v>513</v>
      </c>
      <c r="F126" s="56" t="n">
        <v>143000.0</v>
      </c>
      <c r="G126" s="47" t="s">
        <v>4310</v>
      </c>
      <c r="H126" s="57" t="n">
        <v>44079.0</v>
      </c>
      <c r="I126" s="27" t="n">
        <v>1.0</v>
      </c>
      <c r="J126" s="26"/>
      <c r="K126" s="26"/>
      <c r="L126" s="26"/>
      <c r="M126" s="26"/>
      <c r="N126" s="26"/>
      <c r="O126" s="26"/>
      <c r="P126" s="26"/>
      <c r="Q126" s="26"/>
      <c r="R126" s="26"/>
      <c r="S126" s="26"/>
    </row>
    <row r="127" spans="1:19">
      <c r="A127" s="54" t="s">
        <v>481</v>
      </c>
      <c r="B127" s="55" t="s">
        <v>487</v>
      </c>
      <c r="C127" s="55" t="s">
        <v>514</v>
      </c>
      <c r="D127" s="56" t="n">
        <v>1.07884662229E11</v>
      </c>
      <c r="E127" s="55" t="s">
        <v>515</v>
      </c>
      <c r="F127" s="56" t="n">
        <v>107000.0</v>
      </c>
      <c r="G127" s="47" t="s">
        <v>4310</v>
      </c>
      <c r="H127" s="57" t="n">
        <v>44079.0</v>
      </c>
      <c r="I127" s="27" t="n">
        <v>1.0</v>
      </c>
      <c r="J127" s="26"/>
      <c r="K127" s="26"/>
      <c r="L127" s="26"/>
      <c r="M127" s="26"/>
      <c r="N127" s="26"/>
      <c r="O127" s="26"/>
      <c r="P127" s="26"/>
      <c r="Q127" s="26"/>
      <c r="R127" s="26"/>
      <c r="S127" s="26"/>
    </row>
    <row r="128" spans="1:19">
      <c r="A128" s="54" t="s">
        <v>481</v>
      </c>
      <c r="B128" s="55" t="s">
        <v>482</v>
      </c>
      <c r="C128" s="55" t="s">
        <v>516</v>
      </c>
      <c r="D128" s="56" t="n">
        <v>1.05392027917E11</v>
      </c>
      <c r="E128" s="55" t="s">
        <v>517</v>
      </c>
      <c r="F128" s="56" t="n">
        <v>387000.0</v>
      </c>
      <c r="G128" s="47" t="s">
        <v>4310</v>
      </c>
      <c r="H128" s="57" t="n">
        <v>44079.0</v>
      </c>
      <c r="I128" s="27" t="n">
        <v>1.0</v>
      </c>
      <c r="J128" s="26"/>
      <c r="K128" s="26"/>
      <c r="L128" s="26"/>
      <c r="M128" s="26"/>
      <c r="N128" s="26"/>
      <c r="O128" s="26"/>
      <c r="P128" s="26"/>
      <c r="Q128" s="26"/>
      <c r="R128" s="26"/>
      <c r="S128" s="26"/>
    </row>
    <row r="129" spans="1:19">
      <c r="A129" s="54" t="s">
        <v>481</v>
      </c>
      <c r="B129" s="55" t="s">
        <v>487</v>
      </c>
      <c r="C129" s="55" t="s">
        <v>518</v>
      </c>
      <c r="D129" s="56" t="n">
        <v>9.5030812017E10</v>
      </c>
      <c r="E129" s="55" t="s">
        <v>519</v>
      </c>
      <c r="F129" s="56" t="n">
        <v>224000.0</v>
      </c>
      <c r="G129" s="47" t="s">
        <v>4310</v>
      </c>
      <c r="H129" s="57" t="n">
        <v>44079.0</v>
      </c>
      <c r="I129" s="27" t="n">
        <v>1.0</v>
      </c>
      <c r="J129" s="26"/>
      <c r="K129" s="26"/>
      <c r="L129" s="26"/>
      <c r="M129" s="26"/>
      <c r="N129" s="26"/>
      <c r="O129" s="26"/>
      <c r="P129" s="26"/>
      <c r="Q129" s="26"/>
      <c r="R129" s="26"/>
      <c r="S129" s="26"/>
    </row>
    <row r="130" spans="1:19">
      <c r="A130" s="54" t="s">
        <v>481</v>
      </c>
      <c r="B130" s="55" t="s">
        <v>482</v>
      </c>
      <c r="C130" s="55" t="s">
        <v>520</v>
      </c>
      <c r="D130" s="56" t="n">
        <v>1.58733641633899E15</v>
      </c>
      <c r="E130" s="55" t="s">
        <v>521</v>
      </c>
      <c r="F130" s="56" t="n">
        <v>732000.0</v>
      </c>
      <c r="G130" s="47" t="s">
        <v>4310</v>
      </c>
      <c r="H130" s="57" t="n">
        <v>44079.0</v>
      </c>
      <c r="I130" s="27" t="n">
        <v>1.0</v>
      </c>
      <c r="J130" s="26"/>
      <c r="K130" s="26"/>
      <c r="L130" s="26"/>
      <c r="M130" s="26"/>
      <c r="N130" s="26"/>
      <c r="O130" s="26"/>
      <c r="P130" s="26"/>
      <c r="Q130" s="26"/>
      <c r="R130" s="26"/>
      <c r="S130" s="26"/>
    </row>
    <row r="131" spans="1:19">
      <c r="A131" s="54" t="s">
        <v>481</v>
      </c>
      <c r="B131" s="55" t="s">
        <v>482</v>
      </c>
      <c r="C131" s="55" t="s">
        <v>522</v>
      </c>
      <c r="D131" s="56" t="n">
        <v>1.06214330466E11</v>
      </c>
      <c r="E131" s="55" t="s">
        <v>523</v>
      </c>
      <c r="F131" s="56" t="n">
        <v>964000.0</v>
      </c>
      <c r="G131" s="47" t="s">
        <v>4310</v>
      </c>
      <c r="H131" s="57" t="n">
        <v>44079.0</v>
      </c>
      <c r="I131" s="27" t="n">
        <v>1.0</v>
      </c>
      <c r="J131" s="26"/>
      <c r="K131" s="26"/>
      <c r="L131" s="26"/>
      <c r="M131" s="26"/>
      <c r="N131" s="26"/>
      <c r="O131" s="26"/>
      <c r="P131" s="26"/>
      <c r="Q131" s="26"/>
      <c r="R131" s="26"/>
      <c r="S131" s="26"/>
    </row>
    <row r="132" spans="1:19">
      <c r="A132" s="54" t="s">
        <v>481</v>
      </c>
      <c r="B132" s="55" t="s">
        <v>482</v>
      </c>
      <c r="C132" s="55" t="s">
        <v>524</v>
      </c>
      <c r="D132" s="56" t="n">
        <v>9.9583831098E10</v>
      </c>
      <c r="E132" s="55" t="s">
        <v>525</v>
      </c>
      <c r="F132" s="56" t="n">
        <v>138000.0</v>
      </c>
      <c r="G132" s="47" t="s">
        <v>4310</v>
      </c>
      <c r="H132" s="57" t="n">
        <v>44079.0</v>
      </c>
      <c r="I132" s="27" t="n">
        <v>1.0</v>
      </c>
      <c r="J132" s="26"/>
      <c r="K132" s="26"/>
      <c r="L132" s="26"/>
      <c r="M132" s="26"/>
      <c r="N132" s="26"/>
      <c r="O132" s="26"/>
      <c r="P132" s="26"/>
      <c r="Q132" s="26"/>
      <c r="R132" s="26"/>
      <c r="S132" s="26"/>
    </row>
    <row r="133" spans="1:19">
      <c r="A133" s="54" t="s">
        <v>481</v>
      </c>
      <c r="B133" s="55" t="s">
        <v>482</v>
      </c>
      <c r="C133" s="55" t="s">
        <v>526</v>
      </c>
      <c r="D133" s="56" t="n">
        <v>5.2833520676E10</v>
      </c>
      <c r="E133" s="55" t="s">
        <v>527</v>
      </c>
      <c r="F133" s="56" t="n">
        <v>196000.0</v>
      </c>
      <c r="G133" s="47" t="s">
        <v>4310</v>
      </c>
      <c r="H133" s="57" t="n">
        <v>44079.0</v>
      </c>
      <c r="I133" s="27" t="n">
        <v>1.0</v>
      </c>
      <c r="J133" s="26"/>
      <c r="K133" s="26"/>
      <c r="L133" s="26"/>
      <c r="M133" s="26"/>
      <c r="N133" s="26"/>
      <c r="O133" s="26"/>
      <c r="P133" s="26"/>
      <c r="Q133" s="26"/>
      <c r="R133" s="26"/>
      <c r="S133" s="26"/>
    </row>
    <row r="134" spans="1:19">
      <c r="A134" s="54" t="s">
        <v>481</v>
      </c>
      <c r="B134" s="55" t="s">
        <v>482</v>
      </c>
      <c r="C134" s="55" t="s">
        <v>528</v>
      </c>
      <c r="D134" s="56" t="n">
        <v>1.03055415614E11</v>
      </c>
      <c r="E134" s="55" t="s">
        <v>529</v>
      </c>
      <c r="F134" s="56" t="n">
        <v>314000.0</v>
      </c>
      <c r="G134" s="47" t="s">
        <v>4310</v>
      </c>
      <c r="H134" s="57" t="n">
        <v>44079.0</v>
      </c>
      <c r="I134" s="27" t="n">
        <v>1.0</v>
      </c>
      <c r="J134" s="26"/>
      <c r="K134" s="26"/>
      <c r="L134" s="26"/>
      <c r="M134" s="26"/>
      <c r="N134" s="26"/>
      <c r="O134" s="26"/>
      <c r="P134" s="26"/>
      <c r="Q134" s="26"/>
      <c r="R134" s="26"/>
      <c r="S134" s="26"/>
    </row>
    <row r="135" spans="1:19">
      <c r="A135" s="54" t="s">
        <v>481</v>
      </c>
      <c r="B135" s="55" t="s">
        <v>530</v>
      </c>
      <c r="C135" s="55" t="s">
        <v>531</v>
      </c>
      <c r="D135" s="56" t="n">
        <v>6.1683033685E10</v>
      </c>
      <c r="E135" s="55" t="s">
        <v>532</v>
      </c>
      <c r="F135" s="56" t="n">
        <v>278000.0</v>
      </c>
      <c r="G135" s="47" t="s">
        <v>4310</v>
      </c>
      <c r="H135" s="57" t="n">
        <v>44079.0</v>
      </c>
      <c r="I135" s="27" t="n">
        <v>1.0</v>
      </c>
      <c r="J135" s="26"/>
      <c r="K135" s="26"/>
      <c r="L135" s="26"/>
      <c r="M135" s="26"/>
      <c r="N135" s="26"/>
      <c r="O135" s="26"/>
      <c r="P135" s="26"/>
      <c r="Q135" s="26"/>
      <c r="R135" s="26"/>
      <c r="S135" s="26"/>
    </row>
    <row r="136" spans="1:19">
      <c r="A136" s="54" t="s">
        <v>481</v>
      </c>
      <c r="B136" s="55" t="s">
        <v>482</v>
      </c>
      <c r="C136" s="55" t="s">
        <v>533</v>
      </c>
      <c r="D136" s="56" t="n">
        <v>1.07528449264E11</v>
      </c>
      <c r="E136" s="55" t="s">
        <v>534</v>
      </c>
      <c r="F136" s="56" t="n">
        <v>171000.0</v>
      </c>
      <c r="G136" s="47" t="s">
        <v>4310</v>
      </c>
      <c r="H136" s="57" t="n">
        <v>44079.0</v>
      </c>
      <c r="I136" s="27" t="n">
        <v>1.0</v>
      </c>
      <c r="J136" s="26"/>
      <c r="K136" s="26"/>
      <c r="L136" s="26"/>
      <c r="M136" s="26"/>
      <c r="N136" s="26"/>
      <c r="O136" s="26"/>
      <c r="P136" s="26"/>
      <c r="Q136" s="26"/>
      <c r="R136" s="26"/>
      <c r="S136" s="26"/>
    </row>
    <row r="137" spans="1:19">
      <c r="A137" s="54" t="s">
        <v>481</v>
      </c>
      <c r="B137" s="55" t="s">
        <v>487</v>
      </c>
      <c r="C137" s="55" t="s">
        <v>535</v>
      </c>
      <c r="D137" s="56" t="n">
        <v>1.42899901839556E15</v>
      </c>
      <c r="E137" s="55" t="s">
        <v>536</v>
      </c>
      <c r="F137" s="56" t="n">
        <v>520000.0</v>
      </c>
      <c r="G137" s="47" t="s">
        <v>4310</v>
      </c>
      <c r="H137" s="57" t="n">
        <v>44079.0</v>
      </c>
      <c r="I137" s="27" t="n">
        <v>1.0</v>
      </c>
      <c r="J137" s="26"/>
      <c r="K137" s="26"/>
      <c r="L137" s="26"/>
      <c r="M137" s="26"/>
      <c r="N137" s="26"/>
      <c r="O137" s="26"/>
      <c r="P137" s="26"/>
      <c r="Q137" s="26"/>
      <c r="R137" s="26"/>
      <c r="S137" s="26"/>
    </row>
    <row r="138" spans="1:19">
      <c r="A138" s="54" t="s">
        <v>481</v>
      </c>
      <c r="B138" s="55" t="s">
        <v>482</v>
      </c>
      <c r="C138" s="55" t="s">
        <v>537</v>
      </c>
      <c r="D138" s="56" t="n">
        <v>1.08594461148438E15</v>
      </c>
      <c r="E138" s="55" t="s">
        <v>538</v>
      </c>
      <c r="F138" s="56" t="n">
        <v>348000.0</v>
      </c>
      <c r="G138" s="47" t="s">
        <v>4310</v>
      </c>
      <c r="H138" s="57" t="n">
        <v>44079.0</v>
      </c>
      <c r="I138" s="27" t="n">
        <v>1.0</v>
      </c>
      <c r="J138" s="26"/>
      <c r="K138" s="26"/>
      <c r="L138" s="26"/>
      <c r="M138" s="26"/>
      <c r="N138" s="26"/>
      <c r="O138" s="26"/>
      <c r="P138" s="26"/>
      <c r="Q138" s="26"/>
      <c r="R138" s="26"/>
      <c r="S138" s="26"/>
    </row>
    <row r="139" spans="1:19">
      <c r="A139" s="54" t="s">
        <v>481</v>
      </c>
      <c r="B139" s="55" t="s">
        <v>487</v>
      </c>
      <c r="C139" s="55" t="s">
        <v>539</v>
      </c>
      <c r="D139" s="56" t="n">
        <v>1.00406677421E11</v>
      </c>
      <c r="E139" s="55" t="s">
        <v>540</v>
      </c>
      <c r="F139" s="56" t="n">
        <v>347000.0</v>
      </c>
      <c r="G139" s="47" t="s">
        <v>4310</v>
      </c>
      <c r="H139" s="57" t="n">
        <v>44079.0</v>
      </c>
      <c r="I139" s="27" t="n">
        <v>1.0</v>
      </c>
      <c r="J139" s="26"/>
      <c r="K139" s="26"/>
      <c r="L139" s="26"/>
      <c r="M139" s="26"/>
      <c r="N139" s="26"/>
      <c r="O139" s="26"/>
      <c r="P139" s="26"/>
      <c r="Q139" s="26"/>
      <c r="R139" s="26"/>
      <c r="S139" s="26"/>
    </row>
    <row r="140" spans="1:19">
      <c r="A140" s="54" t="s">
        <v>481</v>
      </c>
      <c r="B140" s="55" t="s">
        <v>482</v>
      </c>
      <c r="C140" s="55" t="s">
        <v>541</v>
      </c>
      <c r="D140" s="56" t="n">
        <v>5.93363155032779E14</v>
      </c>
      <c r="E140" s="55" t="s">
        <v>542</v>
      </c>
      <c r="F140" s="56" t="n">
        <v>236000.0</v>
      </c>
      <c r="G140" s="47" t="s">
        <v>4310</v>
      </c>
      <c r="H140" s="57" t="n">
        <v>44079.0</v>
      </c>
      <c r="I140" s="27" t="n">
        <v>1.0</v>
      </c>
      <c r="J140" s="26"/>
      <c r="K140" s="26"/>
      <c r="L140" s="26"/>
      <c r="M140" s="26"/>
      <c r="N140" s="26"/>
      <c r="O140" s="26"/>
      <c r="P140" s="26"/>
      <c r="Q140" s="26"/>
      <c r="R140" s="26"/>
      <c r="S140" s="26"/>
    </row>
    <row r="141" spans="1:19">
      <c r="A141" s="54" t="s">
        <v>481</v>
      </c>
      <c r="B141" s="55" t="s">
        <v>482</v>
      </c>
      <c r="C141" s="55" t="s">
        <v>543</v>
      </c>
      <c r="D141" s="56" t="n">
        <v>1.91278061034849E15</v>
      </c>
      <c r="E141" s="55" t="s">
        <v>544</v>
      </c>
      <c r="F141" s="56" t="n">
        <v>298208.0</v>
      </c>
      <c r="G141" s="47" t="s">
        <v>4310</v>
      </c>
      <c r="H141" s="57" t="n">
        <v>44079.0</v>
      </c>
      <c r="I141" s="27" t="n">
        <v>1.0</v>
      </c>
      <c r="J141" s="26"/>
      <c r="K141" s="26"/>
      <c r="L141" s="26"/>
      <c r="M141" s="26"/>
      <c r="N141" s="26"/>
      <c r="O141" s="26"/>
      <c r="P141" s="26"/>
      <c r="Q141" s="26"/>
      <c r="R141" s="26"/>
      <c r="S141" s="26"/>
    </row>
    <row r="142" spans="1:19">
      <c r="A142" s="54" t="s">
        <v>481</v>
      </c>
      <c r="B142" s="55" t="s">
        <v>482</v>
      </c>
      <c r="C142" s="55" t="s">
        <v>545</v>
      </c>
      <c r="D142" s="56" t="n">
        <v>5.2360677447E10</v>
      </c>
      <c r="E142" s="55" t="s">
        <v>546</v>
      </c>
      <c r="F142" s="56" t="n">
        <v>324000.0</v>
      </c>
      <c r="G142" s="47" t="s">
        <v>4310</v>
      </c>
      <c r="H142" s="57" t="n">
        <v>44079.0</v>
      </c>
      <c r="I142" s="27" t="n">
        <v>1.0</v>
      </c>
      <c r="J142" s="26"/>
      <c r="K142" s="26"/>
      <c r="L142" s="26"/>
      <c r="M142" s="26"/>
      <c r="N142" s="26"/>
      <c r="O142" s="26"/>
      <c r="P142" s="26"/>
      <c r="Q142" s="26"/>
      <c r="R142" s="26"/>
      <c r="S142" s="26"/>
    </row>
    <row r="143" spans="1:19">
      <c r="A143" s="54" t="s">
        <v>481</v>
      </c>
      <c r="B143" s="55" t="s">
        <v>482</v>
      </c>
      <c r="C143" s="55" t="s">
        <v>547</v>
      </c>
      <c r="D143" s="56" t="n">
        <v>9.8487187914E10</v>
      </c>
      <c r="E143" s="55" t="s">
        <v>548</v>
      </c>
      <c r="F143" s="56" t="n">
        <v>166559.0</v>
      </c>
      <c r="G143" s="47" t="s">
        <v>4310</v>
      </c>
      <c r="H143" s="57" t="n">
        <v>44079.0</v>
      </c>
      <c r="I143" s="27" t="n">
        <v>1.0</v>
      </c>
      <c r="J143" s="26"/>
      <c r="K143" s="26"/>
      <c r="L143" s="26"/>
      <c r="M143" s="26"/>
      <c r="N143" s="26"/>
      <c r="O143" s="26"/>
      <c r="P143" s="26"/>
      <c r="Q143" s="26"/>
      <c r="R143" s="26"/>
      <c r="S143" s="26"/>
    </row>
    <row r="144" spans="1:19">
      <c r="A144" s="54" t="s">
        <v>481</v>
      </c>
      <c r="B144" s="55" t="s">
        <v>487</v>
      </c>
      <c r="C144" s="55" t="s">
        <v>549</v>
      </c>
      <c r="D144" s="56" t="n">
        <v>2.0535177670944E15</v>
      </c>
      <c r="E144" s="55" t="s">
        <v>550</v>
      </c>
      <c r="F144" s="56" t="n">
        <v>119000.0</v>
      </c>
      <c r="G144" s="47" t="s">
        <v>4310</v>
      </c>
      <c r="H144" s="57" t="n">
        <v>44079.0</v>
      </c>
      <c r="I144" s="27" t="n">
        <v>1.0</v>
      </c>
      <c r="J144" s="26"/>
      <c r="K144" s="26"/>
      <c r="L144" s="26"/>
      <c r="M144" s="26"/>
      <c r="N144" s="26"/>
      <c r="O144" s="26"/>
      <c r="P144" s="26"/>
      <c r="Q144" s="26"/>
      <c r="R144" s="26"/>
      <c r="S144" s="26"/>
    </row>
    <row r="145" spans="1:19">
      <c r="A145" s="54" t="s">
        <v>481</v>
      </c>
      <c r="B145" s="55" t="s">
        <v>551</v>
      </c>
      <c r="C145" s="55" t="s">
        <v>552</v>
      </c>
      <c r="D145" s="56" t="n">
        <v>1.09605112309E11</v>
      </c>
      <c r="E145" s="55" t="s">
        <v>553</v>
      </c>
      <c r="F145" s="56" t="n">
        <v>160000.0</v>
      </c>
      <c r="G145" s="47" t="s">
        <v>4310</v>
      </c>
      <c r="H145" s="57" t="n">
        <v>44079.0</v>
      </c>
      <c r="I145" s="27" t="n">
        <v>1.0</v>
      </c>
      <c r="J145" s="26"/>
      <c r="K145" s="26"/>
      <c r="L145" s="26"/>
      <c r="M145" s="26"/>
      <c r="N145" s="26"/>
      <c r="O145" s="26"/>
      <c r="P145" s="26"/>
      <c r="Q145" s="26"/>
      <c r="R145" s="26"/>
      <c r="S145" s="26"/>
    </row>
    <row r="146" spans="1:19">
      <c r="A146" s="54" t="s">
        <v>481</v>
      </c>
      <c r="B146" s="55" t="s">
        <v>551</v>
      </c>
      <c r="C146" s="55" t="s">
        <v>554</v>
      </c>
      <c r="D146" s="56" t="n">
        <v>4.87779170259339E14</v>
      </c>
      <c r="E146" s="55" t="s">
        <v>555</v>
      </c>
      <c r="F146" s="56" t="n">
        <v>1126000.0</v>
      </c>
      <c r="G146" s="47" t="s">
        <v>4310</v>
      </c>
      <c r="H146" s="57" t="n">
        <v>44079.0</v>
      </c>
      <c r="I146" s="27" t="n">
        <v>1.0</v>
      </c>
      <c r="J146" s="26"/>
      <c r="K146" s="26"/>
      <c r="L146" s="26"/>
      <c r="M146" s="26"/>
      <c r="N146" s="26"/>
      <c r="O146" s="26"/>
      <c r="P146" s="26"/>
      <c r="Q146" s="26"/>
      <c r="R146" s="26"/>
      <c r="S146" s="26"/>
    </row>
    <row r="147" spans="1:19">
      <c r="A147" s="54" t="s">
        <v>481</v>
      </c>
      <c r="B147" s="55" t="s">
        <v>487</v>
      </c>
      <c r="C147" s="55" t="s">
        <v>556</v>
      </c>
      <c r="D147" s="56" t="n">
        <v>6.3549119744E10</v>
      </c>
      <c r="E147" s="55" t="s">
        <v>557</v>
      </c>
      <c r="F147" s="56" t="n">
        <v>123000.0</v>
      </c>
      <c r="G147" s="47" t="s">
        <v>4310</v>
      </c>
      <c r="H147" s="57" t="n">
        <v>44079.0</v>
      </c>
      <c r="I147" s="27" t="n">
        <v>1.0</v>
      </c>
      <c r="J147" s="26"/>
      <c r="K147" s="26"/>
      <c r="L147" s="26"/>
      <c r="M147" s="26"/>
      <c r="N147" s="26"/>
      <c r="O147" s="26"/>
      <c r="P147" s="26"/>
      <c r="Q147" s="26"/>
      <c r="R147" s="26"/>
      <c r="S147" s="26"/>
    </row>
    <row r="148" spans="1:19">
      <c r="A148" s="54" t="s">
        <v>481</v>
      </c>
      <c r="B148" s="55" t="s">
        <v>487</v>
      </c>
      <c r="C148" s="55" t="s">
        <v>558</v>
      </c>
      <c r="D148" s="56" t="n">
        <v>6.5357416088E10</v>
      </c>
      <c r="E148" s="55" t="s">
        <v>559</v>
      </c>
      <c r="F148" s="56" t="n">
        <v>227000.0</v>
      </c>
      <c r="G148" s="47" t="s">
        <v>4310</v>
      </c>
      <c r="H148" s="57" t="n">
        <v>44079.0</v>
      </c>
      <c r="I148" s="27" t="n">
        <v>1.0</v>
      </c>
      <c r="J148" s="26"/>
      <c r="K148" s="26"/>
      <c r="L148" s="26"/>
      <c r="M148" s="26"/>
      <c r="N148" s="26"/>
      <c r="O148" s="26"/>
      <c r="P148" s="26"/>
      <c r="Q148" s="26"/>
      <c r="R148" s="26"/>
      <c r="S148" s="26"/>
    </row>
    <row r="149" spans="1:19">
      <c r="A149" s="54" t="s">
        <v>481</v>
      </c>
      <c r="B149" s="55" t="s">
        <v>482</v>
      </c>
      <c r="C149" s="55" t="s">
        <v>560</v>
      </c>
      <c r="D149" s="56" t="n">
        <v>8.5437824978E10</v>
      </c>
      <c r="E149" s="55" t="s">
        <v>561</v>
      </c>
      <c r="F149" s="56" t="n">
        <v>182000.0</v>
      </c>
      <c r="G149" s="47" t="s">
        <v>4310</v>
      </c>
      <c r="H149" s="57" t="n">
        <v>44079.0</v>
      </c>
      <c r="I149" s="27" t="n">
        <v>1.0</v>
      </c>
      <c r="J149" s="26"/>
      <c r="K149" s="26"/>
      <c r="L149" s="26"/>
      <c r="M149" s="26"/>
      <c r="N149" s="26"/>
      <c r="O149" s="26"/>
      <c r="P149" s="26"/>
      <c r="Q149" s="26"/>
      <c r="R149" s="26"/>
      <c r="S149" s="26"/>
    </row>
    <row r="150" spans="1:19">
      <c r="A150" s="54" t="s">
        <v>481</v>
      </c>
      <c r="B150" s="55" t="s">
        <v>482</v>
      </c>
      <c r="C150" s="55" t="s">
        <v>562</v>
      </c>
      <c r="D150" s="56" t="n">
        <v>9.2819102899E10</v>
      </c>
      <c r="E150" s="55" t="s">
        <v>563</v>
      </c>
      <c r="F150" s="56" t="n">
        <v>642000.0</v>
      </c>
      <c r="G150" s="47" t="s">
        <v>4310</v>
      </c>
      <c r="H150" s="57" t="n">
        <v>44079.0</v>
      </c>
      <c r="I150" s="27" t="n">
        <v>1.0</v>
      </c>
      <c r="J150" s="26"/>
      <c r="K150" s="26"/>
      <c r="L150" s="26"/>
      <c r="M150" s="26"/>
      <c r="N150" s="26"/>
      <c r="O150" s="26"/>
      <c r="P150" s="26"/>
      <c r="Q150" s="26"/>
      <c r="R150" s="26"/>
      <c r="S150" s="26"/>
    </row>
    <row r="151" spans="1:19">
      <c r="A151" s="54" t="s">
        <v>481</v>
      </c>
      <c r="B151" s="55" t="s">
        <v>482</v>
      </c>
      <c r="C151" s="55" t="s">
        <v>564</v>
      </c>
      <c r="D151" s="56" t="n">
        <v>5.90178262E10</v>
      </c>
      <c r="E151" s="55" t="s">
        <v>565</v>
      </c>
      <c r="F151" s="56" t="n">
        <v>241000.0</v>
      </c>
      <c r="G151" s="47" t="s">
        <v>4310</v>
      </c>
      <c r="H151" s="57" t="n">
        <v>44079.0</v>
      </c>
      <c r="I151" s="27" t="n">
        <v>1.0</v>
      </c>
      <c r="J151" s="26"/>
      <c r="K151" s="26"/>
      <c r="L151" s="26"/>
      <c r="M151" s="26"/>
      <c r="N151" s="26"/>
      <c r="O151" s="26"/>
      <c r="P151" s="26"/>
      <c r="Q151" s="26"/>
      <c r="R151" s="26"/>
      <c r="S151" s="26"/>
    </row>
    <row r="152" spans="1:19">
      <c r="A152" s="54" t="s">
        <v>481</v>
      </c>
      <c r="B152" s="55" t="s">
        <v>530</v>
      </c>
      <c r="C152" s="55" t="s">
        <v>566</v>
      </c>
      <c r="D152" s="56" t="n">
        <v>9.8537709859E10</v>
      </c>
      <c r="E152" s="55" t="s">
        <v>567</v>
      </c>
      <c r="F152" s="56" t="n">
        <v>308000.0</v>
      </c>
      <c r="G152" s="47" t="s">
        <v>4310</v>
      </c>
      <c r="H152" s="57" t="n">
        <v>44079.0</v>
      </c>
      <c r="I152" s="27" t="n">
        <v>1.0</v>
      </c>
      <c r="J152" s="26"/>
      <c r="K152" s="26"/>
      <c r="L152" s="26"/>
      <c r="M152" s="26"/>
      <c r="N152" s="26"/>
      <c r="O152" s="26"/>
      <c r="P152" s="26"/>
      <c r="Q152" s="26"/>
      <c r="R152" s="26"/>
      <c r="S152" s="26"/>
    </row>
    <row r="153" spans="1:19">
      <c r="A153" s="54" t="s">
        <v>481</v>
      </c>
      <c r="B153" s="55" t="s">
        <v>482</v>
      </c>
      <c r="C153" s="55" t="s">
        <v>568</v>
      </c>
      <c r="D153" s="56" t="n">
        <v>2.161954417436E13</v>
      </c>
      <c r="E153" s="55" t="s">
        <v>569</v>
      </c>
      <c r="F153" s="56" t="n">
        <v>155000.0</v>
      </c>
      <c r="G153" s="47" t="s">
        <v>4310</v>
      </c>
      <c r="H153" s="57" t="n">
        <v>44079.0</v>
      </c>
      <c r="I153" s="27" t="n">
        <v>1.0</v>
      </c>
      <c r="J153" s="26"/>
      <c r="K153" s="26"/>
      <c r="L153" s="26"/>
      <c r="M153" s="26"/>
      <c r="N153" s="26"/>
      <c r="O153" s="26"/>
      <c r="P153" s="26"/>
      <c r="Q153" s="26"/>
      <c r="R153" s="26"/>
      <c r="S153" s="26"/>
    </row>
    <row r="154" spans="1:19">
      <c r="A154" s="54" t="s">
        <v>481</v>
      </c>
      <c r="B154" s="55" t="s">
        <v>487</v>
      </c>
      <c r="C154" s="55" t="s">
        <v>570</v>
      </c>
      <c r="D154" s="56" t="n">
        <v>9.8054173899E10</v>
      </c>
      <c r="E154" s="55" t="s">
        <v>571</v>
      </c>
      <c r="F154" s="56" t="n">
        <v>110000.0</v>
      </c>
      <c r="G154" s="47" t="s">
        <v>4310</v>
      </c>
      <c r="H154" s="57" t="n">
        <v>44079.0</v>
      </c>
      <c r="I154" s="27" t="n">
        <v>1.0</v>
      </c>
      <c r="J154" s="26"/>
      <c r="K154" s="26"/>
      <c r="L154" s="26"/>
      <c r="M154" s="26"/>
      <c r="N154" s="26"/>
      <c r="O154" s="26"/>
      <c r="P154" s="26"/>
      <c r="Q154" s="26"/>
      <c r="R154" s="26"/>
      <c r="S154" s="26"/>
    </row>
    <row r="155" spans="1:19">
      <c r="A155" s="54" t="s">
        <v>481</v>
      </c>
      <c r="B155" s="55" t="s">
        <v>487</v>
      </c>
      <c r="C155" s="55" t="s">
        <v>572</v>
      </c>
      <c r="D155" s="56" t="n">
        <v>9.18812253757788E14</v>
      </c>
      <c r="E155" s="55" t="s">
        <v>573</v>
      </c>
      <c r="F155" s="56" t="n">
        <v>306000.0</v>
      </c>
      <c r="G155" s="47" t="s">
        <v>4310</v>
      </c>
      <c r="H155" s="57" t="n">
        <v>44079.0</v>
      </c>
      <c r="I155" s="27" t="n">
        <v>1.0</v>
      </c>
      <c r="J155" s="26"/>
      <c r="K155" s="26"/>
      <c r="L155" s="26"/>
      <c r="M155" s="26"/>
      <c r="N155" s="26"/>
      <c r="O155" s="26"/>
      <c r="P155" s="26"/>
      <c r="Q155" s="26"/>
      <c r="R155" s="26"/>
      <c r="S155" s="26"/>
    </row>
    <row r="156" spans="1:19">
      <c r="A156" s="54" t="s">
        <v>481</v>
      </c>
      <c r="B156" s="55" t="s">
        <v>551</v>
      </c>
      <c r="C156" s="55" t="s">
        <v>574</v>
      </c>
      <c r="D156" s="56" t="n">
        <v>1.15633072243458E15</v>
      </c>
      <c r="E156" s="55" t="s">
        <v>575</v>
      </c>
      <c r="F156" s="56" t="n">
        <v>3475280.0</v>
      </c>
      <c r="G156" s="47" t="s">
        <v>4310</v>
      </c>
      <c r="H156" s="57" t="n">
        <v>44079.0</v>
      </c>
      <c r="I156" s="27" t="n">
        <v>1.0</v>
      </c>
      <c r="J156" s="26"/>
      <c r="K156" s="26"/>
      <c r="L156" s="26"/>
      <c r="M156" s="26"/>
      <c r="N156" s="26"/>
      <c r="O156" s="26"/>
      <c r="P156" s="26"/>
      <c r="Q156" s="26"/>
      <c r="R156" s="26"/>
      <c r="S156" s="26"/>
    </row>
    <row r="157" spans="1:19">
      <c r="A157" s="54" t="s">
        <v>481</v>
      </c>
      <c r="B157" s="55" t="s">
        <v>482</v>
      </c>
      <c r="C157" s="55" t="s">
        <v>576</v>
      </c>
      <c r="D157" s="56" t="n">
        <v>2.10630269758183E15</v>
      </c>
      <c r="E157" s="55" t="s">
        <v>577</v>
      </c>
      <c r="F157" s="56" t="n">
        <v>1405000.0</v>
      </c>
      <c r="G157" s="47" t="s">
        <v>4310</v>
      </c>
      <c r="H157" s="57" t="n">
        <v>44079.0</v>
      </c>
      <c r="I157" s="27" t="n">
        <v>1.0</v>
      </c>
      <c r="J157" s="26"/>
      <c r="K157" s="26"/>
      <c r="L157" s="26"/>
      <c r="M157" s="26"/>
      <c r="N157" s="26"/>
      <c r="O157" s="26"/>
      <c r="P157" s="26"/>
      <c r="Q157" s="26"/>
      <c r="R157" s="26"/>
      <c r="S157" s="26"/>
    </row>
    <row r="158" spans="1:19">
      <c r="A158" s="54" t="s">
        <v>481</v>
      </c>
      <c r="B158" s="55" t="s">
        <v>482</v>
      </c>
      <c r="C158" s="55" t="s">
        <v>578</v>
      </c>
      <c r="D158" s="56" t="n">
        <v>9.9424352805E10</v>
      </c>
      <c r="E158" s="55" t="s">
        <v>579</v>
      </c>
      <c r="F158" s="56" t="n">
        <v>238000.0</v>
      </c>
      <c r="G158" s="47" t="s">
        <v>4310</v>
      </c>
      <c r="H158" s="57" t="n">
        <v>44079.0</v>
      </c>
      <c r="I158" s="27" t="n">
        <v>1.0</v>
      </c>
      <c r="J158" s="26"/>
      <c r="K158" s="26"/>
      <c r="L158" s="26"/>
      <c r="M158" s="26"/>
      <c r="N158" s="26"/>
      <c r="O158" s="26"/>
      <c r="P158" s="26"/>
      <c r="Q158" s="26"/>
      <c r="R158" s="26"/>
      <c r="S158" s="26"/>
    </row>
    <row r="159" spans="1:19">
      <c r="A159" s="54" t="s">
        <v>481</v>
      </c>
      <c r="B159" s="55" t="s">
        <v>487</v>
      </c>
      <c r="C159" s="55" t="s">
        <v>580</v>
      </c>
      <c r="D159" s="56" t="n">
        <v>2.91554191186663E15</v>
      </c>
      <c r="E159" s="55" t="s">
        <v>581</v>
      </c>
      <c r="F159" s="56" t="n">
        <v>464034.0</v>
      </c>
      <c r="G159" s="47" t="s">
        <v>4310</v>
      </c>
      <c r="H159" s="57" t="n">
        <v>44079.0</v>
      </c>
      <c r="I159" s="27" t="n">
        <v>1.0</v>
      </c>
      <c r="J159" s="26"/>
      <c r="K159" s="26"/>
      <c r="L159" s="26"/>
      <c r="M159" s="26"/>
      <c r="N159" s="26"/>
      <c r="O159" s="26"/>
      <c r="P159" s="26"/>
      <c r="Q159" s="26"/>
      <c r="R159" s="26"/>
      <c r="S159" s="26"/>
    </row>
    <row r="160" spans="1:19">
      <c r="A160" s="54" t="s">
        <v>481</v>
      </c>
      <c r="B160" s="55" t="s">
        <v>482</v>
      </c>
      <c r="C160" s="55" t="s">
        <v>582</v>
      </c>
      <c r="D160" s="56" t="n">
        <v>9.3463070939E10</v>
      </c>
      <c r="E160" s="55" t="s">
        <v>583</v>
      </c>
      <c r="F160" s="56" t="n">
        <v>153000.0</v>
      </c>
      <c r="G160" s="47" t="s">
        <v>4310</v>
      </c>
      <c r="H160" s="57" t="n">
        <v>44079.0</v>
      </c>
      <c r="I160" s="27" t="n">
        <v>1.0</v>
      </c>
      <c r="J160" s="26"/>
      <c r="K160" s="26"/>
      <c r="L160" s="26"/>
      <c r="M160" s="26"/>
      <c r="N160" s="26"/>
      <c r="O160" s="26"/>
      <c r="P160" s="26"/>
      <c r="Q160" s="26"/>
      <c r="R160" s="26"/>
      <c r="S160" s="26"/>
    </row>
    <row r="161" spans="1:19">
      <c r="A161" s="54" t="s">
        <v>481</v>
      </c>
      <c r="B161" s="55" t="s">
        <v>530</v>
      </c>
      <c r="C161" s="55" t="s">
        <v>584</v>
      </c>
      <c r="D161" s="56" t="n">
        <v>2.73961213781827E15</v>
      </c>
      <c r="E161" s="55" t="s">
        <v>585</v>
      </c>
      <c r="F161" s="56" t="n">
        <v>391000.0</v>
      </c>
      <c r="G161" s="47" t="s">
        <v>4310</v>
      </c>
      <c r="H161" s="57" t="n">
        <v>44079.0</v>
      </c>
      <c r="I161" s="27" t="n">
        <v>1.0</v>
      </c>
      <c r="J161" s="26"/>
      <c r="K161" s="26"/>
      <c r="L161" s="26"/>
      <c r="M161" s="26"/>
      <c r="N161" s="26"/>
      <c r="O161" s="26"/>
      <c r="P161" s="26"/>
      <c r="Q161" s="26"/>
      <c r="R161" s="26"/>
      <c r="S161" s="26"/>
    </row>
    <row r="162" spans="1:19">
      <c r="A162" s="54" t="s">
        <v>481</v>
      </c>
      <c r="B162" s="55" t="s">
        <v>487</v>
      </c>
      <c r="C162" s="55" t="s">
        <v>586</v>
      </c>
      <c r="D162" s="56" t="n">
        <v>2.73962277694377E15</v>
      </c>
      <c r="E162" s="55" t="s">
        <v>587</v>
      </c>
      <c r="F162" s="56" t="n">
        <v>128000.0</v>
      </c>
      <c r="G162" s="47" t="s">
        <v>4310</v>
      </c>
      <c r="H162" s="57" t="n">
        <v>44079.0</v>
      </c>
      <c r="I162" s="27" t="n">
        <v>1.0</v>
      </c>
      <c r="J162" s="26"/>
      <c r="K162" s="26"/>
      <c r="L162" s="26"/>
      <c r="M162" s="26"/>
      <c r="N162" s="26"/>
      <c r="O162" s="26"/>
      <c r="P162" s="26"/>
      <c r="Q162" s="26"/>
      <c r="R162" s="26"/>
      <c r="S162" s="26"/>
    </row>
    <row r="163" spans="1:19">
      <c r="A163" s="54" t="s">
        <v>481</v>
      </c>
      <c r="B163" s="55" t="s">
        <v>487</v>
      </c>
      <c r="C163" s="55" t="s">
        <v>588</v>
      </c>
      <c r="D163" s="56" t="n">
        <v>4.48123892977995E15</v>
      </c>
      <c r="E163" s="55" t="s">
        <v>589</v>
      </c>
      <c r="F163" s="56" t="n">
        <v>669000.0</v>
      </c>
      <c r="G163" s="47" t="s">
        <v>4310</v>
      </c>
      <c r="H163" s="57" t="n">
        <v>44079.0</v>
      </c>
      <c r="I163" s="27" t="n">
        <v>1.0</v>
      </c>
      <c r="J163" s="26"/>
      <c r="K163" s="26"/>
      <c r="L163" s="26"/>
      <c r="M163" s="26"/>
      <c r="N163" s="26"/>
      <c r="O163" s="26"/>
      <c r="P163" s="26"/>
      <c r="Q163" s="26"/>
      <c r="R163" s="26"/>
      <c r="S163" s="26"/>
    </row>
    <row r="164" spans="1:19">
      <c r="A164" s="54" t="s">
        <v>481</v>
      </c>
      <c r="B164" s="55" t="s">
        <v>482</v>
      </c>
      <c r="C164" s="55" t="s">
        <v>590</v>
      </c>
      <c r="D164" s="56" t="n">
        <v>3.84793869813082E15</v>
      </c>
      <c r="E164" s="55" t="s">
        <v>591</v>
      </c>
      <c r="F164" s="56" t="n">
        <v>1002139.0</v>
      </c>
      <c r="G164" s="47" t="s">
        <v>4310</v>
      </c>
      <c r="H164" s="57" t="n">
        <v>44079.0</v>
      </c>
      <c r="I164" s="27" t="n">
        <v>1.0</v>
      </c>
      <c r="J164" s="26"/>
      <c r="K164" s="26"/>
      <c r="L164" s="26"/>
      <c r="M164" s="26"/>
      <c r="N164" s="26"/>
      <c r="O164" s="26"/>
      <c r="P164" s="26"/>
      <c r="Q164" s="26"/>
      <c r="R164" s="26"/>
      <c r="S164" s="26"/>
    </row>
    <row r="165" spans="1:19">
      <c r="A165" s="54" t="s">
        <v>481</v>
      </c>
      <c r="B165" s="55" t="s">
        <v>482</v>
      </c>
      <c r="C165" s="55" t="s">
        <v>592</v>
      </c>
      <c r="D165" s="56" t="n">
        <v>4.17433771837608E14</v>
      </c>
      <c r="E165" s="55" t="s">
        <v>593</v>
      </c>
      <c r="F165" s="56" t="n">
        <v>116000.0</v>
      </c>
      <c r="G165" s="47" t="s">
        <v>4310</v>
      </c>
      <c r="H165" s="57" t="n">
        <v>44079.0</v>
      </c>
      <c r="I165" s="27" t="n">
        <v>1.0</v>
      </c>
      <c r="J165" s="26"/>
      <c r="K165" s="26"/>
      <c r="L165" s="26"/>
      <c r="M165" s="26"/>
      <c r="N165" s="26"/>
      <c r="O165" s="26"/>
      <c r="P165" s="26"/>
      <c r="Q165" s="26"/>
      <c r="R165" s="26"/>
      <c r="S165" s="26"/>
    </row>
    <row r="166" spans="1:19">
      <c r="A166" s="54" t="s">
        <v>481</v>
      </c>
      <c r="B166" s="55" t="s">
        <v>487</v>
      </c>
      <c r="C166" s="55" t="s">
        <v>594</v>
      </c>
      <c r="D166" s="56" t="n">
        <v>2.70443808135608E15</v>
      </c>
      <c r="E166" s="55" t="s">
        <v>595</v>
      </c>
      <c r="F166" s="56" t="n">
        <v>116000.0</v>
      </c>
      <c r="G166" s="47" t="s">
        <v>4310</v>
      </c>
      <c r="H166" s="57" t="n">
        <v>44079.0</v>
      </c>
      <c r="I166" s="27" t="n">
        <v>1.0</v>
      </c>
      <c r="J166" s="26"/>
      <c r="K166" s="26"/>
      <c r="L166" s="26"/>
      <c r="M166" s="26"/>
      <c r="N166" s="26"/>
      <c r="O166" s="26"/>
      <c r="P166" s="26"/>
      <c r="Q166" s="26"/>
      <c r="R166" s="26"/>
      <c r="S166" s="26"/>
    </row>
    <row r="167" spans="1:19">
      <c r="A167" s="54" t="s">
        <v>481</v>
      </c>
      <c r="B167" s="55" t="s">
        <v>482</v>
      </c>
      <c r="C167" s="55" t="s">
        <v>596</v>
      </c>
      <c r="D167" s="56" t="n">
        <v>9.80387707755112E14</v>
      </c>
      <c r="E167" s="55" t="s">
        <v>597</v>
      </c>
      <c r="F167" s="56" t="n">
        <v>268000.0</v>
      </c>
      <c r="G167" s="47" t="s">
        <v>4310</v>
      </c>
      <c r="H167" s="57" t="n">
        <v>44079.0</v>
      </c>
      <c r="I167" s="27" t="n">
        <v>1.0</v>
      </c>
      <c r="J167" s="26"/>
      <c r="K167" s="26"/>
      <c r="L167" s="26"/>
      <c r="M167" s="26"/>
      <c r="N167" s="26"/>
      <c r="O167" s="26"/>
      <c r="P167" s="26"/>
      <c r="Q167" s="26"/>
      <c r="R167" s="26"/>
      <c r="S167" s="26"/>
    </row>
    <row r="168" spans="1:19">
      <c r="A168" s="54" t="s">
        <v>481</v>
      </c>
      <c r="B168" s="55" t="s">
        <v>487</v>
      </c>
      <c r="C168" s="55" t="s">
        <v>598</v>
      </c>
      <c r="D168" s="56" t="n">
        <v>1.19151257532342E15</v>
      </c>
      <c r="E168" s="55" t="s">
        <v>599</v>
      </c>
      <c r="F168" s="56" t="n">
        <v>266760.0</v>
      </c>
      <c r="G168" s="47" t="s">
        <v>4310</v>
      </c>
      <c r="H168" s="57" t="n">
        <v>44079.0</v>
      </c>
      <c r="I168" s="27" t="n">
        <v>1.0</v>
      </c>
      <c r="J168" s="26"/>
      <c r="K168" s="26"/>
      <c r="L168" s="26"/>
      <c r="M168" s="26"/>
      <c r="N168" s="26"/>
      <c r="O168" s="26"/>
      <c r="P168" s="26"/>
      <c r="Q168" s="26"/>
      <c r="R168" s="26"/>
      <c r="S168" s="26"/>
    </row>
    <row r="169" spans="1:19">
      <c r="A169" s="54" t="s">
        <v>481</v>
      </c>
      <c r="B169" s="55" t="s">
        <v>487</v>
      </c>
      <c r="C169" s="55" t="s">
        <v>600</v>
      </c>
      <c r="D169" s="56" t="n">
        <v>1.02441430719E11</v>
      </c>
      <c r="E169" s="55" t="s">
        <v>601</v>
      </c>
      <c r="F169" s="56" t="n">
        <v>347000.0</v>
      </c>
      <c r="G169" s="47" t="s">
        <v>4310</v>
      </c>
      <c r="H169" s="57" t="n">
        <v>44079.0</v>
      </c>
      <c r="I169" s="27" t="n">
        <v>1.0</v>
      </c>
      <c r="J169" s="26"/>
      <c r="K169" s="26"/>
      <c r="L169" s="26"/>
      <c r="M169" s="26"/>
      <c r="N169" s="26"/>
      <c r="O169" s="26"/>
      <c r="P169" s="26"/>
      <c r="Q169" s="26"/>
      <c r="R169" s="26"/>
      <c r="S169" s="26"/>
    </row>
    <row r="170" spans="1:19">
      <c r="A170" s="54" t="s">
        <v>481</v>
      </c>
      <c r="B170" s="55" t="s">
        <v>482</v>
      </c>
      <c r="C170" s="55" t="s">
        <v>602</v>
      </c>
      <c r="D170" s="56" t="n">
        <v>2.2118342373045E15</v>
      </c>
      <c r="E170" s="55" t="s">
        <v>603</v>
      </c>
      <c r="F170" s="56" t="n">
        <v>130000.0</v>
      </c>
      <c r="G170" s="47" t="s">
        <v>4310</v>
      </c>
      <c r="H170" s="57" t="n">
        <v>44079.0</v>
      </c>
      <c r="I170" s="27" t="n">
        <v>1.0</v>
      </c>
      <c r="J170" s="26"/>
      <c r="K170" s="26"/>
      <c r="L170" s="26"/>
      <c r="M170" s="26"/>
      <c r="N170" s="26"/>
      <c r="O170" s="26"/>
      <c r="P170" s="26"/>
      <c r="Q170" s="26"/>
      <c r="R170" s="26"/>
      <c r="S170" s="26"/>
    </row>
    <row r="171" spans="1:19">
      <c r="A171" s="54" t="s">
        <v>481</v>
      </c>
      <c r="B171" s="55" t="s">
        <v>530</v>
      </c>
      <c r="C171" s="55" t="s">
        <v>604</v>
      </c>
      <c r="D171" s="56" t="n">
        <v>3.65437988844844E15</v>
      </c>
      <c r="E171" s="55" t="s">
        <v>605</v>
      </c>
      <c r="F171" s="56" t="n">
        <v>382000.0</v>
      </c>
      <c r="G171" s="47" t="s">
        <v>4310</v>
      </c>
      <c r="H171" s="57" t="n">
        <v>44079.0</v>
      </c>
      <c r="I171" s="27" t="n">
        <v>1.0</v>
      </c>
      <c r="J171" s="26"/>
      <c r="K171" s="26"/>
      <c r="L171" s="26"/>
      <c r="M171" s="26"/>
      <c r="N171" s="26"/>
      <c r="O171" s="26"/>
      <c r="P171" s="26"/>
      <c r="Q171" s="26"/>
      <c r="R171" s="26"/>
      <c r="S171" s="26"/>
    </row>
    <row r="172" spans="1:19">
      <c r="A172" s="54" t="s">
        <v>481</v>
      </c>
      <c r="B172" s="55" t="s">
        <v>487</v>
      </c>
      <c r="C172" s="55" t="s">
        <v>606</v>
      </c>
      <c r="D172" s="56" t="n">
        <v>1.03665388528E11</v>
      </c>
      <c r="E172" s="55" t="s">
        <v>607</v>
      </c>
      <c r="F172" s="56" t="n">
        <v>175000.0</v>
      </c>
      <c r="G172" s="47" t="s">
        <v>4310</v>
      </c>
      <c r="H172" s="57" t="n">
        <v>44079.0</v>
      </c>
      <c r="I172" s="27" t="n">
        <v>1.0</v>
      </c>
      <c r="J172" s="26"/>
      <c r="K172" s="26"/>
      <c r="L172" s="26"/>
      <c r="M172" s="26"/>
      <c r="N172" s="26"/>
      <c r="O172" s="26"/>
      <c r="P172" s="26"/>
      <c r="Q172" s="26"/>
      <c r="R172" s="26"/>
      <c r="S172" s="26"/>
    </row>
    <row r="173" spans="1:19">
      <c r="A173" s="54" t="s">
        <v>481</v>
      </c>
      <c r="B173" s="55" t="s">
        <v>487</v>
      </c>
      <c r="C173" s="55" t="s">
        <v>608</v>
      </c>
      <c r="D173" s="56" t="n">
        <v>1.02039623961E11</v>
      </c>
      <c r="E173" s="55" t="s">
        <v>609</v>
      </c>
      <c r="F173" s="56" t="n">
        <v>505000.0</v>
      </c>
      <c r="G173" s="47" t="s">
        <v>4310</v>
      </c>
      <c r="H173" s="57" t="n">
        <v>44079.0</v>
      </c>
      <c r="I173" s="27" t="n">
        <v>1.0</v>
      </c>
      <c r="J173" s="26"/>
      <c r="K173" s="26"/>
      <c r="L173" s="26"/>
      <c r="M173" s="26"/>
      <c r="N173" s="26"/>
      <c r="O173" s="26"/>
      <c r="P173" s="26"/>
      <c r="Q173" s="26"/>
      <c r="R173" s="26"/>
      <c r="S173" s="26"/>
    </row>
    <row r="174" spans="1:19">
      <c r="A174" s="54" t="s">
        <v>481</v>
      </c>
      <c r="B174" s="55" t="s">
        <v>482</v>
      </c>
      <c r="C174" s="55" t="s">
        <v>610</v>
      </c>
      <c r="D174" s="56" t="n">
        <v>6.618248123E10</v>
      </c>
      <c r="E174" s="55" t="s">
        <v>611</v>
      </c>
      <c r="F174" s="56" t="n">
        <v>586000.0</v>
      </c>
      <c r="G174" s="47" t="s">
        <v>4310</v>
      </c>
      <c r="H174" s="57" t="n">
        <v>44079.0</v>
      </c>
      <c r="I174" s="27" t="n">
        <v>1.0</v>
      </c>
      <c r="J174" s="26"/>
      <c r="K174" s="26"/>
      <c r="L174" s="26"/>
      <c r="M174" s="26"/>
      <c r="N174" s="26"/>
      <c r="O174" s="26"/>
      <c r="P174" s="26"/>
      <c r="Q174" s="26"/>
      <c r="R174" s="26"/>
      <c r="S174" s="26"/>
    </row>
    <row r="175" spans="1:19">
      <c r="A175" s="54" t="s">
        <v>481</v>
      </c>
      <c r="B175" s="55" t="s">
        <v>482</v>
      </c>
      <c r="C175" s="55" t="s">
        <v>612</v>
      </c>
      <c r="D175" s="56" t="n">
        <v>5.1033968827E10</v>
      </c>
      <c r="E175" s="55" t="s">
        <v>613</v>
      </c>
      <c r="F175" s="56" t="n">
        <v>104000.0</v>
      </c>
      <c r="G175" s="47" t="s">
        <v>4310</v>
      </c>
      <c r="H175" s="57" t="n">
        <v>44079.0</v>
      </c>
      <c r="I175" s="27" t="n">
        <v>1.0</v>
      </c>
      <c r="J175" s="26"/>
      <c r="K175" s="26"/>
      <c r="L175" s="26"/>
      <c r="M175" s="26"/>
      <c r="N175" s="26"/>
      <c r="O175" s="26"/>
      <c r="P175" s="26"/>
      <c r="Q175" s="26"/>
      <c r="R175" s="26"/>
      <c r="S175" s="26"/>
    </row>
    <row r="176" spans="1:19">
      <c r="A176" s="54" t="s">
        <v>481</v>
      </c>
      <c r="B176" s="55" t="s">
        <v>487</v>
      </c>
      <c r="C176" s="55" t="s">
        <v>614</v>
      </c>
      <c r="D176" s="56" t="n">
        <v>6.050560218E10</v>
      </c>
      <c r="E176" s="55" t="s">
        <v>615</v>
      </c>
      <c r="F176" s="56" t="n">
        <v>474000.0</v>
      </c>
      <c r="G176" s="47" t="s">
        <v>4310</v>
      </c>
      <c r="H176" s="57" t="n">
        <v>44079.0</v>
      </c>
      <c r="I176" s="27" t="n">
        <v>1.0</v>
      </c>
      <c r="J176" s="26"/>
      <c r="K176" s="26"/>
      <c r="L176" s="26"/>
      <c r="M176" s="26"/>
      <c r="N176" s="26"/>
      <c r="O176" s="26"/>
      <c r="P176" s="26"/>
      <c r="Q176" s="26"/>
      <c r="R176" s="26"/>
      <c r="S176" s="26"/>
    </row>
    <row r="177" spans="1:19">
      <c r="A177" s="54" t="s">
        <v>481</v>
      </c>
      <c r="B177" s="55" t="s">
        <v>482</v>
      </c>
      <c r="C177" s="55" t="s">
        <v>616</v>
      </c>
      <c r="D177" s="56" t="n">
        <v>1.60927343602778E15</v>
      </c>
      <c r="E177" s="55" t="s">
        <v>617</v>
      </c>
      <c r="F177" s="56" t="n">
        <v>1565000.0</v>
      </c>
      <c r="G177" s="47" t="s">
        <v>4310</v>
      </c>
      <c r="H177" s="57" t="n">
        <v>44079.0</v>
      </c>
      <c r="I177" s="27" t="n">
        <v>1.0</v>
      </c>
      <c r="J177" s="26"/>
      <c r="K177" s="26"/>
      <c r="L177" s="26"/>
      <c r="M177" s="26"/>
      <c r="N177" s="26"/>
      <c r="O177" s="26"/>
      <c r="P177" s="26"/>
      <c r="Q177" s="26"/>
      <c r="R177" s="26"/>
      <c r="S177" s="26"/>
    </row>
    <row r="178" spans="1:19">
      <c r="A178" s="54" t="s">
        <v>481</v>
      </c>
      <c r="B178" s="55" t="s">
        <v>482</v>
      </c>
      <c r="C178" s="55" t="s">
        <v>618</v>
      </c>
      <c r="D178" s="56" t="n">
        <v>5.8482357423E10</v>
      </c>
      <c r="E178" s="55" t="s">
        <v>619</v>
      </c>
      <c r="F178" s="56" t="n">
        <v>347149.0</v>
      </c>
      <c r="G178" s="47" t="s">
        <v>4310</v>
      </c>
      <c r="H178" s="57" t="n">
        <v>44079.0</v>
      </c>
      <c r="I178" s="27" t="n">
        <v>1.0</v>
      </c>
      <c r="J178" s="26"/>
      <c r="K178" s="26"/>
      <c r="L178" s="26"/>
      <c r="M178" s="26"/>
      <c r="N178" s="26"/>
      <c r="O178" s="26"/>
      <c r="P178" s="26"/>
      <c r="Q178" s="26"/>
      <c r="R178" s="26"/>
      <c r="S178" s="26"/>
    </row>
    <row r="179" spans="1:19">
      <c r="A179" s="54" t="s">
        <v>481</v>
      </c>
      <c r="B179" s="55" t="s">
        <v>487</v>
      </c>
      <c r="C179" s="55" t="s">
        <v>620</v>
      </c>
      <c r="D179" s="56" t="n">
        <v>5.2861533372E10</v>
      </c>
      <c r="E179" s="55" t="s">
        <v>621</v>
      </c>
      <c r="F179" s="56" t="n">
        <v>150000.0</v>
      </c>
      <c r="G179" s="47" t="s">
        <v>4310</v>
      </c>
      <c r="H179" s="57" t="n">
        <v>44079.0</v>
      </c>
      <c r="I179" s="27" t="n">
        <v>1.0</v>
      </c>
      <c r="J179" s="26"/>
      <c r="K179" s="26"/>
      <c r="L179" s="26"/>
      <c r="M179" s="26"/>
      <c r="N179" s="26"/>
      <c r="O179" s="26"/>
      <c r="P179" s="26"/>
      <c r="Q179" s="26"/>
      <c r="R179" s="26"/>
      <c r="S179" s="26"/>
    </row>
    <row r="180" spans="1:19">
      <c r="A180" s="54" t="s">
        <v>481</v>
      </c>
      <c r="B180" s="55" t="s">
        <v>482</v>
      </c>
      <c r="C180" s="55" t="s">
        <v>622</v>
      </c>
      <c r="D180" s="56" t="n">
        <v>2.41851689258691E15</v>
      </c>
      <c r="E180" s="55" t="s">
        <v>623</v>
      </c>
      <c r="F180" s="56" t="n">
        <v>422000.0</v>
      </c>
      <c r="G180" s="47" t="s">
        <v>4310</v>
      </c>
      <c r="H180" s="57" t="n">
        <v>44079.0</v>
      </c>
      <c r="I180" s="27" t="n">
        <v>1.0</v>
      </c>
      <c r="J180" s="26"/>
      <c r="K180" s="26"/>
      <c r="L180" s="26"/>
      <c r="M180" s="26"/>
      <c r="N180" s="26"/>
      <c r="O180" s="26"/>
      <c r="P180" s="26"/>
      <c r="Q180" s="26"/>
      <c r="R180" s="26"/>
      <c r="S180" s="26"/>
    </row>
    <row r="181" spans="1:19">
      <c r="A181" s="54" t="s">
        <v>481</v>
      </c>
      <c r="B181" s="55" t="s">
        <v>487</v>
      </c>
      <c r="C181" s="55" t="s">
        <v>624</v>
      </c>
      <c r="D181" s="56" t="n">
        <v>1.71929056970689E15</v>
      </c>
      <c r="E181" s="55" t="s">
        <v>625</v>
      </c>
      <c r="F181" s="56" t="n">
        <v>258000.0</v>
      </c>
      <c r="G181" s="47" t="s">
        <v>4310</v>
      </c>
      <c r="H181" s="57" t="n">
        <v>44079.0</v>
      </c>
      <c r="I181" s="27" t="n">
        <v>1.0</v>
      </c>
      <c r="J181" s="26"/>
      <c r="K181" s="26"/>
      <c r="L181" s="26"/>
      <c r="M181" s="26"/>
      <c r="N181" s="26"/>
      <c r="O181" s="26"/>
      <c r="P181" s="26"/>
      <c r="Q181" s="26"/>
      <c r="R181" s="26"/>
      <c r="S181" s="26"/>
    </row>
    <row r="182" spans="1:19">
      <c r="A182" s="54" t="s">
        <v>481</v>
      </c>
      <c r="B182" s="55" t="s">
        <v>487</v>
      </c>
      <c r="C182" s="55" t="s">
        <v>626</v>
      </c>
      <c r="D182" s="56" t="n">
        <v>9.6032288468E10</v>
      </c>
      <c r="E182" s="55" t="s">
        <v>627</v>
      </c>
      <c r="F182" s="56" t="n">
        <v>172000.0</v>
      </c>
      <c r="G182" s="47" t="s">
        <v>4310</v>
      </c>
      <c r="H182" s="57" t="n">
        <v>44079.0</v>
      </c>
      <c r="I182" s="27" t="n">
        <v>1.0</v>
      </c>
      <c r="J182" s="26"/>
      <c r="K182" s="26"/>
      <c r="L182" s="26"/>
      <c r="M182" s="26"/>
      <c r="N182" s="26"/>
      <c r="O182" s="26"/>
      <c r="P182" s="26"/>
      <c r="Q182" s="26"/>
      <c r="R182" s="26"/>
      <c r="S182" s="26"/>
    </row>
    <row r="183" spans="1:19">
      <c r="A183" s="54" t="s">
        <v>481</v>
      </c>
      <c r="B183" s="55" t="s">
        <v>482</v>
      </c>
      <c r="C183" s="55" t="s">
        <v>628</v>
      </c>
      <c r="D183" s="56" t="n">
        <v>2.40094371094023E15</v>
      </c>
      <c r="E183" s="55" t="s">
        <v>629</v>
      </c>
      <c r="F183" s="56" t="n">
        <v>421000.0</v>
      </c>
      <c r="G183" s="47" t="s">
        <v>4310</v>
      </c>
      <c r="H183" s="57" t="n">
        <v>44079.0</v>
      </c>
      <c r="I183" s="27" t="n">
        <v>1.0</v>
      </c>
      <c r="J183" s="26"/>
      <c r="K183" s="26"/>
      <c r="L183" s="26"/>
      <c r="M183" s="26"/>
      <c r="N183" s="26"/>
      <c r="O183" s="26"/>
      <c r="P183" s="26"/>
      <c r="Q183" s="26"/>
      <c r="R183" s="26"/>
      <c r="S183" s="26"/>
    </row>
    <row r="184" spans="1:19">
      <c r="A184" s="54" t="s">
        <v>481</v>
      </c>
      <c r="B184" s="55" t="s">
        <v>487</v>
      </c>
      <c r="C184" s="55" t="s">
        <v>630</v>
      </c>
      <c r="D184" s="56" t="n">
        <v>1.08638456825E11</v>
      </c>
      <c r="E184" s="55" t="s">
        <v>631</v>
      </c>
      <c r="F184" s="56" t="n">
        <v>154000.0</v>
      </c>
      <c r="G184" s="47" t="s">
        <v>4310</v>
      </c>
      <c r="H184" s="57" t="n">
        <v>44079.0</v>
      </c>
      <c r="I184" s="27" t="n">
        <v>1.0</v>
      </c>
      <c r="J184" s="26"/>
      <c r="K184" s="26"/>
      <c r="L184" s="26"/>
      <c r="M184" s="26"/>
      <c r="N184" s="26"/>
      <c r="O184" s="26"/>
      <c r="P184" s="26"/>
      <c r="Q184" s="26"/>
      <c r="R184" s="26"/>
      <c r="S184" s="26"/>
    </row>
    <row r="185" spans="1:19">
      <c r="A185" s="54" t="s">
        <v>481</v>
      </c>
      <c r="B185" s="55" t="s">
        <v>487</v>
      </c>
      <c r="C185" s="55" t="s">
        <v>632</v>
      </c>
      <c r="D185" s="56" t="n">
        <v>6.1806109283E10</v>
      </c>
      <c r="E185" s="55" t="s">
        <v>633</v>
      </c>
      <c r="F185" s="56" t="n">
        <v>117000.0</v>
      </c>
      <c r="G185" s="47" t="s">
        <v>4310</v>
      </c>
      <c r="H185" s="57" t="n">
        <v>44079.0</v>
      </c>
      <c r="I185" s="27" t="n">
        <v>1.0</v>
      </c>
      <c r="J185" s="26"/>
      <c r="K185" s="26"/>
      <c r="L185" s="26"/>
      <c r="M185" s="26"/>
      <c r="N185" s="26"/>
      <c r="O185" s="26"/>
      <c r="P185" s="26"/>
      <c r="Q185" s="26"/>
      <c r="R185" s="26"/>
      <c r="S185" s="26"/>
    </row>
    <row r="186" spans="1:19">
      <c r="A186" s="54" t="s">
        <v>481</v>
      </c>
      <c r="B186" s="55" t="s">
        <v>551</v>
      </c>
      <c r="C186" s="55" t="s">
        <v>634</v>
      </c>
      <c r="D186" s="56" t="n">
        <v>5.8475168536E10</v>
      </c>
      <c r="E186" s="55" t="s">
        <v>635</v>
      </c>
      <c r="F186" s="56" t="n">
        <v>1170000.0</v>
      </c>
      <c r="G186" s="47" t="s">
        <v>4310</v>
      </c>
      <c r="H186" s="57" t="n">
        <v>44079.0</v>
      </c>
      <c r="I186" s="27" t="n">
        <v>1.0</v>
      </c>
      <c r="J186" s="26"/>
      <c r="K186" s="26"/>
      <c r="L186" s="26"/>
      <c r="M186" s="26"/>
      <c r="N186" s="26"/>
      <c r="O186" s="26"/>
      <c r="P186" s="26"/>
      <c r="Q186" s="26"/>
      <c r="R186" s="26"/>
      <c r="S186" s="26"/>
    </row>
    <row r="187" spans="1:19">
      <c r="A187" s="54" t="s">
        <v>481</v>
      </c>
      <c r="B187" s="55" t="s">
        <v>487</v>
      </c>
      <c r="C187" s="55" t="s">
        <v>636</v>
      </c>
      <c r="D187" s="56" t="n">
        <v>7.0378670549E10</v>
      </c>
      <c r="E187" s="55" t="s">
        <v>637</v>
      </c>
      <c r="F187" s="56" t="n">
        <v>391000.0</v>
      </c>
      <c r="G187" s="47" t="s">
        <v>4310</v>
      </c>
      <c r="H187" s="57" t="n">
        <v>44079.0</v>
      </c>
      <c r="I187" s="27" t="n">
        <v>1.0</v>
      </c>
      <c r="J187" s="26"/>
      <c r="K187" s="26"/>
      <c r="L187" s="26"/>
      <c r="M187" s="26"/>
      <c r="N187" s="26"/>
      <c r="O187" s="26"/>
      <c r="P187" s="26"/>
      <c r="Q187" s="26"/>
      <c r="R187" s="26"/>
      <c r="S187" s="26"/>
    </row>
    <row r="188" spans="1:19">
      <c r="A188" s="54" t="s">
        <v>481</v>
      </c>
      <c r="B188" s="55" t="s">
        <v>487</v>
      </c>
      <c r="C188" s="55" t="s">
        <v>638</v>
      </c>
      <c r="D188" s="56" t="n">
        <v>5.8882291183E10</v>
      </c>
      <c r="E188" s="55" t="s">
        <v>639</v>
      </c>
      <c r="F188" s="56" t="n">
        <v>1374000.0</v>
      </c>
      <c r="G188" s="47" t="s">
        <v>4310</v>
      </c>
      <c r="H188" s="57" t="n">
        <v>44079.0</v>
      </c>
      <c r="I188" s="27" t="n">
        <v>1.0</v>
      </c>
      <c r="J188" s="26"/>
      <c r="K188" s="26"/>
      <c r="L188" s="26"/>
      <c r="M188" s="26"/>
      <c r="N188" s="26"/>
      <c r="O188" s="26"/>
      <c r="P188" s="26"/>
      <c r="Q188" s="26"/>
      <c r="R188" s="26"/>
      <c r="S188" s="26"/>
    </row>
    <row r="189" spans="1:19">
      <c r="A189" s="54" t="s">
        <v>481</v>
      </c>
      <c r="B189" s="55" t="s">
        <v>487</v>
      </c>
      <c r="C189" s="55" t="s">
        <v>640</v>
      </c>
      <c r="D189" s="56" t="n">
        <v>8.0589327748E10</v>
      </c>
      <c r="E189" s="55" t="s">
        <v>641</v>
      </c>
      <c r="F189" s="56" t="n">
        <v>257000.0</v>
      </c>
      <c r="G189" s="47" t="s">
        <v>4310</v>
      </c>
      <c r="H189" s="57" t="n">
        <v>44079.0</v>
      </c>
      <c r="I189" s="27" t="n">
        <v>1.0</v>
      </c>
      <c r="J189" s="26"/>
      <c r="K189" s="26"/>
      <c r="L189" s="26"/>
      <c r="M189" s="26"/>
      <c r="N189" s="26"/>
      <c r="O189" s="26"/>
      <c r="P189" s="26"/>
      <c r="Q189" s="26"/>
      <c r="R189" s="26"/>
      <c r="S189" s="26"/>
    </row>
    <row r="190" spans="1:19">
      <c r="A190" s="54" t="s">
        <v>481</v>
      </c>
      <c r="B190" s="55" t="s">
        <v>530</v>
      </c>
      <c r="C190" s="55" t="s">
        <v>642</v>
      </c>
      <c r="D190" s="56" t="n">
        <v>5.9308918081E10</v>
      </c>
      <c r="E190" s="55" t="s">
        <v>643</v>
      </c>
      <c r="F190" s="56" t="n">
        <v>445000.0</v>
      </c>
      <c r="G190" s="47" t="s">
        <v>4310</v>
      </c>
      <c r="H190" s="57" t="n">
        <v>44079.0</v>
      </c>
      <c r="I190" s="27" t="n">
        <v>1.0</v>
      </c>
      <c r="J190" s="26"/>
      <c r="K190" s="26"/>
      <c r="L190" s="26"/>
      <c r="M190" s="26"/>
      <c r="N190" s="26"/>
      <c r="O190" s="26"/>
      <c r="P190" s="26"/>
      <c r="Q190" s="26"/>
      <c r="R190" s="26"/>
      <c r="S190" s="26"/>
    </row>
    <row r="191" spans="1:19">
      <c r="A191" s="54" t="s">
        <v>481</v>
      </c>
      <c r="B191" s="55" t="s">
        <v>644</v>
      </c>
      <c r="C191" s="55" t="s">
        <v>645</v>
      </c>
      <c r="D191" s="56" t="n">
        <v>5.8886004491E10</v>
      </c>
      <c r="E191" s="55" t="s">
        <v>646</v>
      </c>
      <c r="F191" s="56" t="n">
        <v>235000.0</v>
      </c>
      <c r="G191" s="47" t="s">
        <v>4310</v>
      </c>
      <c r="H191" s="57" t="n">
        <v>44079.0</v>
      </c>
      <c r="I191" s="27" t="n">
        <v>1.0</v>
      </c>
      <c r="J191" s="26"/>
      <c r="K191" s="26"/>
      <c r="L191" s="26"/>
      <c r="M191" s="26"/>
      <c r="N191" s="26"/>
      <c r="O191" s="26"/>
      <c r="P191" s="26"/>
      <c r="Q191" s="26"/>
      <c r="R191" s="26"/>
      <c r="S191" s="26"/>
    </row>
    <row r="192" spans="1:19">
      <c r="A192" s="54" t="s">
        <v>481</v>
      </c>
      <c r="B192" s="55" t="s">
        <v>487</v>
      </c>
      <c r="C192" s="55" t="s">
        <v>647</v>
      </c>
      <c r="D192" s="56" t="n">
        <v>5.8804275911E10</v>
      </c>
      <c r="E192" s="55" t="s">
        <v>648</v>
      </c>
      <c r="F192" s="56" t="n">
        <v>1048123.0</v>
      </c>
      <c r="G192" s="47" t="s">
        <v>4310</v>
      </c>
      <c r="H192" s="57" t="n">
        <v>44079.0</v>
      </c>
      <c r="I192" s="27" t="n">
        <v>1.0</v>
      </c>
      <c r="J192" s="26"/>
      <c r="K192" s="26"/>
      <c r="L192" s="26"/>
      <c r="M192" s="26"/>
      <c r="N192" s="26"/>
      <c r="O192" s="26"/>
      <c r="P192" s="26"/>
      <c r="Q192" s="26"/>
      <c r="R192" s="26"/>
      <c r="S192" s="26"/>
    </row>
    <row r="193" spans="1:19">
      <c r="A193" s="54" t="s">
        <v>481</v>
      </c>
      <c r="B193" s="55" t="s">
        <v>487</v>
      </c>
      <c r="C193" s="55" t="s">
        <v>649</v>
      </c>
      <c r="D193" s="56" t="n">
        <v>6.8038052805E10</v>
      </c>
      <c r="E193" s="55" t="s">
        <v>650</v>
      </c>
      <c r="F193" s="56" t="n">
        <v>252000.0</v>
      </c>
      <c r="G193" s="47" t="s">
        <v>4310</v>
      </c>
      <c r="H193" s="57" t="n">
        <v>44079.0</v>
      </c>
      <c r="I193" s="27" t="n">
        <v>1.0</v>
      </c>
      <c r="J193" s="26"/>
      <c r="K193" s="26"/>
      <c r="L193" s="26"/>
      <c r="M193" s="26"/>
      <c r="N193" s="26"/>
      <c r="O193" s="26"/>
      <c r="P193" s="26"/>
      <c r="Q193" s="26"/>
      <c r="R193" s="26"/>
      <c r="S193" s="26"/>
    </row>
    <row r="194" spans="1:19">
      <c r="A194" s="54" t="s">
        <v>481</v>
      </c>
      <c r="B194" s="55" t="s">
        <v>487</v>
      </c>
      <c r="C194" s="55" t="s">
        <v>651</v>
      </c>
      <c r="D194" s="56" t="n">
        <v>7.283936406E10</v>
      </c>
      <c r="E194" s="55" t="s">
        <v>652</v>
      </c>
      <c r="F194" s="56" t="n">
        <v>176000.0</v>
      </c>
      <c r="G194" s="47" t="s">
        <v>4310</v>
      </c>
      <c r="H194" s="57" t="n">
        <v>44079.0</v>
      </c>
      <c r="I194" s="27" t="n">
        <v>1.0</v>
      </c>
      <c r="J194" s="26"/>
      <c r="K194" s="26"/>
      <c r="L194" s="26"/>
      <c r="M194" s="26"/>
      <c r="N194" s="26"/>
      <c r="O194" s="26"/>
      <c r="P194" s="26"/>
      <c r="Q194" s="26"/>
      <c r="R194" s="26"/>
      <c r="S194" s="26"/>
    </row>
    <row r="195" spans="1:19">
      <c r="A195" s="54" t="s">
        <v>481</v>
      </c>
      <c r="B195" s="55" t="s">
        <v>482</v>
      </c>
      <c r="C195" s="55" t="s">
        <v>653</v>
      </c>
      <c r="D195" s="56" t="n">
        <v>7.5865339382E10</v>
      </c>
      <c r="E195" s="55" t="s">
        <v>654</v>
      </c>
      <c r="F195" s="56" t="n">
        <v>4628000.0</v>
      </c>
      <c r="G195" s="47" t="s">
        <v>4310</v>
      </c>
      <c r="H195" s="57" t="n">
        <v>44079.0</v>
      </c>
      <c r="I195" s="27" t="n">
        <v>1.0</v>
      </c>
      <c r="J195" s="26"/>
      <c r="K195" s="26"/>
      <c r="L195" s="26"/>
      <c r="M195" s="26"/>
      <c r="N195" s="26"/>
      <c r="O195" s="26"/>
      <c r="P195" s="26"/>
      <c r="Q195" s="26"/>
      <c r="R195" s="26"/>
      <c r="S195" s="26"/>
    </row>
    <row r="196" spans="1:19">
      <c r="A196" s="54" t="s">
        <v>481</v>
      </c>
      <c r="B196" s="55" t="s">
        <v>482</v>
      </c>
      <c r="C196" s="55" t="s">
        <v>655</v>
      </c>
      <c r="D196" s="56" t="n">
        <v>7.2678561624E10</v>
      </c>
      <c r="E196" s="55" t="s">
        <v>656</v>
      </c>
      <c r="F196" s="56" t="n">
        <v>1209000.0</v>
      </c>
      <c r="G196" s="47" t="s">
        <v>4310</v>
      </c>
      <c r="H196" s="57" t="n">
        <v>44079.0</v>
      </c>
      <c r="I196" s="27" t="n">
        <v>1.0</v>
      </c>
      <c r="J196" s="26"/>
      <c r="K196" s="26"/>
      <c r="L196" s="26"/>
      <c r="M196" s="26"/>
      <c r="N196" s="26"/>
      <c r="O196" s="26"/>
      <c r="P196" s="26"/>
      <c r="Q196" s="26"/>
      <c r="R196" s="26"/>
      <c r="S196" s="26"/>
    </row>
    <row r="197" spans="1:19">
      <c r="A197" s="54" t="s">
        <v>481</v>
      </c>
      <c r="B197" s="55" t="s">
        <v>482</v>
      </c>
      <c r="C197" s="55" t="s">
        <v>657</v>
      </c>
      <c r="D197" s="56" t="n">
        <v>6.7383938538E10</v>
      </c>
      <c r="E197" s="55" t="s">
        <v>658</v>
      </c>
      <c r="F197" s="56" t="n">
        <v>251000.0</v>
      </c>
      <c r="G197" s="47" t="s">
        <v>4310</v>
      </c>
      <c r="H197" s="57" t="n">
        <v>44079.0</v>
      </c>
      <c r="I197" s="27" t="n">
        <v>1.0</v>
      </c>
      <c r="J197" s="26"/>
      <c r="K197" s="26"/>
      <c r="L197" s="26"/>
      <c r="M197" s="26"/>
      <c r="N197" s="26"/>
      <c r="O197" s="26"/>
      <c r="P197" s="26"/>
      <c r="Q197" s="26"/>
      <c r="R197" s="26"/>
      <c r="S197" s="26"/>
    </row>
    <row r="198" spans="1:19">
      <c r="A198" s="54" t="s">
        <v>481</v>
      </c>
      <c r="B198" s="55" t="s">
        <v>551</v>
      </c>
      <c r="C198" s="55" t="s">
        <v>659</v>
      </c>
      <c r="D198" s="56" t="n">
        <v>7.444998686E9</v>
      </c>
      <c r="E198" s="55" t="s">
        <v>660</v>
      </c>
      <c r="F198" s="56" t="n">
        <v>282000.0</v>
      </c>
      <c r="G198" s="47" t="s">
        <v>4310</v>
      </c>
      <c r="H198" s="57" t="n">
        <v>44079.0</v>
      </c>
      <c r="I198" s="27" t="n">
        <v>1.0</v>
      </c>
      <c r="J198" s="26"/>
      <c r="K198" s="26"/>
      <c r="L198" s="26"/>
      <c r="M198" s="26"/>
      <c r="N198" s="26"/>
      <c r="O198" s="26"/>
      <c r="P198" s="26"/>
      <c r="Q198" s="26"/>
      <c r="R198" s="26"/>
      <c r="S198" s="26"/>
    </row>
    <row r="199" spans="1:19">
      <c r="A199" s="54" t="s">
        <v>481</v>
      </c>
      <c r="B199" s="55" t="s">
        <v>482</v>
      </c>
      <c r="C199" s="55" t="s">
        <v>661</v>
      </c>
      <c r="D199" s="56" t="n">
        <v>6.7911312438E10</v>
      </c>
      <c r="E199" s="55" t="s">
        <v>662</v>
      </c>
      <c r="F199" s="56" t="n">
        <v>129000.0</v>
      </c>
      <c r="G199" s="47" t="s">
        <v>4310</v>
      </c>
      <c r="H199" s="57" t="n">
        <v>44079.0</v>
      </c>
      <c r="I199" s="27" t="n">
        <v>1.0</v>
      </c>
      <c r="J199" s="26"/>
      <c r="K199" s="26"/>
      <c r="L199" s="26"/>
      <c r="M199" s="26"/>
      <c r="N199" s="26"/>
      <c r="O199" s="26"/>
      <c r="P199" s="26"/>
      <c r="Q199" s="26"/>
      <c r="R199" s="26"/>
      <c r="S199" s="26"/>
    </row>
    <row r="200" spans="1:19">
      <c r="A200" s="54" t="s">
        <v>481</v>
      </c>
      <c r="B200" s="55" t="s">
        <v>482</v>
      </c>
      <c r="C200" s="55" t="s">
        <v>663</v>
      </c>
      <c r="D200" s="56" t="n">
        <v>1.05145845238E11</v>
      </c>
      <c r="E200" s="55" t="s">
        <v>664</v>
      </c>
      <c r="F200" s="56" t="n">
        <v>194000.0</v>
      </c>
      <c r="G200" s="47" t="s">
        <v>4310</v>
      </c>
      <c r="H200" s="57" t="n">
        <v>44079.0</v>
      </c>
      <c r="I200" s="27" t="n">
        <v>1.0</v>
      </c>
      <c r="J200" s="26"/>
      <c r="K200" s="26"/>
      <c r="L200" s="26"/>
      <c r="M200" s="26"/>
      <c r="N200" s="26"/>
      <c r="O200" s="26"/>
      <c r="P200" s="26"/>
      <c r="Q200" s="26"/>
      <c r="R200" s="26"/>
      <c r="S200" s="26"/>
    </row>
    <row r="201" spans="1:19">
      <c r="A201" s="54" t="s">
        <v>481</v>
      </c>
      <c r="B201" s="55" t="s">
        <v>530</v>
      </c>
      <c r="C201" s="55" t="s">
        <v>665</v>
      </c>
      <c r="D201" s="56" t="n">
        <v>2.15026567978335E15</v>
      </c>
      <c r="E201" s="55" t="s">
        <v>666</v>
      </c>
      <c r="F201" s="56" t="n">
        <v>110877.0</v>
      </c>
      <c r="G201" s="47" t="s">
        <v>4310</v>
      </c>
      <c r="H201" s="57" t="n">
        <v>44079.0</v>
      </c>
      <c r="I201" s="27" t="n">
        <v>1.0</v>
      </c>
      <c r="J201" s="26"/>
      <c r="K201" s="26"/>
      <c r="L201" s="26"/>
      <c r="M201" s="26"/>
      <c r="N201" s="26"/>
      <c r="O201" s="26"/>
      <c r="P201" s="26"/>
      <c r="Q201" s="26"/>
      <c r="R201" s="26"/>
      <c r="S201" s="26"/>
    </row>
    <row r="202" spans="1:19">
      <c r="A202" s="54" t="s">
        <v>481</v>
      </c>
      <c r="B202" s="55" t="s">
        <v>487</v>
      </c>
      <c r="C202" s="55" t="s">
        <v>667</v>
      </c>
      <c r="D202" s="56" t="n">
        <v>1.55215134615962E15</v>
      </c>
      <c r="E202" s="55" t="s">
        <v>668</v>
      </c>
      <c r="F202" s="56" t="n">
        <v>199000.0</v>
      </c>
      <c r="G202" s="47" t="s">
        <v>4310</v>
      </c>
      <c r="H202" s="57" t="n">
        <v>44079.0</v>
      </c>
      <c r="I202" s="27" t="n">
        <v>1.0</v>
      </c>
      <c r="J202" s="26"/>
      <c r="K202" s="26"/>
      <c r="L202" s="26"/>
      <c r="M202" s="26"/>
      <c r="N202" s="26"/>
      <c r="O202" s="26"/>
      <c r="P202" s="26"/>
      <c r="Q202" s="26"/>
      <c r="R202" s="26"/>
      <c r="S202" s="26"/>
    </row>
    <row r="203" spans="1:19">
      <c r="A203" s="54" t="s">
        <v>481</v>
      </c>
      <c r="B203" s="55" t="s">
        <v>487</v>
      </c>
      <c r="C203" s="55" t="s">
        <v>669</v>
      </c>
      <c r="D203" s="56" t="n">
        <v>6.3531313136E10</v>
      </c>
      <c r="E203" s="55" t="s">
        <v>670</v>
      </c>
      <c r="F203" s="56" t="n">
        <v>432000.0</v>
      </c>
      <c r="G203" s="47" t="s">
        <v>4310</v>
      </c>
      <c r="H203" s="57" t="n">
        <v>44079.0</v>
      </c>
      <c r="I203" s="27" t="n">
        <v>1.0</v>
      </c>
      <c r="J203" s="26"/>
      <c r="K203" s="26"/>
      <c r="L203" s="26"/>
      <c r="M203" s="26"/>
      <c r="N203" s="26"/>
      <c r="O203" s="26"/>
      <c r="P203" s="26"/>
      <c r="Q203" s="26"/>
      <c r="R203" s="26"/>
      <c r="S203" s="26"/>
    </row>
    <row r="204" spans="1:19">
      <c r="A204" s="54" t="s">
        <v>481</v>
      </c>
      <c r="B204" s="55" t="s">
        <v>482</v>
      </c>
      <c r="C204" s="55" t="s">
        <v>671</v>
      </c>
      <c r="D204" s="56" t="n">
        <v>3.71600016015623E15</v>
      </c>
      <c r="E204" s="55" t="s">
        <v>672</v>
      </c>
      <c r="F204" s="56" t="n">
        <v>220000.0</v>
      </c>
      <c r="G204" s="47" t="s">
        <v>4310</v>
      </c>
      <c r="H204" s="57" t="n">
        <v>44079.0</v>
      </c>
      <c r="I204" s="27" t="n">
        <v>1.0</v>
      </c>
      <c r="J204" s="26"/>
      <c r="K204" s="26"/>
      <c r="L204" s="26"/>
      <c r="M204" s="26"/>
      <c r="N204" s="26"/>
      <c r="O204" s="26"/>
      <c r="P204" s="26"/>
      <c r="Q204" s="26"/>
      <c r="R204" s="26"/>
      <c r="S204" s="26"/>
    </row>
    <row r="205" spans="1:19">
      <c r="A205" s="54" t="s">
        <v>481</v>
      </c>
      <c r="B205" s="55" t="s">
        <v>487</v>
      </c>
      <c r="C205" s="55" t="s">
        <v>673</v>
      </c>
      <c r="D205" s="56" t="n">
        <v>2.51971485224222E15</v>
      </c>
      <c r="E205" s="55" t="s">
        <v>674</v>
      </c>
      <c r="F205" s="56" t="n">
        <v>208000.0</v>
      </c>
      <c r="G205" s="47" t="s">
        <v>4310</v>
      </c>
      <c r="H205" s="57" t="n">
        <v>44079.0</v>
      </c>
      <c r="I205" s="27" t="n">
        <v>1.0</v>
      </c>
      <c r="J205" s="26"/>
      <c r="K205" s="26"/>
      <c r="L205" s="26"/>
      <c r="M205" s="26"/>
      <c r="N205" s="26"/>
      <c r="O205" s="26"/>
      <c r="P205" s="26"/>
      <c r="Q205" s="26"/>
      <c r="R205" s="26"/>
      <c r="S205" s="26"/>
    </row>
    <row r="206" spans="1:19">
      <c r="A206" s="54" t="s">
        <v>481</v>
      </c>
      <c r="B206" s="55" t="s">
        <v>487</v>
      </c>
      <c r="C206" s="55" t="s">
        <v>675</v>
      </c>
      <c r="D206" s="56" t="n">
        <v>1.51697270191547E15</v>
      </c>
      <c r="E206" s="55" t="s">
        <v>676</v>
      </c>
      <c r="F206" s="56" t="n">
        <v>8254125.0</v>
      </c>
      <c r="G206" s="47" t="s">
        <v>4310</v>
      </c>
      <c r="H206" s="57" t="n">
        <v>44079.0</v>
      </c>
      <c r="I206" s="27" t="n">
        <v>1.0</v>
      </c>
      <c r="J206" s="26"/>
      <c r="K206" s="26"/>
      <c r="L206" s="26"/>
      <c r="M206" s="26"/>
      <c r="N206" s="26"/>
      <c r="O206" s="26"/>
      <c r="P206" s="26"/>
      <c r="Q206" s="26"/>
      <c r="R206" s="26"/>
      <c r="S206" s="26"/>
    </row>
    <row r="207" spans="1:19">
      <c r="A207" s="54" t="s">
        <v>481</v>
      </c>
      <c r="B207" s="55" t="s">
        <v>482</v>
      </c>
      <c r="C207" s="55" t="s">
        <v>677</v>
      </c>
      <c r="D207" s="56" t="n">
        <v>5.7753545116E10</v>
      </c>
      <c r="E207" s="55" t="s">
        <v>678</v>
      </c>
      <c r="F207" s="56" t="n">
        <v>3262000.0</v>
      </c>
      <c r="G207" s="47" t="s">
        <v>4310</v>
      </c>
      <c r="H207" s="57" t="n">
        <v>44079.0</v>
      </c>
      <c r="I207" s="27" t="n">
        <v>1.0</v>
      </c>
      <c r="J207" s="26"/>
      <c r="K207" s="26"/>
      <c r="L207" s="26"/>
      <c r="M207" s="26"/>
      <c r="N207" s="26"/>
      <c r="O207" s="26"/>
      <c r="P207" s="26"/>
      <c r="Q207" s="26"/>
      <c r="R207" s="26"/>
      <c r="S207" s="26"/>
    </row>
    <row r="208" spans="1:19">
      <c r="A208" s="54" t="s">
        <v>481</v>
      </c>
      <c r="B208" s="55" t="s">
        <v>487</v>
      </c>
      <c r="C208" s="55" t="s">
        <v>679</v>
      </c>
      <c r="D208" s="56" t="n">
        <v>9.7999108021E10</v>
      </c>
      <c r="E208" s="55" t="s">
        <v>680</v>
      </c>
      <c r="F208" s="56" t="n">
        <v>141000.0</v>
      </c>
      <c r="G208" s="47" t="s">
        <v>4310</v>
      </c>
      <c r="H208" s="57" t="n">
        <v>44079.0</v>
      </c>
      <c r="I208" s="27" t="n">
        <v>1.0</v>
      </c>
      <c r="J208" s="26"/>
      <c r="K208" s="26"/>
      <c r="L208" s="26"/>
      <c r="M208" s="26"/>
      <c r="N208" s="26"/>
      <c r="O208" s="26"/>
      <c r="P208" s="26"/>
      <c r="Q208" s="26"/>
      <c r="R208" s="26"/>
      <c r="S208" s="26"/>
    </row>
    <row r="209" spans="1:19">
      <c r="A209" s="54" t="s">
        <v>481</v>
      </c>
      <c r="B209" s="55" t="s">
        <v>482</v>
      </c>
      <c r="C209" s="55" t="s">
        <v>681</v>
      </c>
      <c r="D209" s="56" t="n">
        <v>9.4042826079E10</v>
      </c>
      <c r="E209" s="55" t="s">
        <v>682</v>
      </c>
      <c r="F209" s="56" t="n">
        <v>181000.0</v>
      </c>
      <c r="G209" s="47" t="s">
        <v>4310</v>
      </c>
      <c r="H209" s="57" t="n">
        <v>44079.0</v>
      </c>
      <c r="I209" s="27" t="n">
        <v>1.0</v>
      </c>
      <c r="J209" s="26"/>
      <c r="K209" s="26"/>
      <c r="L209" s="26"/>
      <c r="M209" s="26"/>
      <c r="N209" s="26"/>
      <c r="O209" s="26"/>
      <c r="P209" s="26"/>
      <c r="Q209" s="26"/>
      <c r="R209" s="26"/>
      <c r="S209" s="26"/>
    </row>
    <row r="210" spans="1:19">
      <c r="A210" s="54" t="s">
        <v>481</v>
      </c>
      <c r="B210" s="55" t="s">
        <v>530</v>
      </c>
      <c r="C210" s="55" t="s">
        <v>683</v>
      </c>
      <c r="D210" s="56" t="n">
        <v>1.06264197731E11</v>
      </c>
      <c r="E210" s="55" t="s">
        <v>684</v>
      </c>
      <c r="F210" s="56" t="n">
        <v>156000.0</v>
      </c>
      <c r="G210" s="47" t="s">
        <v>4310</v>
      </c>
      <c r="H210" s="57" t="n">
        <v>44079.0</v>
      </c>
      <c r="I210" s="27" t="n">
        <v>1.0</v>
      </c>
      <c r="J210" s="26"/>
      <c r="K210" s="26"/>
      <c r="L210" s="26"/>
      <c r="M210" s="26"/>
      <c r="N210" s="26"/>
      <c r="O210" s="26"/>
      <c r="P210" s="26"/>
      <c r="Q210" s="26"/>
      <c r="R210" s="26"/>
      <c r="S210" s="26"/>
    </row>
    <row r="211" spans="1:19">
      <c r="A211" s="54" t="s">
        <v>481</v>
      </c>
      <c r="B211" s="55" t="s">
        <v>487</v>
      </c>
      <c r="C211" s="55" t="s">
        <v>685</v>
      </c>
      <c r="D211" s="56" t="n">
        <v>6.4706744013E10</v>
      </c>
      <c r="E211" s="55" t="s">
        <v>686</v>
      </c>
      <c r="F211" s="56" t="n">
        <v>395625.0</v>
      </c>
      <c r="G211" s="47" t="s">
        <v>4310</v>
      </c>
      <c r="H211" s="57" t="n">
        <v>44079.0</v>
      </c>
      <c r="I211" s="27" t="n">
        <v>1.0</v>
      </c>
      <c r="J211" s="26"/>
      <c r="K211" s="26"/>
      <c r="L211" s="26"/>
      <c r="M211" s="26"/>
      <c r="N211" s="26"/>
      <c r="O211" s="26"/>
      <c r="P211" s="26"/>
      <c r="Q211" s="26"/>
      <c r="R211" s="26"/>
      <c r="S211" s="26"/>
    </row>
    <row r="212" spans="1:19">
      <c r="A212" s="54" t="s">
        <v>481</v>
      </c>
      <c r="B212" s="55" t="s">
        <v>482</v>
      </c>
      <c r="C212" s="55" t="s">
        <v>687</v>
      </c>
      <c r="D212" s="56" t="n">
        <v>6.6652305237E10</v>
      </c>
      <c r="E212" s="55" t="s">
        <v>688</v>
      </c>
      <c r="F212" s="56" t="n">
        <v>413000.0</v>
      </c>
      <c r="G212" s="47" t="s">
        <v>4310</v>
      </c>
      <c r="H212" s="57" t="n">
        <v>44079.0</v>
      </c>
      <c r="I212" s="27" t="n">
        <v>1.0</v>
      </c>
      <c r="J212" s="26"/>
      <c r="K212" s="26"/>
      <c r="L212" s="26"/>
      <c r="M212" s="26"/>
      <c r="N212" s="26"/>
      <c r="O212" s="26"/>
      <c r="P212" s="26"/>
      <c r="Q212" s="26"/>
      <c r="R212" s="26"/>
      <c r="S212" s="26"/>
    </row>
    <row r="213" spans="1:19">
      <c r="A213" s="54" t="s">
        <v>481</v>
      </c>
      <c r="B213" s="55" t="s">
        <v>482</v>
      </c>
      <c r="C213" s="55" t="s">
        <v>689</v>
      </c>
      <c r="D213" s="56" t="n">
        <v>6.3096945474E10</v>
      </c>
      <c r="E213" s="55" t="s">
        <v>690</v>
      </c>
      <c r="F213" s="56" t="n">
        <v>361000.0</v>
      </c>
      <c r="G213" s="47" t="s">
        <v>4310</v>
      </c>
      <c r="H213" s="57" t="n">
        <v>44079.0</v>
      </c>
      <c r="I213" s="27" t="n">
        <v>1.0</v>
      </c>
      <c r="J213" s="26"/>
      <c r="K213" s="26"/>
      <c r="L213" s="26"/>
      <c r="M213" s="26"/>
      <c r="N213" s="26"/>
      <c r="O213" s="26"/>
      <c r="P213" s="26"/>
      <c r="Q213" s="26"/>
      <c r="R213" s="26"/>
      <c r="S213" s="26"/>
    </row>
    <row r="214" spans="1:19">
      <c r="A214" s="54" t="s">
        <v>481</v>
      </c>
      <c r="B214" s="55" t="s">
        <v>482</v>
      </c>
      <c r="C214" s="55" t="s">
        <v>691</v>
      </c>
      <c r="D214" s="56" t="n">
        <v>7.4098129345E10</v>
      </c>
      <c r="E214" s="55" t="s">
        <v>692</v>
      </c>
      <c r="F214" s="56" t="n">
        <v>270313.0</v>
      </c>
      <c r="G214" s="47" t="s">
        <v>4310</v>
      </c>
      <c r="H214" s="57" t="n">
        <v>44079.0</v>
      </c>
      <c r="I214" s="27" t="n">
        <v>1.0</v>
      </c>
      <c r="J214" s="26"/>
      <c r="K214" s="26"/>
      <c r="L214" s="26"/>
      <c r="M214" s="26"/>
      <c r="N214" s="26"/>
      <c r="O214" s="26"/>
      <c r="P214" s="26"/>
      <c r="Q214" s="26"/>
      <c r="R214" s="26"/>
      <c r="S214" s="26"/>
    </row>
    <row r="215" spans="1:19">
      <c r="A215" s="54" t="s">
        <v>481</v>
      </c>
      <c r="B215" s="55" t="s">
        <v>487</v>
      </c>
      <c r="C215" s="55" t="s">
        <v>693</v>
      </c>
      <c r="D215" s="56" t="n">
        <v>8.8654393052E10</v>
      </c>
      <c r="E215" s="55" t="s">
        <v>694</v>
      </c>
      <c r="F215" s="56" t="n">
        <v>171000.0</v>
      </c>
      <c r="G215" s="47" t="s">
        <v>4310</v>
      </c>
      <c r="H215" s="57" t="n">
        <v>44079.0</v>
      </c>
      <c r="I215" s="27" t="n">
        <v>1.0</v>
      </c>
      <c r="J215" s="26"/>
      <c r="K215" s="26"/>
      <c r="L215" s="26"/>
      <c r="M215" s="26"/>
      <c r="N215" s="26"/>
      <c r="O215" s="26"/>
      <c r="P215" s="26"/>
      <c r="Q215" s="26"/>
      <c r="R215" s="26"/>
      <c r="S215" s="26"/>
    </row>
    <row r="216" spans="1:19">
      <c r="A216" s="54" t="s">
        <v>481</v>
      </c>
      <c r="B216" s="55" t="s">
        <v>482</v>
      </c>
      <c r="C216" s="55" t="s">
        <v>695</v>
      </c>
      <c r="D216" s="56" t="n">
        <v>6.7225489399E10</v>
      </c>
      <c r="E216" s="55" t="s">
        <v>696</v>
      </c>
      <c r="F216" s="56" t="n">
        <v>206000.0</v>
      </c>
      <c r="G216" s="47" t="s">
        <v>4310</v>
      </c>
      <c r="H216" s="57" t="n">
        <v>44079.0</v>
      </c>
      <c r="I216" s="27" t="n">
        <v>1.0</v>
      </c>
      <c r="J216" s="26"/>
      <c r="K216" s="26"/>
      <c r="L216" s="26"/>
      <c r="M216" s="26"/>
      <c r="N216" s="26"/>
      <c r="O216" s="26"/>
      <c r="P216" s="26"/>
      <c r="Q216" s="26"/>
      <c r="R216" s="26"/>
      <c r="S216" s="26"/>
    </row>
    <row r="217" spans="1:19">
      <c r="A217" s="54" t="s">
        <v>481</v>
      </c>
      <c r="B217" s="55" t="s">
        <v>482</v>
      </c>
      <c r="C217" s="55" t="s">
        <v>697</v>
      </c>
      <c r="D217" s="56" t="n">
        <v>5.8627442258E10</v>
      </c>
      <c r="E217" s="55" t="s">
        <v>698</v>
      </c>
      <c r="F217" s="56" t="n">
        <v>727000.0</v>
      </c>
      <c r="G217" s="47" t="s">
        <v>4310</v>
      </c>
      <c r="H217" s="57" t="n">
        <v>44079.0</v>
      </c>
      <c r="I217" s="27" t="n">
        <v>1.0</v>
      </c>
      <c r="J217" s="26"/>
      <c r="K217" s="26"/>
      <c r="L217" s="26"/>
      <c r="M217" s="26"/>
      <c r="N217" s="26"/>
      <c r="O217" s="26"/>
      <c r="P217" s="26"/>
      <c r="Q217" s="26"/>
      <c r="R217" s="26"/>
      <c r="S217" s="26"/>
    </row>
    <row r="218" spans="1:19">
      <c r="A218" s="54" t="s">
        <v>481</v>
      </c>
      <c r="B218" s="55" t="s">
        <v>487</v>
      </c>
      <c r="C218" s="55" t="s">
        <v>699</v>
      </c>
      <c r="D218" s="56" t="n">
        <v>9.5681903537E10</v>
      </c>
      <c r="E218" s="55" t="s">
        <v>700</v>
      </c>
      <c r="F218" s="56" t="n">
        <v>362000.0</v>
      </c>
      <c r="G218" s="47" t="s">
        <v>4310</v>
      </c>
      <c r="H218" s="57" t="n">
        <v>44079.0</v>
      </c>
      <c r="I218" s="27" t="n">
        <v>1.0</v>
      </c>
      <c r="J218" s="26"/>
      <c r="K218" s="26"/>
      <c r="L218" s="26"/>
      <c r="M218" s="26"/>
      <c r="N218" s="26"/>
      <c r="O218" s="26"/>
      <c r="P218" s="26"/>
      <c r="Q218" s="26"/>
      <c r="R218" s="26"/>
      <c r="S218" s="26"/>
    </row>
    <row r="219" spans="1:19">
      <c r="A219" s="54" t="s">
        <v>481</v>
      </c>
      <c r="B219" s="55" t="s">
        <v>482</v>
      </c>
      <c r="C219" s="55" t="s">
        <v>701</v>
      </c>
      <c r="D219" s="56" t="n">
        <v>6.709583793E10</v>
      </c>
      <c r="E219" s="55" t="s">
        <v>702</v>
      </c>
      <c r="F219" s="56" t="n">
        <v>122000.0</v>
      </c>
      <c r="G219" s="47" t="s">
        <v>4310</v>
      </c>
      <c r="H219" s="57" t="n">
        <v>44079.0</v>
      </c>
      <c r="I219" s="27" t="n">
        <v>1.0</v>
      </c>
      <c r="J219" s="26"/>
      <c r="K219" s="26"/>
      <c r="L219" s="26"/>
      <c r="M219" s="26"/>
      <c r="N219" s="26"/>
      <c r="O219" s="26"/>
      <c r="P219" s="26"/>
      <c r="Q219" s="26"/>
      <c r="R219" s="26"/>
      <c r="S219" s="26"/>
    </row>
    <row r="220" spans="1:19">
      <c r="A220" s="54" t="s">
        <v>481</v>
      </c>
      <c r="B220" s="55" t="s">
        <v>487</v>
      </c>
      <c r="C220" s="55" t="s">
        <v>703</v>
      </c>
      <c r="D220" s="56" t="n">
        <v>9.6489786768E10</v>
      </c>
      <c r="E220" s="55" t="s">
        <v>704</v>
      </c>
      <c r="F220" s="56" t="n">
        <v>108000.0</v>
      </c>
      <c r="G220" s="47" t="s">
        <v>4310</v>
      </c>
      <c r="H220" s="57" t="n">
        <v>44079.0</v>
      </c>
      <c r="I220" s="27" t="n">
        <v>1.0</v>
      </c>
      <c r="J220" s="26"/>
      <c r="K220" s="26"/>
      <c r="L220" s="26"/>
      <c r="M220" s="26"/>
      <c r="N220" s="26"/>
      <c r="O220" s="26"/>
      <c r="P220" s="26"/>
      <c r="Q220" s="26"/>
      <c r="R220" s="26"/>
      <c r="S220" s="26"/>
    </row>
    <row r="221" spans="1:19">
      <c r="A221" s="54" t="s">
        <v>481</v>
      </c>
      <c r="B221" s="55" t="s">
        <v>482</v>
      </c>
      <c r="C221" s="55" t="s">
        <v>705</v>
      </c>
      <c r="D221" s="56" t="n">
        <v>7.8093555991E10</v>
      </c>
      <c r="E221" s="55" t="s">
        <v>706</v>
      </c>
      <c r="F221" s="56" t="n">
        <v>368323.0</v>
      </c>
      <c r="G221" s="47" t="s">
        <v>4310</v>
      </c>
      <c r="H221" s="57" t="n">
        <v>44079.0</v>
      </c>
      <c r="I221" s="27" t="n">
        <v>1.0</v>
      </c>
      <c r="J221" s="26"/>
      <c r="K221" s="26"/>
      <c r="L221" s="26"/>
      <c r="M221" s="26"/>
      <c r="N221" s="26"/>
      <c r="O221" s="26"/>
      <c r="P221" s="26"/>
      <c r="Q221" s="26"/>
      <c r="R221" s="26"/>
      <c r="S221" s="26"/>
    </row>
    <row r="222" spans="1:19">
      <c r="A222" s="54" t="s">
        <v>481</v>
      </c>
      <c r="B222" s="55" t="s">
        <v>487</v>
      </c>
      <c r="C222" s="55" t="s">
        <v>707</v>
      </c>
      <c r="D222" s="56" t="n">
        <v>6.2520203512E10</v>
      </c>
      <c r="E222" s="55" t="s">
        <v>708</v>
      </c>
      <c r="F222" s="56" t="n">
        <v>2778559.0</v>
      </c>
      <c r="G222" s="47" t="s">
        <v>4310</v>
      </c>
      <c r="H222" s="57" t="n">
        <v>44079.0</v>
      </c>
      <c r="I222" s="27" t="n">
        <v>1.0</v>
      </c>
      <c r="J222" s="26"/>
      <c r="K222" s="26"/>
      <c r="L222" s="26"/>
      <c r="M222" s="26"/>
      <c r="N222" s="26"/>
      <c r="O222" s="26"/>
      <c r="P222" s="26"/>
      <c r="Q222" s="26"/>
      <c r="R222" s="26"/>
      <c r="S222" s="26"/>
    </row>
    <row r="223" spans="1:19">
      <c r="A223" s="54" t="s">
        <v>481</v>
      </c>
      <c r="B223" s="55" t="s">
        <v>482</v>
      </c>
      <c r="C223" s="55" t="s">
        <v>1573</v>
      </c>
      <c r="D223" s="56" t="n">
        <v>6.3188580064E10</v>
      </c>
      <c r="E223" s="55" t="s">
        <v>5271</v>
      </c>
      <c r="F223" s="56" t="n">
        <v>190036.0</v>
      </c>
      <c r="G223" s="47" t="s">
        <v>4302</v>
      </c>
      <c r="H223" s="57" t="n">
        <v>44079.0</v>
      </c>
      <c r="I223" s="27" t="n">
        <v>1.0</v>
      </c>
      <c r="J223" s="26"/>
      <c r="K223" s="26"/>
      <c r="L223" s="26"/>
      <c r="M223" s="26"/>
      <c r="N223" s="26"/>
      <c r="O223" s="26"/>
      <c r="P223" s="26"/>
      <c r="Q223" s="26"/>
      <c r="R223" s="26"/>
      <c r="S223" s="26"/>
    </row>
    <row r="224" spans="1:19">
      <c r="A224" s="54" t="s">
        <v>481</v>
      </c>
      <c r="B224" s="55" t="s">
        <v>487</v>
      </c>
      <c r="C224" s="55" t="s">
        <v>1577</v>
      </c>
      <c r="D224" s="56" t="n">
        <v>5.7051323333E10</v>
      </c>
      <c r="E224" s="55" t="s">
        <v>5272</v>
      </c>
      <c r="F224" s="56" t="n">
        <v>247000.0</v>
      </c>
      <c r="G224" s="47" t="s">
        <v>4302</v>
      </c>
      <c r="H224" s="57" t="n">
        <v>44079.0</v>
      </c>
      <c r="I224" s="27" t="n">
        <v>1.0</v>
      </c>
      <c r="J224" s="26"/>
      <c r="K224" s="26"/>
      <c r="L224" s="26"/>
      <c r="M224" s="26"/>
      <c r="N224" s="26"/>
      <c r="O224" s="26"/>
      <c r="P224" s="26"/>
      <c r="Q224" s="26"/>
      <c r="R224" s="26"/>
      <c r="S224" s="26"/>
    </row>
    <row r="225" spans="1:19">
      <c r="A225" s="54" t="s">
        <v>481</v>
      </c>
      <c r="B225" s="55" t="s">
        <v>482</v>
      </c>
      <c r="C225" s="55" t="s">
        <v>1582</v>
      </c>
      <c r="D225" s="56" t="n">
        <v>5.1518647652E10</v>
      </c>
      <c r="E225" s="55" t="s">
        <v>5273</v>
      </c>
      <c r="F225" s="56" t="n">
        <v>157000.0</v>
      </c>
      <c r="G225" s="47" t="s">
        <v>4302</v>
      </c>
      <c r="H225" s="57" t="n">
        <v>44079.0</v>
      </c>
      <c r="I225" s="27" t="n">
        <v>1.0</v>
      </c>
      <c r="J225" s="26"/>
      <c r="K225" s="26"/>
      <c r="L225" s="26"/>
      <c r="M225" s="26"/>
      <c r="N225" s="26"/>
      <c r="O225" s="26"/>
      <c r="P225" s="26"/>
      <c r="Q225" s="26"/>
      <c r="R225" s="26"/>
      <c r="S225" s="26"/>
    </row>
    <row r="226" spans="1:19">
      <c r="A226" s="54" t="s">
        <v>481</v>
      </c>
      <c r="B226" s="55" t="s">
        <v>482</v>
      </c>
      <c r="C226" s="55" t="s">
        <v>1586</v>
      </c>
      <c r="D226" s="56" t="n">
        <v>7.586329919E10</v>
      </c>
      <c r="E226" s="55" t="s">
        <v>5274</v>
      </c>
      <c r="F226" s="56" t="n">
        <v>273000.0</v>
      </c>
      <c r="G226" s="47" t="s">
        <v>4302</v>
      </c>
      <c r="H226" s="57" t="n">
        <v>44079.0</v>
      </c>
      <c r="I226" s="27" t="n">
        <v>1.0</v>
      </c>
      <c r="J226" s="26"/>
      <c r="K226" s="26"/>
      <c r="L226" s="26"/>
      <c r="M226" s="26"/>
      <c r="N226" s="26"/>
      <c r="O226" s="26"/>
      <c r="P226" s="26"/>
      <c r="Q226" s="26"/>
      <c r="R226" s="26"/>
      <c r="S226" s="26"/>
    </row>
    <row r="227" spans="1:19">
      <c r="A227" s="54" t="s">
        <v>481</v>
      </c>
      <c r="B227" s="55" t="s">
        <v>482</v>
      </c>
      <c r="C227" s="55" t="s">
        <v>5275</v>
      </c>
      <c r="D227" s="56" t="n">
        <v>7.356119517E10</v>
      </c>
      <c r="E227" s="55" t="s">
        <v>5276</v>
      </c>
      <c r="F227" s="56" t="n">
        <v>154000.0</v>
      </c>
      <c r="G227" s="47" t="s">
        <v>4302</v>
      </c>
      <c r="H227" s="57" t="n">
        <v>44079.0</v>
      </c>
      <c r="I227" s="27" t="n">
        <v>1.0</v>
      </c>
      <c r="J227" s="26"/>
      <c r="K227" s="26"/>
      <c r="L227" s="26"/>
      <c r="M227" s="26"/>
      <c r="N227" s="26"/>
      <c r="O227" s="26"/>
      <c r="P227" s="26"/>
      <c r="Q227" s="26"/>
      <c r="R227" s="26"/>
      <c r="S227" s="26"/>
    </row>
    <row r="228" spans="1:19">
      <c r="A228" s="54" t="s">
        <v>481</v>
      </c>
      <c r="B228" s="55" t="s">
        <v>530</v>
      </c>
      <c r="C228" s="55" t="s">
        <v>1594</v>
      </c>
      <c r="D228" s="56" t="n">
        <v>6.119040257E10</v>
      </c>
      <c r="E228" s="55" t="s">
        <v>5277</v>
      </c>
      <c r="F228" s="56" t="n">
        <v>2034000.0</v>
      </c>
      <c r="G228" s="47" t="s">
        <v>4302</v>
      </c>
      <c r="H228" s="57" t="n">
        <v>44079.0</v>
      </c>
      <c r="I228" s="27" t="n">
        <v>1.0</v>
      </c>
      <c r="J228" s="26"/>
      <c r="K228" s="26"/>
      <c r="L228" s="26"/>
      <c r="M228" s="26"/>
      <c r="N228" s="26"/>
      <c r="O228" s="26"/>
      <c r="P228" s="26"/>
      <c r="Q228" s="26"/>
      <c r="R228" s="26"/>
      <c r="S228" s="26"/>
    </row>
    <row r="229" spans="1:19">
      <c r="A229" s="54" t="s">
        <v>481</v>
      </c>
      <c r="B229" s="55" t="s">
        <v>482</v>
      </c>
      <c r="C229" s="55" t="s">
        <v>1599</v>
      </c>
      <c r="D229" s="56" t="n">
        <v>7.9375191343E10</v>
      </c>
      <c r="E229" s="55" t="s">
        <v>5278</v>
      </c>
      <c r="F229" s="56" t="n">
        <v>208388.0</v>
      </c>
      <c r="G229" s="47" t="s">
        <v>4302</v>
      </c>
      <c r="H229" s="57" t="n">
        <v>44079.0</v>
      </c>
      <c r="I229" s="27" t="n">
        <v>1.0</v>
      </c>
      <c r="J229" s="26"/>
      <c r="K229" s="26"/>
      <c r="L229" s="26"/>
      <c r="M229" s="26"/>
      <c r="N229" s="26"/>
      <c r="O229" s="26"/>
      <c r="P229" s="26"/>
      <c r="Q229" s="26"/>
      <c r="R229" s="26"/>
      <c r="S229" s="26"/>
    </row>
    <row r="230" spans="1:19">
      <c r="A230" s="54" t="s">
        <v>481</v>
      </c>
      <c r="B230" s="55" t="s">
        <v>482</v>
      </c>
      <c r="C230" s="55" t="s">
        <v>1603</v>
      </c>
      <c r="D230" s="56" t="n">
        <v>6.8219720122E10</v>
      </c>
      <c r="E230" s="55" t="s">
        <v>5279</v>
      </c>
      <c r="F230" s="56" t="n">
        <v>127792.0</v>
      </c>
      <c r="G230" s="47" t="s">
        <v>4302</v>
      </c>
      <c r="H230" s="57" t="n">
        <v>44079.0</v>
      </c>
      <c r="I230" s="27" t="n">
        <v>1.0</v>
      </c>
      <c r="J230" s="26"/>
      <c r="K230" s="26"/>
      <c r="L230" s="26"/>
      <c r="M230" s="26"/>
      <c r="N230" s="26"/>
      <c r="O230" s="26"/>
      <c r="P230" s="26"/>
      <c r="Q230" s="26"/>
      <c r="R230" s="26"/>
      <c r="S230" s="26"/>
    </row>
    <row r="231" spans="1:19">
      <c r="A231" s="54" t="s">
        <v>481</v>
      </c>
      <c r="B231" s="55" t="s">
        <v>530</v>
      </c>
      <c r="C231" s="55" t="s">
        <v>1609</v>
      </c>
      <c r="D231" s="56" t="n">
        <v>6.3573153957E10</v>
      </c>
      <c r="E231" s="55" t="s">
        <v>5280</v>
      </c>
      <c r="F231" s="56" t="n">
        <v>269000.0</v>
      </c>
      <c r="G231" s="47" t="s">
        <v>4302</v>
      </c>
      <c r="H231" s="57" t="n">
        <v>44079.0</v>
      </c>
      <c r="I231" s="27" t="n">
        <v>1.0</v>
      </c>
      <c r="J231" s="26"/>
      <c r="K231" s="26"/>
      <c r="L231" s="26"/>
      <c r="M231" s="26"/>
      <c r="N231" s="26"/>
      <c r="O231" s="26"/>
      <c r="P231" s="26"/>
      <c r="Q231" s="26"/>
      <c r="R231" s="26"/>
      <c r="S231" s="26"/>
    </row>
    <row r="232" spans="1:19">
      <c r="A232" s="54" t="s">
        <v>481</v>
      </c>
      <c r="B232" s="55" t="s">
        <v>482</v>
      </c>
      <c r="C232" s="55" t="s">
        <v>1612</v>
      </c>
      <c r="D232" s="56" t="n">
        <v>5.8196326732E10</v>
      </c>
      <c r="E232" s="55" t="s">
        <v>5281</v>
      </c>
      <c r="F232" s="56" t="n">
        <v>294953.0</v>
      </c>
      <c r="G232" s="47" t="s">
        <v>4302</v>
      </c>
      <c r="H232" s="57" t="n">
        <v>44079.0</v>
      </c>
      <c r="I232" s="27" t="n">
        <v>1.0</v>
      </c>
      <c r="J232" s="26"/>
      <c r="K232" s="26"/>
      <c r="L232" s="26"/>
      <c r="M232" s="26"/>
      <c r="N232" s="26"/>
      <c r="O232" s="26"/>
      <c r="P232" s="26"/>
      <c r="Q232" s="26"/>
      <c r="R232" s="26"/>
      <c r="S232" s="26"/>
    </row>
    <row r="233" spans="1:19">
      <c r="A233" s="54" t="s">
        <v>481</v>
      </c>
      <c r="B233" s="55" t="s">
        <v>487</v>
      </c>
      <c r="C233" s="55" t="s">
        <v>5282</v>
      </c>
      <c r="D233" s="56" t="n">
        <v>6.473861998E10</v>
      </c>
      <c r="E233" s="55" t="s">
        <v>5283</v>
      </c>
      <c r="F233" s="56" t="n">
        <v>170000.0</v>
      </c>
      <c r="G233" s="47" t="s">
        <v>4302</v>
      </c>
      <c r="H233" s="57" t="n">
        <v>44079.0</v>
      </c>
      <c r="I233" s="27" t="n">
        <v>1.0</v>
      </c>
      <c r="J233" s="26"/>
      <c r="K233" s="26"/>
      <c r="L233" s="26"/>
      <c r="M233" s="26"/>
      <c r="N233" s="26"/>
      <c r="O233" s="26"/>
      <c r="P233" s="26"/>
      <c r="Q233" s="26"/>
      <c r="R233" s="26"/>
      <c r="S233" s="26"/>
    </row>
    <row r="234" spans="1:19">
      <c r="A234" s="54" t="s">
        <v>481</v>
      </c>
      <c r="B234" s="55" t="s">
        <v>551</v>
      </c>
      <c r="C234" s="55" t="s">
        <v>1620</v>
      </c>
      <c r="D234" s="56" t="n">
        <v>5.4095107449E10</v>
      </c>
      <c r="E234" s="55" t="s">
        <v>5284</v>
      </c>
      <c r="F234" s="56" t="n">
        <v>907000.0</v>
      </c>
      <c r="G234" s="47" t="s">
        <v>4302</v>
      </c>
      <c r="H234" s="57" t="n">
        <v>44079.0</v>
      </c>
      <c r="I234" s="27" t="n">
        <v>1.0</v>
      </c>
      <c r="J234" s="26"/>
      <c r="K234" s="26"/>
      <c r="L234" s="26"/>
      <c r="M234" s="26"/>
      <c r="N234" s="26"/>
      <c r="O234" s="26"/>
      <c r="P234" s="26"/>
      <c r="Q234" s="26"/>
      <c r="R234" s="26"/>
      <c r="S234" s="26"/>
    </row>
    <row r="235" spans="1:19">
      <c r="A235" s="54" t="s">
        <v>481</v>
      </c>
      <c r="B235" s="55" t="s">
        <v>487</v>
      </c>
      <c r="C235" s="55" t="s">
        <v>5285</v>
      </c>
      <c r="D235" s="56" t="n">
        <v>6.9920000632E10</v>
      </c>
      <c r="E235" s="55" t="s">
        <v>5286</v>
      </c>
      <c r="F235" s="56" t="n">
        <v>1053361.0</v>
      </c>
      <c r="G235" s="47" t="s">
        <v>4302</v>
      </c>
      <c r="H235" s="57" t="n">
        <v>44079.0</v>
      </c>
      <c r="I235" s="27" t="n">
        <v>1.0</v>
      </c>
      <c r="J235" s="26"/>
      <c r="K235" s="26"/>
      <c r="L235" s="26"/>
      <c r="M235" s="26"/>
      <c r="N235" s="26"/>
      <c r="O235" s="26"/>
      <c r="P235" s="26"/>
      <c r="Q235" s="26"/>
      <c r="R235" s="26"/>
      <c r="S235" s="26"/>
    </row>
    <row r="236" spans="1:19">
      <c r="A236" s="54" t="s">
        <v>481</v>
      </c>
      <c r="B236" s="55" t="s">
        <v>482</v>
      </c>
      <c r="C236" s="55" t="s">
        <v>1629</v>
      </c>
      <c r="D236" s="56" t="n">
        <v>5.9134991922E10</v>
      </c>
      <c r="E236" s="55" t="s">
        <v>5287</v>
      </c>
      <c r="F236" s="56" t="n">
        <v>341000.0</v>
      </c>
      <c r="G236" s="47" t="s">
        <v>4302</v>
      </c>
      <c r="H236" s="57" t="n">
        <v>44079.0</v>
      </c>
      <c r="I236" s="27" t="n">
        <v>1.0</v>
      </c>
      <c r="J236" s="26"/>
      <c r="K236" s="26"/>
      <c r="L236" s="26"/>
      <c r="M236" s="26"/>
      <c r="N236" s="26"/>
      <c r="O236" s="26"/>
      <c r="P236" s="26"/>
      <c r="Q236" s="26"/>
      <c r="R236" s="26"/>
      <c r="S236" s="26"/>
    </row>
    <row r="237" spans="1:19">
      <c r="A237" s="54" t="s">
        <v>481</v>
      </c>
      <c r="B237" s="55" t="s">
        <v>482</v>
      </c>
      <c r="C237" s="55" t="s">
        <v>5288</v>
      </c>
      <c r="D237" s="56" t="n">
        <v>9.8426940715E10</v>
      </c>
      <c r="E237" s="55" t="s">
        <v>5289</v>
      </c>
      <c r="F237" s="56" t="n">
        <v>193867.0</v>
      </c>
      <c r="G237" s="47" t="s">
        <v>4302</v>
      </c>
      <c r="H237" s="57" t="n">
        <v>44079.0</v>
      </c>
      <c r="I237" s="27" t="n">
        <v>1.0</v>
      </c>
      <c r="J237" s="26"/>
      <c r="K237" s="26"/>
      <c r="L237" s="26"/>
      <c r="M237" s="26"/>
      <c r="N237" s="26"/>
      <c r="O237" s="26"/>
      <c r="P237" s="26"/>
      <c r="Q237" s="26"/>
      <c r="R237" s="26"/>
      <c r="S237" s="26"/>
    </row>
    <row r="238" spans="1:19">
      <c r="A238" s="54" t="s">
        <v>481</v>
      </c>
      <c r="B238" s="55" t="s">
        <v>482</v>
      </c>
      <c r="C238" s="55" t="s">
        <v>1636</v>
      </c>
      <c r="D238" s="56" t="n">
        <v>9.8007286786E10</v>
      </c>
      <c r="E238" s="55" t="s">
        <v>5290</v>
      </c>
      <c r="F238" s="56" t="n">
        <v>161000.0</v>
      </c>
      <c r="G238" s="47" t="s">
        <v>4302</v>
      </c>
      <c r="H238" s="57" t="n">
        <v>44079.0</v>
      </c>
      <c r="I238" s="27" t="n">
        <v>1.0</v>
      </c>
      <c r="J238" s="26"/>
      <c r="K238" s="26"/>
      <c r="L238" s="26"/>
      <c r="M238" s="26"/>
      <c r="N238" s="26"/>
      <c r="O238" s="26"/>
      <c r="P238" s="26"/>
      <c r="Q238" s="26"/>
      <c r="R238" s="26"/>
      <c r="S238" s="26"/>
    </row>
    <row r="239" spans="1:19">
      <c r="A239" s="54" t="s">
        <v>481</v>
      </c>
      <c r="B239" s="55" t="s">
        <v>487</v>
      </c>
      <c r="C239" s="55" t="s">
        <v>1643</v>
      </c>
      <c r="D239" s="56" t="n">
        <v>6.2832870737E10</v>
      </c>
      <c r="E239" s="55" t="s">
        <v>5291</v>
      </c>
      <c r="F239" s="56" t="n">
        <v>118465.0</v>
      </c>
      <c r="G239" s="47" t="s">
        <v>4302</v>
      </c>
      <c r="H239" s="57" t="n">
        <v>44079.0</v>
      </c>
      <c r="I239" s="27" t="n">
        <v>1.0</v>
      </c>
      <c r="J239" s="26"/>
      <c r="K239" s="26"/>
      <c r="L239" s="26"/>
      <c r="M239" s="26"/>
      <c r="N239" s="26"/>
      <c r="O239" s="26"/>
      <c r="P239" s="26"/>
      <c r="Q239" s="26"/>
      <c r="R239" s="26"/>
      <c r="S239" s="26"/>
    </row>
    <row r="240" spans="1:19">
      <c r="A240" s="54" t="s">
        <v>481</v>
      </c>
      <c r="B240" s="55" t="s">
        <v>487</v>
      </c>
      <c r="C240" s="55" t="s">
        <v>1649</v>
      </c>
      <c r="D240" s="56" t="n">
        <v>6.6779706703E10</v>
      </c>
      <c r="E240" s="55" t="s">
        <v>5292</v>
      </c>
      <c r="F240" s="56" t="n">
        <v>268000.0</v>
      </c>
      <c r="G240" s="47" t="s">
        <v>4302</v>
      </c>
      <c r="H240" s="57" t="n">
        <v>44079.0</v>
      </c>
      <c r="I240" s="27" t="n">
        <v>1.0</v>
      </c>
      <c r="J240" s="26"/>
      <c r="K240" s="26"/>
      <c r="L240" s="26"/>
      <c r="M240" s="26"/>
      <c r="N240" s="26"/>
      <c r="O240" s="26"/>
      <c r="P240" s="26"/>
      <c r="Q240" s="26"/>
      <c r="R240" s="26"/>
      <c r="S240" s="26"/>
    </row>
    <row r="241" spans="1:19">
      <c r="A241" s="54" t="s">
        <v>481</v>
      </c>
      <c r="B241" s="55" t="s">
        <v>487</v>
      </c>
      <c r="C241" s="55" t="s">
        <v>5293</v>
      </c>
      <c r="D241" s="56" t="n">
        <v>6.3776858711E10</v>
      </c>
      <c r="E241" s="55" t="s">
        <v>5294</v>
      </c>
      <c r="F241" s="56" t="n">
        <v>168000.0</v>
      </c>
      <c r="G241" s="47" t="s">
        <v>4302</v>
      </c>
      <c r="H241" s="57" t="n">
        <v>44079.0</v>
      </c>
      <c r="I241" s="27" t="n">
        <v>1.0</v>
      </c>
      <c r="J241" s="26"/>
      <c r="K241" s="26"/>
      <c r="L241" s="26"/>
      <c r="M241" s="26"/>
      <c r="N241" s="26"/>
      <c r="O241" s="26"/>
      <c r="P241" s="26"/>
      <c r="Q241" s="26"/>
      <c r="R241" s="26"/>
      <c r="S241" s="26"/>
    </row>
    <row r="242" spans="1:19">
      <c r="A242" s="54" t="s">
        <v>481</v>
      </c>
      <c r="B242" s="55" t="s">
        <v>482</v>
      </c>
      <c r="C242" s="55" t="s">
        <v>1658</v>
      </c>
      <c r="D242" s="56" t="n">
        <v>7.71992435E10</v>
      </c>
      <c r="E242" s="55" t="s">
        <v>5295</v>
      </c>
      <c r="F242" s="56" t="n">
        <v>1456000.0</v>
      </c>
      <c r="G242" s="47" t="s">
        <v>4302</v>
      </c>
      <c r="H242" s="57" t="n">
        <v>44079.0</v>
      </c>
      <c r="I242" s="27" t="n">
        <v>1.0</v>
      </c>
      <c r="J242" s="26"/>
      <c r="K242" s="26"/>
      <c r="L242" s="26"/>
      <c r="M242" s="26"/>
      <c r="N242" s="26"/>
      <c r="O242" s="26"/>
      <c r="P242" s="26"/>
      <c r="Q242" s="26"/>
      <c r="R242" s="26"/>
      <c r="S242" s="26"/>
    </row>
    <row r="243" spans="1:19">
      <c r="A243" s="54" t="s">
        <v>481</v>
      </c>
      <c r="B243" s="55" t="s">
        <v>482</v>
      </c>
      <c r="C243" s="55" t="s">
        <v>5296</v>
      </c>
      <c r="D243" s="56" t="n">
        <v>5.8284532189E10</v>
      </c>
      <c r="E243" s="55" t="s">
        <v>5297</v>
      </c>
      <c r="F243" s="56" t="n">
        <v>1566000.0</v>
      </c>
      <c r="G243" s="47" t="s">
        <v>4302</v>
      </c>
      <c r="H243" s="57" t="n">
        <v>44079.0</v>
      </c>
      <c r="I243" s="27" t="n">
        <v>1.0</v>
      </c>
      <c r="J243" s="26"/>
      <c r="K243" s="26"/>
      <c r="L243" s="26"/>
      <c r="M243" s="26"/>
      <c r="N243" s="26"/>
      <c r="O243" s="26"/>
      <c r="P243" s="26"/>
      <c r="Q243" s="26"/>
      <c r="R243" s="26"/>
      <c r="S243" s="26"/>
    </row>
    <row r="244" spans="1:19">
      <c r="A244" s="54" t="s">
        <v>481</v>
      </c>
      <c r="B244" s="55" t="s">
        <v>482</v>
      </c>
      <c r="C244" s="55" t="s">
        <v>1665</v>
      </c>
      <c r="D244" s="56" t="n">
        <v>7.2179171492E10</v>
      </c>
      <c r="E244" s="55" t="s">
        <v>5298</v>
      </c>
      <c r="F244" s="56" t="n">
        <v>1506000.0</v>
      </c>
      <c r="G244" s="47" t="s">
        <v>4302</v>
      </c>
      <c r="H244" s="57" t="n">
        <v>44079.0</v>
      </c>
      <c r="I244" s="27" t="n">
        <v>1.0</v>
      </c>
      <c r="J244" s="26"/>
      <c r="K244" s="26"/>
      <c r="L244" s="26"/>
      <c r="M244" s="26"/>
      <c r="N244" s="26"/>
      <c r="O244" s="26"/>
      <c r="P244" s="26"/>
      <c r="Q244" s="26"/>
      <c r="R244" s="26"/>
      <c r="S244" s="26"/>
    </row>
    <row r="245" spans="1:19">
      <c r="A245" s="54" t="s">
        <v>481</v>
      </c>
      <c r="B245" s="55" t="s">
        <v>482</v>
      </c>
      <c r="C245" s="55" t="s">
        <v>1668</v>
      </c>
      <c r="D245" s="56" t="n">
        <v>6.52615471E10</v>
      </c>
      <c r="E245" s="55" t="s">
        <v>5299</v>
      </c>
      <c r="F245" s="56" t="n">
        <v>1693143.0</v>
      </c>
      <c r="G245" s="47" t="s">
        <v>4302</v>
      </c>
      <c r="H245" s="57" t="n">
        <v>44079.0</v>
      </c>
      <c r="I245" s="27" t="n">
        <v>1.0</v>
      </c>
      <c r="J245" s="26"/>
      <c r="K245" s="26"/>
      <c r="L245" s="26"/>
      <c r="M245" s="26"/>
      <c r="N245" s="26"/>
      <c r="O245" s="26"/>
      <c r="P245" s="26"/>
      <c r="Q245" s="26"/>
      <c r="R245" s="26"/>
      <c r="S245" s="26"/>
    </row>
    <row r="246" spans="1:19">
      <c r="A246" s="54" t="s">
        <v>481</v>
      </c>
      <c r="B246" s="55" t="s">
        <v>487</v>
      </c>
      <c r="C246" s="55" t="s">
        <v>1671</v>
      </c>
      <c r="D246" s="56" t="n">
        <v>9.3036113071E10</v>
      </c>
      <c r="E246" s="55" t="s">
        <v>5300</v>
      </c>
      <c r="F246" s="56" t="n">
        <v>322967.0</v>
      </c>
      <c r="G246" s="47" t="s">
        <v>4302</v>
      </c>
      <c r="H246" s="57" t="n">
        <v>44079.0</v>
      </c>
      <c r="I246" s="27" t="n">
        <v>1.0</v>
      </c>
      <c r="J246" s="26"/>
      <c r="K246" s="26"/>
      <c r="L246" s="26"/>
      <c r="M246" s="26"/>
      <c r="N246" s="26"/>
      <c r="O246" s="26"/>
      <c r="P246" s="26"/>
      <c r="Q246" s="26"/>
      <c r="R246" s="26"/>
      <c r="S246" s="26"/>
    </row>
    <row r="247" spans="1:19">
      <c r="A247" s="54" t="s">
        <v>481</v>
      </c>
      <c r="B247" s="55" t="s">
        <v>487</v>
      </c>
      <c r="C247" s="55" t="s">
        <v>1674</v>
      </c>
      <c r="D247" s="56" t="n">
        <v>6.0228094833E10</v>
      </c>
      <c r="E247" s="55" t="s">
        <v>5301</v>
      </c>
      <c r="F247" s="56" t="n">
        <v>1037000.0</v>
      </c>
      <c r="G247" s="47" t="s">
        <v>4302</v>
      </c>
      <c r="H247" s="57" t="n">
        <v>44079.0</v>
      </c>
      <c r="I247" s="27" t="n">
        <v>1.0</v>
      </c>
      <c r="J247" s="26"/>
      <c r="K247" s="26"/>
      <c r="L247" s="26"/>
      <c r="M247" s="26"/>
      <c r="N247" s="26"/>
      <c r="O247" s="26"/>
      <c r="P247" s="26"/>
      <c r="Q247" s="26"/>
      <c r="R247" s="26"/>
      <c r="S247" s="26"/>
    </row>
    <row r="248" spans="1:19">
      <c r="A248" s="54" t="s">
        <v>481</v>
      </c>
      <c r="B248" s="55" t="s">
        <v>551</v>
      </c>
      <c r="C248" s="55" t="s">
        <v>1678</v>
      </c>
      <c r="D248" s="56" t="n">
        <v>6.225386003E10</v>
      </c>
      <c r="E248" s="55" t="s">
        <v>5302</v>
      </c>
      <c r="F248" s="56" t="n">
        <v>428000.0</v>
      </c>
      <c r="G248" s="47" t="s">
        <v>4302</v>
      </c>
      <c r="H248" s="57" t="n">
        <v>44079.0</v>
      </c>
      <c r="I248" s="27" t="n">
        <v>1.0</v>
      </c>
      <c r="J248" s="26"/>
      <c r="K248" s="26"/>
      <c r="L248" s="26"/>
      <c r="M248" s="26"/>
      <c r="N248" s="26"/>
      <c r="O248" s="26"/>
      <c r="P248" s="26"/>
      <c r="Q248" s="26"/>
      <c r="R248" s="26"/>
      <c r="S248" s="26"/>
    </row>
    <row r="249" spans="1:19">
      <c r="A249" s="54" t="s">
        <v>481</v>
      </c>
      <c r="B249" s="55" t="s">
        <v>482</v>
      </c>
      <c r="C249" s="55" t="s">
        <v>1682</v>
      </c>
      <c r="D249" s="56" t="n">
        <v>9.3993319124E10</v>
      </c>
      <c r="E249" s="55" t="s">
        <v>5303</v>
      </c>
      <c r="F249" s="56" t="n">
        <v>506000.0</v>
      </c>
      <c r="G249" s="47" t="s">
        <v>4302</v>
      </c>
      <c r="H249" s="57" t="n">
        <v>44079.0</v>
      </c>
      <c r="I249" s="27" t="n">
        <v>1.0</v>
      </c>
      <c r="J249" s="26"/>
      <c r="K249" s="26"/>
      <c r="L249" s="26"/>
      <c r="M249" s="26"/>
      <c r="N249" s="26"/>
      <c r="O249" s="26"/>
      <c r="P249" s="26"/>
      <c r="Q249" s="26"/>
      <c r="R249" s="26"/>
      <c r="S249" s="26"/>
    </row>
    <row r="250" spans="1:19">
      <c r="A250" s="54" t="s">
        <v>481</v>
      </c>
      <c r="B250" s="55" t="s">
        <v>482</v>
      </c>
      <c r="C250" s="55" t="s">
        <v>1687</v>
      </c>
      <c r="D250" s="56" t="n">
        <v>6.2812173086E10</v>
      </c>
      <c r="E250" s="55" t="s">
        <v>5304</v>
      </c>
      <c r="F250" s="56" t="n">
        <v>141000.0</v>
      </c>
      <c r="G250" s="47" t="s">
        <v>4302</v>
      </c>
      <c r="H250" s="57" t="n">
        <v>44079.0</v>
      </c>
      <c r="I250" s="27" t="n">
        <v>1.0</v>
      </c>
      <c r="J250" s="26"/>
      <c r="K250" s="26"/>
      <c r="L250" s="26"/>
      <c r="M250" s="26"/>
      <c r="N250" s="26"/>
      <c r="O250" s="26"/>
      <c r="P250" s="26"/>
      <c r="Q250" s="26"/>
      <c r="R250" s="26"/>
      <c r="S250" s="26"/>
    </row>
    <row r="251" spans="1:19">
      <c r="A251" s="54" t="s">
        <v>481</v>
      </c>
      <c r="B251" s="55" t="s">
        <v>487</v>
      </c>
      <c r="C251" s="55" t="s">
        <v>1691</v>
      </c>
      <c r="D251" s="56" t="n">
        <v>5.9270725314E10</v>
      </c>
      <c r="E251" s="55" t="s">
        <v>5305</v>
      </c>
      <c r="F251" s="56" t="n">
        <v>1549000.0</v>
      </c>
      <c r="G251" s="47" t="s">
        <v>4302</v>
      </c>
      <c r="H251" s="57" t="n">
        <v>44079.0</v>
      </c>
      <c r="I251" s="27" t="n">
        <v>1.0</v>
      </c>
      <c r="J251" s="26"/>
      <c r="K251" s="26"/>
      <c r="L251" s="26"/>
      <c r="M251" s="26"/>
      <c r="N251" s="26"/>
      <c r="O251" s="26"/>
      <c r="P251" s="26"/>
      <c r="Q251" s="26"/>
      <c r="R251" s="26"/>
      <c r="S251" s="26"/>
    </row>
    <row r="252" spans="1:19">
      <c r="A252" s="54" t="s">
        <v>481</v>
      </c>
      <c r="B252" s="55" t="s">
        <v>482</v>
      </c>
      <c r="C252" s="55" t="s">
        <v>1696</v>
      </c>
      <c r="D252" s="56" t="n">
        <v>5.955514439E10</v>
      </c>
      <c r="E252" s="55" t="s">
        <v>5306</v>
      </c>
      <c r="F252" s="56" t="n">
        <v>901000.0</v>
      </c>
      <c r="G252" s="47" t="s">
        <v>4302</v>
      </c>
      <c r="H252" s="57" t="n">
        <v>44079.0</v>
      </c>
      <c r="I252" s="27" t="n">
        <v>1.0</v>
      </c>
      <c r="J252" s="26"/>
      <c r="K252" s="26"/>
      <c r="L252" s="26"/>
      <c r="M252" s="26"/>
      <c r="N252" s="26"/>
      <c r="O252" s="26"/>
      <c r="P252" s="26"/>
      <c r="Q252" s="26"/>
      <c r="R252" s="26"/>
      <c r="S252" s="26"/>
    </row>
    <row r="253" spans="1:19">
      <c r="A253" s="54" t="s">
        <v>481</v>
      </c>
      <c r="B253" s="55" t="s">
        <v>487</v>
      </c>
      <c r="C253" s="55" t="s">
        <v>1700</v>
      </c>
      <c r="D253" s="56" t="n">
        <v>1.01115617215E11</v>
      </c>
      <c r="E253" s="55" t="s">
        <v>5307</v>
      </c>
      <c r="F253" s="56" t="n">
        <v>137000.0</v>
      </c>
      <c r="G253" s="47" t="s">
        <v>4302</v>
      </c>
      <c r="H253" s="57" t="n">
        <v>44079.0</v>
      </c>
      <c r="I253" s="27" t="n">
        <v>1.0</v>
      </c>
      <c r="J253" s="26"/>
      <c r="K253" s="26"/>
      <c r="L253" s="26"/>
      <c r="M253" s="26"/>
      <c r="N253" s="26"/>
      <c r="O253" s="26"/>
      <c r="P253" s="26"/>
      <c r="Q253" s="26"/>
      <c r="R253" s="26"/>
      <c r="S253" s="26"/>
    </row>
    <row r="254" spans="1:19">
      <c r="A254" s="54" t="s">
        <v>481</v>
      </c>
      <c r="B254" s="55" t="s">
        <v>487</v>
      </c>
      <c r="C254" s="55" t="s">
        <v>1703</v>
      </c>
      <c r="D254" s="56" t="n">
        <v>5.8866968691E10</v>
      </c>
      <c r="E254" s="55" t="s">
        <v>5308</v>
      </c>
      <c r="F254" s="56" t="n">
        <v>231000.0</v>
      </c>
      <c r="G254" s="47" t="s">
        <v>4302</v>
      </c>
      <c r="H254" s="57" t="n">
        <v>44079.0</v>
      </c>
      <c r="I254" s="27" t="n">
        <v>1.0</v>
      </c>
      <c r="J254" s="26"/>
      <c r="K254" s="26"/>
      <c r="L254" s="26"/>
      <c r="M254" s="26"/>
      <c r="N254" s="26"/>
      <c r="O254" s="26"/>
      <c r="P254" s="26"/>
      <c r="Q254" s="26"/>
      <c r="R254" s="26"/>
      <c r="S254" s="26"/>
    </row>
    <row r="255" spans="1:19">
      <c r="A255" s="54" t="s">
        <v>481</v>
      </c>
      <c r="B255" s="55" t="s">
        <v>487</v>
      </c>
      <c r="C255" s="55" t="s">
        <v>1707</v>
      </c>
      <c r="D255" s="56" t="n">
        <v>7.2453814591E10</v>
      </c>
      <c r="E255" s="55" t="s">
        <v>5309</v>
      </c>
      <c r="F255" s="56" t="n">
        <v>1151000.0</v>
      </c>
      <c r="G255" s="47" t="s">
        <v>4302</v>
      </c>
      <c r="H255" s="57" t="n">
        <v>44079.0</v>
      </c>
      <c r="I255" s="27" t="n">
        <v>1.0</v>
      </c>
      <c r="J255" s="26"/>
      <c r="K255" s="26"/>
      <c r="L255" s="26"/>
      <c r="M255" s="26"/>
      <c r="N255" s="26"/>
      <c r="O255" s="26"/>
      <c r="P255" s="26"/>
      <c r="Q255" s="26"/>
      <c r="R255" s="26"/>
      <c r="S255" s="26"/>
    </row>
    <row r="256" spans="1:19">
      <c r="A256" s="54" t="s">
        <v>481</v>
      </c>
      <c r="B256" s="55" t="s">
        <v>482</v>
      </c>
      <c r="C256" s="55" t="s">
        <v>1710</v>
      </c>
      <c r="D256" s="56" t="n">
        <v>6.269977692E9</v>
      </c>
      <c r="E256" s="55" t="s">
        <v>5310</v>
      </c>
      <c r="F256" s="56" t="n">
        <v>559000.0</v>
      </c>
      <c r="G256" s="47" t="s">
        <v>4302</v>
      </c>
      <c r="H256" s="57" t="n">
        <v>44079.0</v>
      </c>
      <c r="I256" s="27" t="n">
        <v>1.0</v>
      </c>
      <c r="J256" s="26"/>
      <c r="K256" s="26"/>
      <c r="L256" s="26"/>
      <c r="M256" s="26"/>
      <c r="N256" s="26"/>
      <c r="O256" s="26"/>
      <c r="P256" s="26"/>
      <c r="Q256" s="26"/>
      <c r="R256" s="26"/>
      <c r="S256" s="26"/>
    </row>
    <row r="257" spans="1:19">
      <c r="A257" s="54" t="s">
        <v>481</v>
      </c>
      <c r="B257" s="55" t="s">
        <v>482</v>
      </c>
      <c r="C257" s="55" t="s">
        <v>5311</v>
      </c>
      <c r="D257" s="56" t="n">
        <v>5.9195536739E10</v>
      </c>
      <c r="E257" s="55" t="s">
        <v>5312</v>
      </c>
      <c r="F257" s="56" t="n">
        <v>1062000.0</v>
      </c>
      <c r="G257" s="47" t="s">
        <v>4302</v>
      </c>
      <c r="H257" s="57" t="n">
        <v>44079.0</v>
      </c>
      <c r="I257" s="27" t="n">
        <v>1.0</v>
      </c>
      <c r="J257" s="26"/>
      <c r="K257" s="26"/>
      <c r="L257" s="26"/>
      <c r="M257" s="26"/>
      <c r="N257" s="26"/>
      <c r="O257" s="26"/>
      <c r="P257" s="26"/>
      <c r="Q257" s="26"/>
      <c r="R257" s="26"/>
      <c r="S257" s="26"/>
    </row>
    <row r="258" spans="1:19">
      <c r="A258" s="54" t="s">
        <v>481</v>
      </c>
      <c r="B258" s="55" t="s">
        <v>530</v>
      </c>
      <c r="C258" s="55" t="s">
        <v>5313</v>
      </c>
      <c r="D258" s="56" t="n">
        <v>9.594793536E10</v>
      </c>
      <c r="E258" s="55" t="s">
        <v>5314</v>
      </c>
      <c r="F258" s="56" t="n">
        <v>563000.0</v>
      </c>
      <c r="G258" s="47" t="s">
        <v>4302</v>
      </c>
      <c r="H258" s="57" t="n">
        <v>44079.0</v>
      </c>
      <c r="I258" s="27" t="n">
        <v>1.0</v>
      </c>
      <c r="J258" s="26"/>
      <c r="K258" s="26"/>
      <c r="L258" s="26"/>
      <c r="M258" s="26"/>
      <c r="N258" s="26"/>
      <c r="O258" s="26"/>
      <c r="P258" s="26"/>
      <c r="Q258" s="26"/>
      <c r="R258" s="26"/>
      <c r="S258" s="26"/>
    </row>
    <row r="259" spans="1:19">
      <c r="A259" s="54" t="s">
        <v>481</v>
      </c>
      <c r="B259" s="55" t="s">
        <v>487</v>
      </c>
      <c r="C259" s="55" t="s">
        <v>1722</v>
      </c>
      <c r="D259" s="56" t="n">
        <v>5.9209286963E10</v>
      </c>
      <c r="E259" s="55" t="s">
        <v>5315</v>
      </c>
      <c r="F259" s="56" t="n">
        <v>329000.0</v>
      </c>
      <c r="G259" s="47" t="s">
        <v>4302</v>
      </c>
      <c r="H259" s="57" t="n">
        <v>44079.0</v>
      </c>
      <c r="I259" s="27" t="n">
        <v>1.0</v>
      </c>
      <c r="J259" s="26"/>
      <c r="K259" s="26"/>
      <c r="L259" s="26"/>
      <c r="M259" s="26"/>
      <c r="N259" s="26"/>
      <c r="O259" s="26"/>
      <c r="P259" s="26"/>
      <c r="Q259" s="26"/>
      <c r="R259" s="26"/>
      <c r="S259" s="26"/>
    </row>
    <row r="260" spans="1:19">
      <c r="A260" s="54" t="s">
        <v>481</v>
      </c>
      <c r="B260" s="55" t="s">
        <v>487</v>
      </c>
      <c r="C260" s="55" t="s">
        <v>1726</v>
      </c>
      <c r="D260" s="56" t="n">
        <v>5.8320572498E10</v>
      </c>
      <c r="E260" s="55" t="s">
        <v>5316</v>
      </c>
      <c r="F260" s="56" t="n">
        <v>107000.0</v>
      </c>
      <c r="G260" s="47" t="s">
        <v>4302</v>
      </c>
      <c r="H260" s="57" t="n">
        <v>44079.0</v>
      </c>
      <c r="I260" s="27" t="n">
        <v>1.0</v>
      </c>
      <c r="J260" s="26"/>
      <c r="K260" s="26"/>
      <c r="L260" s="26"/>
      <c r="M260" s="26"/>
      <c r="N260" s="26"/>
      <c r="O260" s="26"/>
      <c r="P260" s="26"/>
      <c r="Q260" s="26"/>
      <c r="R260" s="26"/>
      <c r="S260" s="26"/>
    </row>
    <row r="261" spans="1:19">
      <c r="A261" s="54" t="s">
        <v>481</v>
      </c>
      <c r="B261" s="55" t="s">
        <v>487</v>
      </c>
      <c r="C261" s="55" t="s">
        <v>5317</v>
      </c>
      <c r="D261" s="56" t="n">
        <v>1.03230078754E11</v>
      </c>
      <c r="E261" s="55" t="s">
        <v>5318</v>
      </c>
      <c r="F261" s="56" t="n">
        <v>267023.0</v>
      </c>
      <c r="G261" s="47" t="s">
        <v>4302</v>
      </c>
      <c r="H261" s="57" t="n">
        <v>44079.0</v>
      </c>
      <c r="I261" s="27" t="n">
        <v>1.0</v>
      </c>
      <c r="J261" s="26"/>
      <c r="K261" s="26"/>
      <c r="L261" s="26"/>
      <c r="M261" s="26"/>
      <c r="N261" s="26"/>
      <c r="O261" s="26"/>
      <c r="P261" s="26"/>
      <c r="Q261" s="26"/>
      <c r="R261" s="26"/>
      <c r="S261" s="26"/>
    </row>
    <row r="262" spans="1:19">
      <c r="A262" s="54" t="s">
        <v>481</v>
      </c>
      <c r="B262" s="55" t="s">
        <v>482</v>
      </c>
      <c r="C262" s="55" t="s">
        <v>1733</v>
      </c>
      <c r="D262" s="56" t="n">
        <v>6.0940661763E10</v>
      </c>
      <c r="E262" s="55" t="s">
        <v>5319</v>
      </c>
      <c r="F262" s="56" t="n">
        <v>4106159.0</v>
      </c>
      <c r="G262" s="47" t="s">
        <v>4302</v>
      </c>
      <c r="H262" s="57" t="n">
        <v>44079.0</v>
      </c>
      <c r="I262" s="27" t="n">
        <v>1.0</v>
      </c>
      <c r="J262" s="26"/>
      <c r="K262" s="26"/>
      <c r="L262" s="26"/>
      <c r="M262" s="26"/>
      <c r="N262" s="26"/>
      <c r="O262" s="26"/>
      <c r="P262" s="26"/>
      <c r="Q262" s="26"/>
      <c r="R262" s="26"/>
      <c r="S262" s="26"/>
    </row>
    <row r="263" spans="1:19">
      <c r="A263" s="54" t="s">
        <v>481</v>
      </c>
      <c r="B263" s="55" t="s">
        <v>482</v>
      </c>
      <c r="C263" s="55" t="s">
        <v>5320</v>
      </c>
      <c r="D263" s="56" t="n">
        <v>5.5970380667E10</v>
      </c>
      <c r="E263" s="55" t="s">
        <v>5321</v>
      </c>
      <c r="F263" s="56" t="n">
        <v>3313000.0</v>
      </c>
      <c r="G263" s="47" t="s">
        <v>4302</v>
      </c>
      <c r="H263" s="57" t="n">
        <v>44079.0</v>
      </c>
      <c r="I263" s="27" t="n">
        <v>1.0</v>
      </c>
      <c r="J263" s="26"/>
      <c r="K263" s="26"/>
      <c r="L263" s="26"/>
      <c r="M263" s="26"/>
      <c r="N263" s="26"/>
      <c r="O263" s="26"/>
      <c r="P263" s="26"/>
      <c r="Q263" s="26"/>
      <c r="R263" s="26"/>
      <c r="S263" s="26"/>
    </row>
    <row r="264" spans="1:19">
      <c r="A264" s="54" t="s">
        <v>481</v>
      </c>
      <c r="B264" s="55" t="s">
        <v>502</v>
      </c>
      <c r="C264" s="55" t="s">
        <v>1740</v>
      </c>
      <c r="D264" s="56" t="n">
        <v>9.8387102846E10</v>
      </c>
      <c r="E264" s="55" t="s">
        <v>5322</v>
      </c>
      <c r="F264" s="56" t="n">
        <v>223000.0</v>
      </c>
      <c r="G264" s="47" t="s">
        <v>4302</v>
      </c>
      <c r="H264" s="57" t="n">
        <v>44079.0</v>
      </c>
      <c r="I264" s="27" t="n">
        <v>1.0</v>
      </c>
      <c r="J264" s="26"/>
      <c r="K264" s="26"/>
      <c r="L264" s="26"/>
      <c r="M264" s="26"/>
      <c r="N264" s="26"/>
      <c r="O264" s="26"/>
      <c r="P264" s="26"/>
      <c r="Q264" s="26"/>
      <c r="R264" s="26"/>
      <c r="S264" s="26"/>
    </row>
    <row r="265" spans="1:19">
      <c r="A265" s="54" t="s">
        <v>481</v>
      </c>
      <c r="B265" s="55" t="s">
        <v>482</v>
      </c>
      <c r="C265" s="55" t="s">
        <v>1743</v>
      </c>
      <c r="D265" s="56" t="n">
        <v>7.2184382676E10</v>
      </c>
      <c r="E265" s="55" t="s">
        <v>5323</v>
      </c>
      <c r="F265" s="56" t="n">
        <v>307680.0</v>
      </c>
      <c r="G265" s="47" t="s">
        <v>4302</v>
      </c>
      <c r="H265" s="57" t="n">
        <v>44079.0</v>
      </c>
      <c r="I265" s="27" t="n">
        <v>1.0</v>
      </c>
      <c r="J265" s="26"/>
      <c r="K265" s="26"/>
      <c r="L265" s="26"/>
      <c r="M265" s="26"/>
      <c r="N265" s="26"/>
      <c r="O265" s="26"/>
      <c r="P265" s="26"/>
      <c r="Q265" s="26"/>
      <c r="R265" s="26"/>
      <c r="S265" s="26"/>
    </row>
    <row r="266" spans="1:19">
      <c r="A266" s="54" t="s">
        <v>481</v>
      </c>
      <c r="B266" s="55" t="s">
        <v>487</v>
      </c>
      <c r="C266" s="55" t="s">
        <v>1747</v>
      </c>
      <c r="D266" s="56" t="n">
        <v>9.6407432411E10</v>
      </c>
      <c r="E266" s="55" t="s">
        <v>5324</v>
      </c>
      <c r="F266" s="56" t="n">
        <v>815000.0</v>
      </c>
      <c r="G266" s="47" t="s">
        <v>4302</v>
      </c>
      <c r="H266" s="57" t="n">
        <v>44079.0</v>
      </c>
      <c r="I266" s="27" t="n">
        <v>1.0</v>
      </c>
      <c r="J266" s="26"/>
      <c r="K266" s="26"/>
      <c r="L266" s="26"/>
      <c r="M266" s="26"/>
      <c r="N266" s="26"/>
      <c r="O266" s="26"/>
      <c r="P266" s="26"/>
      <c r="Q266" s="26"/>
      <c r="R266" s="26"/>
      <c r="S266" s="26"/>
    </row>
    <row r="267" spans="1:19">
      <c r="A267" s="54" t="s">
        <v>481</v>
      </c>
      <c r="B267" s="55" t="s">
        <v>482</v>
      </c>
      <c r="C267" s="55" t="s">
        <v>1750</v>
      </c>
      <c r="D267" s="56" t="n">
        <v>6.7659900006E10</v>
      </c>
      <c r="E267" s="55" t="s">
        <v>5325</v>
      </c>
      <c r="F267" s="56" t="n">
        <v>189000.0</v>
      </c>
      <c r="G267" s="47" t="s">
        <v>4302</v>
      </c>
      <c r="H267" s="57" t="n">
        <v>44079.0</v>
      </c>
      <c r="I267" s="27" t="n">
        <v>1.0</v>
      </c>
      <c r="J267" s="26"/>
      <c r="K267" s="26"/>
      <c r="L267" s="26"/>
      <c r="M267" s="26"/>
      <c r="N267" s="26"/>
      <c r="O267" s="26"/>
      <c r="P267" s="26"/>
      <c r="Q267" s="26"/>
      <c r="R267" s="26"/>
      <c r="S267" s="26"/>
    </row>
    <row r="268" spans="1:19">
      <c r="A268" s="54" t="s">
        <v>481</v>
      </c>
      <c r="B268" s="55" t="s">
        <v>482</v>
      </c>
      <c r="C268" s="55" t="s">
        <v>1753</v>
      </c>
      <c r="D268" s="56" t="n">
        <v>6.2533937448E10</v>
      </c>
      <c r="E268" s="55" t="s">
        <v>5326</v>
      </c>
      <c r="F268" s="56" t="n">
        <v>215000.0</v>
      </c>
      <c r="G268" s="47" t="s">
        <v>4302</v>
      </c>
      <c r="H268" s="57" t="n">
        <v>44079.0</v>
      </c>
      <c r="I268" s="27" t="n">
        <v>1.0</v>
      </c>
      <c r="J268" s="26"/>
      <c r="K268" s="26"/>
      <c r="L268" s="26"/>
      <c r="M268" s="26"/>
      <c r="N268" s="26"/>
      <c r="O268" s="26"/>
      <c r="P268" s="26"/>
      <c r="Q268" s="26"/>
      <c r="R268" s="26"/>
      <c r="S268" s="26"/>
    </row>
    <row r="269" spans="1:19">
      <c r="A269" s="54" t="s">
        <v>481</v>
      </c>
      <c r="B269" s="55" t="s">
        <v>482</v>
      </c>
      <c r="C269" s="55" t="s">
        <v>1757</v>
      </c>
      <c r="D269" s="56" t="n">
        <v>8.1342121764E10</v>
      </c>
      <c r="E269" s="55" t="s">
        <v>5327</v>
      </c>
      <c r="F269" s="56" t="n">
        <v>339490.0</v>
      </c>
      <c r="G269" s="47" t="s">
        <v>4302</v>
      </c>
      <c r="H269" s="57" t="n">
        <v>44079.0</v>
      </c>
      <c r="I269" s="27" t="n">
        <v>1.0</v>
      </c>
      <c r="J269" s="26"/>
      <c r="K269" s="26"/>
      <c r="L269" s="26"/>
      <c r="M269" s="26"/>
      <c r="N269" s="26"/>
      <c r="O269" s="26"/>
      <c r="P269" s="26"/>
      <c r="Q269" s="26"/>
      <c r="R269" s="26"/>
      <c r="S269" s="26"/>
    </row>
    <row r="270" spans="1:19">
      <c r="A270" s="54" t="s">
        <v>481</v>
      </c>
      <c r="B270" s="55" t="s">
        <v>487</v>
      </c>
      <c r="C270" s="55" t="s">
        <v>1760</v>
      </c>
      <c r="D270" s="56" t="n">
        <v>9.8571309181E10</v>
      </c>
      <c r="E270" s="55" t="s">
        <v>5328</v>
      </c>
      <c r="F270" s="56" t="n">
        <v>105000.0</v>
      </c>
      <c r="G270" s="47" t="s">
        <v>4302</v>
      </c>
      <c r="H270" s="57" t="n">
        <v>44079.0</v>
      </c>
      <c r="I270" s="27" t="n">
        <v>1.0</v>
      </c>
      <c r="J270" s="26"/>
      <c r="K270" s="26"/>
      <c r="L270" s="26"/>
      <c r="M270" s="26"/>
      <c r="N270" s="26"/>
      <c r="O270" s="26"/>
      <c r="P270" s="26"/>
      <c r="Q270" s="26"/>
      <c r="R270" s="26"/>
      <c r="S270" s="26"/>
    </row>
    <row r="271" spans="1:19">
      <c r="A271" s="54" t="s">
        <v>481</v>
      </c>
      <c r="B271" s="55" t="s">
        <v>487</v>
      </c>
      <c r="C271" s="55" t="s">
        <v>1764</v>
      </c>
      <c r="D271" s="56" t="n">
        <v>6.7603842911E10</v>
      </c>
      <c r="E271" s="55" t="s">
        <v>5329</v>
      </c>
      <c r="F271" s="56" t="n">
        <v>511000.0</v>
      </c>
      <c r="G271" s="47" t="s">
        <v>4302</v>
      </c>
      <c r="H271" s="57" t="n">
        <v>44079.0</v>
      </c>
      <c r="I271" s="27" t="n">
        <v>1.0</v>
      </c>
      <c r="J271" s="26"/>
      <c r="K271" s="26"/>
      <c r="L271" s="26"/>
      <c r="M271" s="26"/>
      <c r="N271" s="26"/>
      <c r="O271" s="26"/>
      <c r="P271" s="26"/>
      <c r="Q271" s="26"/>
      <c r="R271" s="26"/>
      <c r="S271" s="26"/>
    </row>
    <row r="272" spans="1:19">
      <c r="A272" s="54" t="s">
        <v>481</v>
      </c>
      <c r="B272" s="55" t="s">
        <v>487</v>
      </c>
      <c r="C272" s="55" t="s">
        <v>1769</v>
      </c>
      <c r="D272" s="56" t="n">
        <v>5.9478753507E10</v>
      </c>
      <c r="E272" s="55" t="s">
        <v>5330</v>
      </c>
      <c r="F272" s="56" t="n">
        <v>773000.0</v>
      </c>
      <c r="G272" s="47" t="s">
        <v>4302</v>
      </c>
      <c r="H272" s="57" t="n">
        <v>44079.0</v>
      </c>
      <c r="I272" s="27" t="n">
        <v>1.0</v>
      </c>
      <c r="J272" s="26"/>
      <c r="K272" s="26"/>
      <c r="L272" s="26"/>
      <c r="M272" s="26"/>
      <c r="N272" s="26"/>
      <c r="O272" s="26"/>
      <c r="P272" s="26"/>
      <c r="Q272" s="26"/>
      <c r="R272" s="26"/>
      <c r="S272" s="26"/>
    </row>
    <row r="273" spans="1:19">
      <c r="A273" s="54" t="s">
        <v>481</v>
      </c>
      <c r="B273" s="55" t="s">
        <v>482</v>
      </c>
      <c r="C273" s="55" t="s">
        <v>1773</v>
      </c>
      <c r="D273" s="56" t="n">
        <v>1.0529876728E11</v>
      </c>
      <c r="E273" s="55" t="s">
        <v>5331</v>
      </c>
      <c r="F273" s="56" t="n">
        <v>658000.0</v>
      </c>
      <c r="G273" s="47" t="s">
        <v>4302</v>
      </c>
      <c r="H273" s="57" t="n">
        <v>44079.0</v>
      </c>
      <c r="I273" s="27" t="n">
        <v>1.0</v>
      </c>
      <c r="J273" s="26"/>
      <c r="K273" s="26"/>
      <c r="L273" s="26"/>
      <c r="M273" s="26"/>
      <c r="N273" s="26"/>
      <c r="O273" s="26"/>
      <c r="P273" s="26"/>
      <c r="Q273" s="26"/>
      <c r="R273" s="26"/>
      <c r="S273" s="26"/>
    </row>
    <row r="274" spans="1:19">
      <c r="A274" s="54" t="s">
        <v>481</v>
      </c>
      <c r="B274" s="55" t="s">
        <v>487</v>
      </c>
      <c r="C274" s="55" t="s">
        <v>1777</v>
      </c>
      <c r="D274" s="56" t="n">
        <v>6.9627665449E10</v>
      </c>
      <c r="E274" s="55" t="s">
        <v>5332</v>
      </c>
      <c r="F274" s="56" t="n">
        <v>106000.0</v>
      </c>
      <c r="G274" s="47" t="s">
        <v>4302</v>
      </c>
      <c r="H274" s="57" t="n">
        <v>44079.0</v>
      </c>
      <c r="I274" s="27" t="n">
        <v>1.0</v>
      </c>
      <c r="J274" s="26"/>
      <c r="K274" s="26"/>
      <c r="L274" s="26"/>
      <c r="M274" s="26"/>
      <c r="N274" s="26"/>
      <c r="O274" s="26"/>
      <c r="P274" s="26"/>
      <c r="Q274" s="26"/>
      <c r="R274" s="26"/>
      <c r="S274" s="26"/>
    </row>
    <row r="275" spans="1:19">
      <c r="A275" s="54" t="s">
        <v>481</v>
      </c>
      <c r="B275" s="55" t="s">
        <v>482</v>
      </c>
      <c r="C275" s="55" t="s">
        <v>1780</v>
      </c>
      <c r="D275" s="56" t="n">
        <v>6.230912269E10</v>
      </c>
      <c r="E275" s="55" t="s">
        <v>5333</v>
      </c>
      <c r="F275" s="56" t="n">
        <v>273000.0</v>
      </c>
      <c r="G275" s="47" t="s">
        <v>4302</v>
      </c>
      <c r="H275" s="57" t="n">
        <v>44079.0</v>
      </c>
      <c r="I275" s="27" t="n">
        <v>1.0</v>
      </c>
      <c r="J275" s="26"/>
      <c r="K275" s="26"/>
      <c r="L275" s="26"/>
      <c r="M275" s="26"/>
      <c r="N275" s="26"/>
      <c r="O275" s="26"/>
      <c r="P275" s="26"/>
      <c r="Q275" s="26"/>
      <c r="R275" s="26"/>
      <c r="S275" s="26"/>
    </row>
    <row r="276" spans="1:19">
      <c r="A276" s="54" t="s">
        <v>481</v>
      </c>
      <c r="B276" s="55" t="s">
        <v>530</v>
      </c>
      <c r="C276" s="55" t="s">
        <v>5334</v>
      </c>
      <c r="D276" s="56" t="n">
        <v>1.00634057045E11</v>
      </c>
      <c r="E276" s="55" t="s">
        <v>5335</v>
      </c>
      <c r="F276" s="56" t="n">
        <v>1073000.0</v>
      </c>
      <c r="G276" s="47" t="s">
        <v>4302</v>
      </c>
      <c r="H276" s="57" t="n">
        <v>44079.0</v>
      </c>
      <c r="I276" s="27" t="n">
        <v>1.0</v>
      </c>
      <c r="J276" s="26"/>
      <c r="K276" s="26"/>
      <c r="L276" s="26"/>
      <c r="M276" s="26"/>
      <c r="N276" s="26"/>
      <c r="O276" s="26"/>
      <c r="P276" s="26"/>
      <c r="Q276" s="26"/>
      <c r="R276" s="26"/>
      <c r="S276" s="26"/>
    </row>
    <row r="277" spans="1:19">
      <c r="A277" s="54" t="s">
        <v>481</v>
      </c>
      <c r="B277" s="55" t="s">
        <v>482</v>
      </c>
      <c r="C277" s="55" t="s">
        <v>1787</v>
      </c>
      <c r="D277" s="56" t="n">
        <v>9.7163536925E10</v>
      </c>
      <c r="E277" s="55" t="s">
        <v>5336</v>
      </c>
      <c r="F277" s="56" t="n">
        <v>214000.0</v>
      </c>
      <c r="G277" s="47" t="s">
        <v>4302</v>
      </c>
      <c r="H277" s="57" t="n">
        <v>44079.0</v>
      </c>
      <c r="I277" s="27" t="n">
        <v>1.0</v>
      </c>
      <c r="J277" s="26"/>
      <c r="K277" s="26"/>
      <c r="L277" s="26"/>
      <c r="M277" s="26"/>
      <c r="N277" s="26"/>
      <c r="O277" s="26"/>
      <c r="P277" s="26"/>
      <c r="Q277" s="26"/>
      <c r="R277" s="26"/>
      <c r="S277" s="26"/>
    </row>
    <row r="278" spans="1:19">
      <c r="A278" s="54" t="s">
        <v>481</v>
      </c>
      <c r="B278" s="55" t="s">
        <v>487</v>
      </c>
      <c r="C278" s="55" t="s">
        <v>1790</v>
      </c>
      <c r="D278" s="56" t="n">
        <v>6.4278320587E10</v>
      </c>
      <c r="E278" s="55" t="s">
        <v>5337</v>
      </c>
      <c r="F278" s="56" t="n">
        <v>117000.0</v>
      </c>
      <c r="G278" s="47" t="s">
        <v>4302</v>
      </c>
      <c r="H278" s="57" t="n">
        <v>44079.0</v>
      </c>
      <c r="I278" s="27" t="n">
        <v>1.0</v>
      </c>
      <c r="J278" s="26"/>
      <c r="K278" s="26"/>
      <c r="L278" s="26"/>
      <c r="M278" s="26"/>
      <c r="N278" s="26"/>
      <c r="O278" s="26"/>
      <c r="P278" s="26"/>
      <c r="Q278" s="26"/>
      <c r="R278" s="26"/>
      <c r="S278" s="26"/>
    </row>
    <row r="279" spans="1:19">
      <c r="A279" s="54" t="s">
        <v>481</v>
      </c>
      <c r="B279" s="55" t="s">
        <v>482</v>
      </c>
      <c r="C279" s="55" t="s">
        <v>5338</v>
      </c>
      <c r="D279" s="56" t="n">
        <v>8.0983030941E10</v>
      </c>
      <c r="E279" s="55" t="s">
        <v>5339</v>
      </c>
      <c r="F279" s="56" t="n">
        <v>141000.0</v>
      </c>
      <c r="G279" s="47" t="s">
        <v>4302</v>
      </c>
      <c r="H279" s="57" t="n">
        <v>44079.0</v>
      </c>
      <c r="I279" s="27" t="n">
        <v>1.0</v>
      </c>
      <c r="J279" s="26"/>
      <c r="K279" s="26"/>
      <c r="L279" s="26"/>
      <c r="M279" s="26"/>
      <c r="N279" s="26"/>
      <c r="O279" s="26"/>
      <c r="P279" s="26"/>
      <c r="Q279" s="26"/>
      <c r="R279" s="26"/>
      <c r="S279" s="26"/>
    </row>
    <row r="280" spans="1:19">
      <c r="A280" s="54" t="s">
        <v>481</v>
      </c>
      <c r="B280" s="55" t="s">
        <v>487</v>
      </c>
      <c r="C280" s="55" t="s">
        <v>1797</v>
      </c>
      <c r="D280" s="56" t="n">
        <v>6.2428103711E10</v>
      </c>
      <c r="E280" s="55" t="s">
        <v>5340</v>
      </c>
      <c r="F280" s="56" t="n">
        <v>801000.0</v>
      </c>
      <c r="G280" s="47" t="s">
        <v>4302</v>
      </c>
      <c r="H280" s="57" t="n">
        <v>44079.0</v>
      </c>
      <c r="I280" s="27" t="n">
        <v>1.0</v>
      </c>
      <c r="J280" s="26"/>
      <c r="K280" s="26"/>
      <c r="L280" s="26"/>
      <c r="M280" s="26"/>
      <c r="N280" s="26"/>
      <c r="O280" s="26"/>
      <c r="P280" s="26"/>
      <c r="Q280" s="26"/>
      <c r="R280" s="26"/>
      <c r="S280" s="26"/>
    </row>
    <row r="281" spans="1:19">
      <c r="A281" s="54" t="s">
        <v>481</v>
      </c>
      <c r="B281" s="55" t="s">
        <v>482</v>
      </c>
      <c r="C281" s="55" t="s">
        <v>1802</v>
      </c>
      <c r="D281" s="56" t="n">
        <v>6.8274333001E10</v>
      </c>
      <c r="E281" s="55" t="s">
        <v>5341</v>
      </c>
      <c r="F281" s="56" t="n">
        <v>397000.0</v>
      </c>
      <c r="G281" s="47" t="s">
        <v>4302</v>
      </c>
      <c r="H281" s="57" t="n">
        <v>44079.0</v>
      </c>
      <c r="I281" s="27" t="n">
        <v>1.0</v>
      </c>
      <c r="J281" s="26"/>
      <c r="K281" s="26"/>
      <c r="L281" s="26"/>
      <c r="M281" s="26"/>
      <c r="N281" s="26"/>
      <c r="O281" s="26"/>
      <c r="P281" s="26"/>
      <c r="Q281" s="26"/>
      <c r="R281" s="26"/>
      <c r="S281" s="26"/>
    </row>
    <row r="282" spans="1:19">
      <c r="A282" s="54" t="s">
        <v>481</v>
      </c>
      <c r="B282" s="55" t="s">
        <v>487</v>
      </c>
      <c r="C282" s="55" t="s">
        <v>1805</v>
      </c>
      <c r="D282" s="56" t="n">
        <v>6.1287379577E10</v>
      </c>
      <c r="E282" s="55" t="s">
        <v>5342</v>
      </c>
      <c r="F282" s="56" t="n">
        <v>180126.0</v>
      </c>
      <c r="G282" s="47" t="s">
        <v>4302</v>
      </c>
      <c r="H282" s="57" t="n">
        <v>44079.0</v>
      </c>
      <c r="I282" s="27" t="n">
        <v>1.0</v>
      </c>
      <c r="J282" s="26"/>
      <c r="K282" s="26"/>
      <c r="L282" s="26"/>
      <c r="M282" s="26"/>
      <c r="N282" s="26"/>
      <c r="O282" s="26"/>
      <c r="P282" s="26"/>
      <c r="Q282" s="26"/>
      <c r="R282" s="26"/>
      <c r="S282" s="26"/>
    </row>
    <row r="283" spans="1:19">
      <c r="A283" s="54" t="s">
        <v>481</v>
      </c>
      <c r="B283" s="55" t="s">
        <v>482</v>
      </c>
      <c r="C283" s="55" t="s">
        <v>1809</v>
      </c>
      <c r="D283" s="56" t="n">
        <v>8.4198560707E10</v>
      </c>
      <c r="E283" s="55" t="s">
        <v>5343</v>
      </c>
      <c r="F283" s="56" t="n">
        <v>282000.0</v>
      </c>
      <c r="G283" s="47" t="s">
        <v>4302</v>
      </c>
      <c r="H283" s="57" t="n">
        <v>44079.0</v>
      </c>
      <c r="I283" s="27" t="n">
        <v>1.0</v>
      </c>
      <c r="J283" s="26"/>
      <c r="K283" s="26"/>
      <c r="L283" s="26"/>
      <c r="M283" s="26"/>
      <c r="N283" s="26"/>
      <c r="O283" s="26"/>
      <c r="P283" s="26"/>
      <c r="Q283" s="26"/>
      <c r="R283" s="26"/>
      <c r="S283" s="26"/>
    </row>
    <row r="284" spans="1:19">
      <c r="A284" s="54" t="s">
        <v>481</v>
      </c>
      <c r="B284" s="55" t="s">
        <v>482</v>
      </c>
      <c r="C284" s="55" t="s">
        <v>1813</v>
      </c>
      <c r="D284" s="56" t="n">
        <v>9.5698617272E10</v>
      </c>
      <c r="E284" s="55" t="s">
        <v>5344</v>
      </c>
      <c r="F284" s="56" t="n">
        <v>241000.0</v>
      </c>
      <c r="G284" s="47" t="s">
        <v>4302</v>
      </c>
      <c r="H284" s="57" t="n">
        <v>44079.0</v>
      </c>
      <c r="I284" s="27" t="n">
        <v>1.0</v>
      </c>
      <c r="J284" s="26"/>
      <c r="K284" s="26"/>
      <c r="L284" s="26"/>
      <c r="M284" s="26"/>
      <c r="N284" s="26"/>
      <c r="O284" s="26"/>
      <c r="P284" s="26"/>
      <c r="Q284" s="26"/>
      <c r="R284" s="26"/>
      <c r="S284" s="26"/>
    </row>
    <row r="285" spans="1:19">
      <c r="A285" s="54" t="s">
        <v>481</v>
      </c>
      <c r="B285" s="55" t="s">
        <v>487</v>
      </c>
      <c r="C285" s="55" t="s">
        <v>1819</v>
      </c>
      <c r="D285" s="56" t="n">
        <v>8.7381482162E10</v>
      </c>
      <c r="E285" s="55" t="s">
        <v>5345</v>
      </c>
      <c r="F285" s="56" t="n">
        <v>538000.0</v>
      </c>
      <c r="G285" s="47" t="s">
        <v>4302</v>
      </c>
      <c r="H285" s="57" t="n">
        <v>44079.0</v>
      </c>
      <c r="I285" s="27" t="n">
        <v>1.0</v>
      </c>
      <c r="J285" s="26"/>
      <c r="K285" s="26"/>
      <c r="L285" s="26"/>
      <c r="M285" s="26"/>
      <c r="N285" s="26"/>
      <c r="O285" s="26"/>
      <c r="P285" s="26"/>
      <c r="Q285" s="26"/>
      <c r="R285" s="26"/>
      <c r="S285" s="26"/>
    </row>
    <row r="286" spans="1:19">
      <c r="A286" s="54" t="s">
        <v>481</v>
      </c>
      <c r="B286" s="55" t="s">
        <v>551</v>
      </c>
      <c r="C286" s="55" t="s">
        <v>1823</v>
      </c>
      <c r="D286" s="56" t="n">
        <v>1.05993124233E11</v>
      </c>
      <c r="E286" s="55" t="s">
        <v>5346</v>
      </c>
      <c r="F286" s="56" t="n">
        <v>1200000.0</v>
      </c>
      <c r="G286" s="47" t="s">
        <v>4302</v>
      </c>
      <c r="H286" s="57" t="n">
        <v>44079.0</v>
      </c>
      <c r="I286" s="27" t="n">
        <v>1.0</v>
      </c>
      <c r="J286" s="26"/>
      <c r="K286" s="26"/>
      <c r="L286" s="26"/>
      <c r="M286" s="26"/>
      <c r="N286" s="26"/>
      <c r="O286" s="26"/>
      <c r="P286" s="26"/>
      <c r="Q286" s="26"/>
      <c r="R286" s="26"/>
      <c r="S286" s="26"/>
    </row>
    <row r="287" spans="1:19">
      <c r="A287" s="54" t="s">
        <v>481</v>
      </c>
      <c r="B287" s="55" t="s">
        <v>487</v>
      </c>
      <c r="C287" s="55" t="s">
        <v>5347</v>
      </c>
      <c r="D287" s="56" t="n">
        <v>7.7683498767E10</v>
      </c>
      <c r="E287" s="55" t="s">
        <v>5348</v>
      </c>
      <c r="F287" s="56" t="n">
        <v>608000.0</v>
      </c>
      <c r="G287" s="47" t="s">
        <v>4302</v>
      </c>
      <c r="H287" s="57" t="n">
        <v>44079.0</v>
      </c>
      <c r="I287" s="27" t="n">
        <v>1.0</v>
      </c>
      <c r="J287" s="26"/>
      <c r="K287" s="26"/>
      <c r="L287" s="26"/>
      <c r="M287" s="26"/>
      <c r="N287" s="26"/>
      <c r="O287" s="26"/>
      <c r="P287" s="26"/>
      <c r="Q287" s="26"/>
      <c r="R287" s="26"/>
      <c r="S287" s="26"/>
    </row>
    <row r="288" spans="1:19">
      <c r="A288" s="54" t="s">
        <v>481</v>
      </c>
      <c r="B288" s="55" t="s">
        <v>487</v>
      </c>
      <c r="C288" s="55" t="s">
        <v>5349</v>
      </c>
      <c r="D288" s="56" t="n">
        <v>5.552180757E10</v>
      </c>
      <c r="E288" s="55" t="s">
        <v>5350</v>
      </c>
      <c r="F288" s="56" t="n">
        <v>101000.0</v>
      </c>
      <c r="G288" s="47" t="s">
        <v>4302</v>
      </c>
      <c r="H288" s="57" t="n">
        <v>44079.0</v>
      </c>
      <c r="I288" s="27" t="n">
        <v>1.0</v>
      </c>
      <c r="J288" s="26"/>
      <c r="K288" s="26"/>
      <c r="L288" s="26"/>
      <c r="M288" s="26"/>
      <c r="N288" s="26"/>
      <c r="O288" s="26"/>
      <c r="P288" s="26"/>
      <c r="Q288" s="26"/>
      <c r="R288" s="26"/>
      <c r="S288" s="26"/>
    </row>
    <row r="289" spans="1:19">
      <c r="A289" s="54" t="s">
        <v>481</v>
      </c>
      <c r="B289" s="55" t="s">
        <v>487</v>
      </c>
      <c r="C289" s="55" t="s">
        <v>1834</v>
      </c>
      <c r="D289" s="56" t="n">
        <v>7.9156486268E10</v>
      </c>
      <c r="E289" s="55" t="s">
        <v>5351</v>
      </c>
      <c r="F289" s="56" t="n">
        <v>149000.0</v>
      </c>
      <c r="G289" s="47" t="s">
        <v>4302</v>
      </c>
      <c r="H289" s="57" t="n">
        <v>44079.0</v>
      </c>
      <c r="I289" s="27" t="n">
        <v>1.0</v>
      </c>
      <c r="J289" s="26"/>
      <c r="K289" s="26"/>
      <c r="L289" s="26"/>
      <c r="M289" s="26"/>
      <c r="N289" s="26"/>
      <c r="O289" s="26"/>
      <c r="P289" s="26"/>
      <c r="Q289" s="26"/>
      <c r="R289" s="26"/>
      <c r="S289" s="26"/>
    </row>
    <row r="290" spans="1:19">
      <c r="A290" s="54" t="s">
        <v>481</v>
      </c>
      <c r="B290" s="55" t="s">
        <v>530</v>
      </c>
      <c r="C290" s="55" t="s">
        <v>1837</v>
      </c>
      <c r="D290" s="56" t="n">
        <v>9.984341142E10</v>
      </c>
      <c r="E290" s="55" t="s">
        <v>5352</v>
      </c>
      <c r="F290" s="56" t="n">
        <v>3668000.0</v>
      </c>
      <c r="G290" s="47" t="s">
        <v>4302</v>
      </c>
      <c r="H290" s="57" t="n">
        <v>44079.0</v>
      </c>
      <c r="I290" s="27" t="n">
        <v>1.0</v>
      </c>
      <c r="J290" s="26"/>
      <c r="K290" s="26"/>
      <c r="L290" s="26"/>
      <c r="M290" s="26"/>
      <c r="N290" s="26"/>
      <c r="O290" s="26"/>
      <c r="P290" s="26"/>
      <c r="Q290" s="26"/>
      <c r="R290" s="26"/>
      <c r="S290" s="26"/>
    </row>
    <row r="291" spans="1:19">
      <c r="A291" s="54" t="s">
        <v>481</v>
      </c>
      <c r="B291" s="55" t="s">
        <v>482</v>
      </c>
      <c r="C291" s="55" t="s">
        <v>5353</v>
      </c>
      <c r="D291" s="56" t="n">
        <v>5.9038600952E10</v>
      </c>
      <c r="E291" s="55" t="s">
        <v>5354</v>
      </c>
      <c r="F291" s="56" t="n">
        <v>215000.0</v>
      </c>
      <c r="G291" s="47" t="s">
        <v>4302</v>
      </c>
      <c r="H291" s="57" t="n">
        <v>44079.0</v>
      </c>
      <c r="I291" s="27" t="n">
        <v>1.0</v>
      </c>
      <c r="J291" s="26"/>
      <c r="K291" s="26"/>
      <c r="L291" s="26"/>
      <c r="M291" s="26"/>
      <c r="N291" s="26"/>
      <c r="O291" s="26"/>
      <c r="P291" s="26"/>
      <c r="Q291" s="26"/>
      <c r="R291" s="26"/>
      <c r="S291" s="26"/>
    </row>
    <row r="292" spans="1:19">
      <c r="A292" s="54" t="s">
        <v>481</v>
      </c>
      <c r="B292" s="55" t="s">
        <v>487</v>
      </c>
      <c r="C292" s="55" t="s">
        <v>5355</v>
      </c>
      <c r="D292" s="56" t="n">
        <v>1.06155868184E11</v>
      </c>
      <c r="E292" s="55" t="s">
        <v>5356</v>
      </c>
      <c r="F292" s="56" t="n">
        <v>220000.0</v>
      </c>
      <c r="G292" s="47" t="s">
        <v>4302</v>
      </c>
      <c r="H292" s="57" t="n">
        <v>44079.0</v>
      </c>
      <c r="I292" s="27" t="n">
        <v>1.0</v>
      </c>
      <c r="J292" s="26"/>
      <c r="K292" s="26"/>
      <c r="L292" s="26"/>
      <c r="M292" s="26"/>
      <c r="N292" s="26"/>
      <c r="O292" s="26"/>
      <c r="P292" s="26"/>
      <c r="Q292" s="26"/>
      <c r="R292" s="26"/>
      <c r="S292" s="26"/>
    </row>
    <row r="293" spans="1:19">
      <c r="A293" s="54" t="s">
        <v>481</v>
      </c>
      <c r="B293" s="55" t="s">
        <v>482</v>
      </c>
      <c r="C293" s="55" t="s">
        <v>5357</v>
      </c>
      <c r="D293" s="56" t="n">
        <v>9.6852207143E10</v>
      </c>
      <c r="E293" s="55" t="s">
        <v>5358</v>
      </c>
      <c r="F293" s="56" t="n">
        <v>644000.0</v>
      </c>
      <c r="G293" s="47" t="s">
        <v>4302</v>
      </c>
      <c r="H293" s="57" t="n">
        <v>44079.0</v>
      </c>
      <c r="I293" s="27" t="n">
        <v>1.0</v>
      </c>
      <c r="J293" s="26"/>
      <c r="K293" s="26"/>
      <c r="L293" s="26"/>
      <c r="M293" s="26"/>
      <c r="N293" s="26"/>
      <c r="O293" s="26"/>
      <c r="P293" s="26"/>
      <c r="Q293" s="26"/>
      <c r="R293" s="26"/>
      <c r="S293" s="26"/>
    </row>
    <row r="294" spans="1:19">
      <c r="A294" s="54" t="s">
        <v>481</v>
      </c>
      <c r="B294" s="55" t="s">
        <v>482</v>
      </c>
      <c r="C294" s="55" t="s">
        <v>1852</v>
      </c>
      <c r="D294" s="56" t="n">
        <v>7.4741359207E10</v>
      </c>
      <c r="E294" s="55" t="s">
        <v>5359</v>
      </c>
      <c r="F294" s="56" t="n">
        <v>105000.0</v>
      </c>
      <c r="G294" s="47" t="s">
        <v>4302</v>
      </c>
      <c r="H294" s="57" t="n">
        <v>44079.0</v>
      </c>
      <c r="I294" s="27" t="n">
        <v>1.0</v>
      </c>
      <c r="J294" s="26"/>
      <c r="K294" s="26"/>
      <c r="L294" s="26"/>
      <c r="M294" s="26"/>
      <c r="N294" s="26"/>
      <c r="O294" s="26"/>
      <c r="P294" s="26"/>
      <c r="Q294" s="26"/>
      <c r="R294" s="26"/>
      <c r="S294" s="26"/>
    </row>
    <row r="295" spans="1:19">
      <c r="A295" s="54" t="s">
        <v>481</v>
      </c>
      <c r="B295" s="55" t="s">
        <v>482</v>
      </c>
      <c r="C295" s="55" t="s">
        <v>1857</v>
      </c>
      <c r="D295" s="56" t="n">
        <v>7.2518583892E10</v>
      </c>
      <c r="E295" s="55" t="s">
        <v>5360</v>
      </c>
      <c r="F295" s="56" t="n">
        <v>136000.0</v>
      </c>
      <c r="G295" s="47" t="s">
        <v>4302</v>
      </c>
      <c r="H295" s="57" t="n">
        <v>44079.0</v>
      </c>
      <c r="I295" s="27" t="n">
        <v>1.0</v>
      </c>
      <c r="J295" s="26"/>
      <c r="K295" s="26"/>
      <c r="L295" s="26"/>
      <c r="M295" s="26"/>
      <c r="N295" s="26"/>
      <c r="O295" s="26"/>
      <c r="P295" s="26"/>
      <c r="Q295" s="26"/>
      <c r="R295" s="26"/>
      <c r="S295" s="26"/>
    </row>
    <row r="296" spans="1:19">
      <c r="A296" s="54" t="s">
        <v>481</v>
      </c>
      <c r="B296" s="55" t="s">
        <v>482</v>
      </c>
      <c r="C296" s="55" t="s">
        <v>1861</v>
      </c>
      <c r="D296" s="56" t="n">
        <v>9.958253706E10</v>
      </c>
      <c r="E296" s="55" t="s">
        <v>5361</v>
      </c>
      <c r="F296" s="56" t="n">
        <v>865734.0</v>
      </c>
      <c r="G296" s="47" t="s">
        <v>4302</v>
      </c>
      <c r="H296" s="57" t="n">
        <v>44079.0</v>
      </c>
      <c r="I296" s="27" t="n">
        <v>1.0</v>
      </c>
      <c r="J296" s="26"/>
      <c r="K296" s="26"/>
      <c r="L296" s="26"/>
      <c r="M296" s="26"/>
      <c r="N296" s="26"/>
      <c r="O296" s="26"/>
      <c r="P296" s="26"/>
      <c r="Q296" s="26"/>
      <c r="R296" s="26"/>
      <c r="S296" s="26"/>
    </row>
    <row r="297" spans="1:19">
      <c r="A297" s="54" t="s">
        <v>481</v>
      </c>
      <c r="B297" s="55" t="s">
        <v>551</v>
      </c>
      <c r="C297" s="55" t="s">
        <v>1865</v>
      </c>
      <c r="D297" s="56" t="n">
        <v>1.02335206893E11</v>
      </c>
      <c r="E297" s="55" t="s">
        <v>5362</v>
      </c>
      <c r="F297" s="56" t="n">
        <v>223000.0</v>
      </c>
      <c r="G297" s="47" t="s">
        <v>4302</v>
      </c>
      <c r="H297" s="57" t="n">
        <v>44079.0</v>
      </c>
      <c r="I297" s="27" t="n">
        <v>1.0</v>
      </c>
      <c r="J297" s="26"/>
      <c r="K297" s="26"/>
      <c r="L297" s="26"/>
      <c r="M297" s="26"/>
      <c r="N297" s="26"/>
      <c r="O297" s="26"/>
      <c r="P297" s="26"/>
      <c r="Q297" s="26"/>
      <c r="R297" s="26"/>
      <c r="S297" s="26"/>
    </row>
    <row r="298" spans="1:19">
      <c r="A298" s="54" t="s">
        <v>481</v>
      </c>
      <c r="B298" s="55" t="s">
        <v>487</v>
      </c>
      <c r="C298" s="55" t="s">
        <v>1870</v>
      </c>
      <c r="D298" s="56" t="n">
        <v>9.7971712184E10</v>
      </c>
      <c r="E298" s="55" t="s">
        <v>5363</v>
      </c>
      <c r="F298" s="56" t="n">
        <v>482370.0</v>
      </c>
      <c r="G298" s="47" t="s">
        <v>4302</v>
      </c>
      <c r="H298" s="57" t="n">
        <v>44079.0</v>
      </c>
      <c r="I298" s="27" t="n">
        <v>1.0</v>
      </c>
      <c r="J298" s="26"/>
      <c r="K298" s="26"/>
      <c r="L298" s="26"/>
      <c r="M298" s="26"/>
      <c r="N298" s="26"/>
      <c r="O298" s="26"/>
      <c r="P298" s="26"/>
      <c r="Q298" s="26"/>
      <c r="R298" s="26"/>
      <c r="S298" s="26"/>
    </row>
    <row r="299" spans="1:19">
      <c r="A299" s="54" t="s">
        <v>481</v>
      </c>
      <c r="B299" s="55" t="s">
        <v>482</v>
      </c>
      <c r="C299" s="55" t="s">
        <v>1874</v>
      </c>
      <c r="D299" s="56" t="n">
        <v>6.2405477881E10</v>
      </c>
      <c r="E299" s="55" t="s">
        <v>5364</v>
      </c>
      <c r="F299" s="56" t="n">
        <v>713448.0</v>
      </c>
      <c r="G299" s="47" t="s">
        <v>4302</v>
      </c>
      <c r="H299" s="57" t="n">
        <v>44079.0</v>
      </c>
      <c r="I299" s="27" t="n">
        <v>1.0</v>
      </c>
      <c r="J299" s="26"/>
      <c r="K299" s="26"/>
      <c r="L299" s="26"/>
      <c r="M299" s="26"/>
      <c r="N299" s="26"/>
      <c r="O299" s="26"/>
      <c r="P299" s="26"/>
      <c r="Q299" s="26"/>
      <c r="R299" s="26"/>
      <c r="S299" s="26"/>
    </row>
    <row r="300" spans="1:19">
      <c r="A300" s="54" t="s">
        <v>481</v>
      </c>
      <c r="B300" s="55" t="s">
        <v>487</v>
      </c>
      <c r="C300" s="55" t="s">
        <v>1877</v>
      </c>
      <c r="D300" s="56" t="n">
        <v>5.8501130116E10</v>
      </c>
      <c r="E300" s="55" t="s">
        <v>5365</v>
      </c>
      <c r="F300" s="56" t="n">
        <v>227000.0</v>
      </c>
      <c r="G300" s="47" t="s">
        <v>4302</v>
      </c>
      <c r="H300" s="57" t="n">
        <v>44079.0</v>
      </c>
      <c r="I300" s="27" t="n">
        <v>1.0</v>
      </c>
      <c r="J300" s="26"/>
      <c r="K300" s="26"/>
      <c r="L300" s="26"/>
      <c r="M300" s="26"/>
      <c r="N300" s="26"/>
      <c r="O300" s="26"/>
      <c r="P300" s="26"/>
      <c r="Q300" s="26"/>
      <c r="R300" s="26"/>
      <c r="S300" s="26"/>
    </row>
    <row r="301" spans="1:19">
      <c r="A301" s="54" t="s">
        <v>481</v>
      </c>
      <c r="B301" s="55" t="s">
        <v>482</v>
      </c>
      <c r="C301" s="55" t="s">
        <v>5366</v>
      </c>
      <c r="D301" s="56" t="n">
        <v>9.3490443235E10</v>
      </c>
      <c r="E301" s="55" t="s">
        <v>5367</v>
      </c>
      <c r="F301" s="56" t="n">
        <v>382000.0</v>
      </c>
      <c r="G301" s="47" t="s">
        <v>4302</v>
      </c>
      <c r="H301" s="57" t="n">
        <v>44079.0</v>
      </c>
      <c r="I301" s="27" t="n">
        <v>1.0</v>
      </c>
      <c r="J301" s="26"/>
      <c r="K301" s="26"/>
      <c r="L301" s="26"/>
      <c r="M301" s="26"/>
      <c r="N301" s="26"/>
      <c r="O301" s="26"/>
      <c r="P301" s="26"/>
      <c r="Q301" s="26"/>
      <c r="R301" s="26"/>
      <c r="S301" s="26"/>
    </row>
    <row r="302" spans="1:19">
      <c r="A302" s="54" t="s">
        <v>481</v>
      </c>
      <c r="B302" s="55" t="s">
        <v>487</v>
      </c>
      <c r="C302" s="55" t="s">
        <v>1885</v>
      </c>
      <c r="D302" s="56" t="n">
        <v>6.9930815855E10</v>
      </c>
      <c r="E302" s="55" t="s">
        <v>5368</v>
      </c>
      <c r="F302" s="56" t="n">
        <v>132000.0</v>
      </c>
      <c r="G302" s="47" t="s">
        <v>4302</v>
      </c>
      <c r="H302" s="57" t="n">
        <v>44079.0</v>
      </c>
      <c r="I302" s="27" t="n">
        <v>1.0</v>
      </c>
      <c r="J302" s="26"/>
      <c r="K302" s="26"/>
      <c r="L302" s="26"/>
      <c r="M302" s="26"/>
      <c r="N302" s="26"/>
      <c r="O302" s="26"/>
      <c r="P302" s="26"/>
      <c r="Q302" s="26"/>
      <c r="R302" s="26"/>
      <c r="S302" s="26"/>
    </row>
    <row r="303" spans="1:19">
      <c r="A303" s="54" t="s">
        <v>481</v>
      </c>
      <c r="B303" s="55" t="s">
        <v>482</v>
      </c>
      <c r="C303" s="55" t="s">
        <v>1889</v>
      </c>
      <c r="D303" s="56" t="n">
        <v>9.66674736E10</v>
      </c>
      <c r="E303" s="55" t="s">
        <v>5369</v>
      </c>
      <c r="F303" s="56" t="n">
        <v>298000.0</v>
      </c>
      <c r="G303" s="47" t="s">
        <v>4302</v>
      </c>
      <c r="H303" s="57" t="n">
        <v>44079.0</v>
      </c>
      <c r="I303" s="27" t="n">
        <v>1.0</v>
      </c>
      <c r="J303" s="26"/>
      <c r="K303" s="26"/>
      <c r="L303" s="26"/>
      <c r="M303" s="26"/>
      <c r="N303" s="26"/>
      <c r="O303" s="26"/>
      <c r="P303" s="26"/>
      <c r="Q303" s="26"/>
      <c r="R303" s="26"/>
      <c r="S303" s="26"/>
    </row>
    <row r="304" spans="1:19">
      <c r="A304" s="54" t="s">
        <v>481</v>
      </c>
      <c r="B304" s="55" t="s">
        <v>487</v>
      </c>
      <c r="C304" s="55" t="s">
        <v>1893</v>
      </c>
      <c r="D304" s="56" t="n">
        <v>9.9284873606E10</v>
      </c>
      <c r="E304" s="55" t="s">
        <v>5370</v>
      </c>
      <c r="F304" s="56" t="n">
        <v>220165.0</v>
      </c>
      <c r="G304" s="47" t="s">
        <v>4302</v>
      </c>
      <c r="H304" s="57" t="n">
        <v>44079.0</v>
      </c>
      <c r="I304" s="27" t="n">
        <v>1.0</v>
      </c>
      <c r="J304" s="26"/>
      <c r="K304" s="26"/>
      <c r="L304" s="26"/>
      <c r="M304" s="26"/>
      <c r="N304" s="26"/>
      <c r="O304" s="26"/>
      <c r="P304" s="26"/>
      <c r="Q304" s="26"/>
      <c r="R304" s="26"/>
      <c r="S304" s="26"/>
    </row>
    <row r="305" spans="1:19">
      <c r="A305" s="54" t="s">
        <v>481</v>
      </c>
      <c r="B305" s="55" t="s">
        <v>487</v>
      </c>
      <c r="C305" s="55" t="s">
        <v>1896</v>
      </c>
      <c r="D305" s="56" t="n">
        <v>5.8999295975E10</v>
      </c>
      <c r="E305" s="55" t="s">
        <v>5371</v>
      </c>
      <c r="F305" s="56" t="n">
        <v>273000.0</v>
      </c>
      <c r="G305" s="47" t="s">
        <v>4302</v>
      </c>
      <c r="H305" s="57" t="n">
        <v>44079.0</v>
      </c>
      <c r="I305" s="27" t="n">
        <v>1.0</v>
      </c>
      <c r="J305" s="26"/>
      <c r="K305" s="26"/>
      <c r="L305" s="26"/>
      <c r="M305" s="26"/>
      <c r="N305" s="26"/>
      <c r="O305" s="26"/>
      <c r="P305" s="26"/>
      <c r="Q305" s="26"/>
      <c r="R305" s="26"/>
      <c r="S305" s="26"/>
    </row>
    <row r="306" spans="1:19">
      <c r="A306" s="54" t="s">
        <v>481</v>
      </c>
      <c r="B306" s="55" t="s">
        <v>482</v>
      </c>
      <c r="C306" s="55" t="s">
        <v>1900</v>
      </c>
      <c r="D306" s="56" t="n">
        <v>7.0191968554E10</v>
      </c>
      <c r="E306" s="55" t="s">
        <v>5372</v>
      </c>
      <c r="F306" s="56" t="n">
        <v>460000.0</v>
      </c>
      <c r="G306" s="47" t="s">
        <v>4302</v>
      </c>
      <c r="H306" s="57" t="n">
        <v>44079.0</v>
      </c>
      <c r="I306" s="27" t="n">
        <v>1.0</v>
      </c>
      <c r="J306" s="26"/>
      <c r="K306" s="26"/>
      <c r="L306" s="26"/>
      <c r="M306" s="26"/>
      <c r="N306" s="26"/>
      <c r="O306" s="26"/>
      <c r="P306" s="26"/>
      <c r="Q306" s="26"/>
      <c r="R306" s="26"/>
      <c r="S306" s="26"/>
    </row>
    <row r="307" spans="1:19">
      <c r="A307" s="54" t="s">
        <v>481</v>
      </c>
      <c r="B307" s="55" t="s">
        <v>487</v>
      </c>
      <c r="C307" s="55" t="s">
        <v>1903</v>
      </c>
      <c r="D307" s="56" t="n">
        <v>8.5146334566E10</v>
      </c>
      <c r="E307" s="55" t="s">
        <v>5373</v>
      </c>
      <c r="F307" s="56" t="n">
        <v>331000.0</v>
      </c>
      <c r="G307" s="47" t="s">
        <v>4302</v>
      </c>
      <c r="H307" s="57" t="n">
        <v>44079.0</v>
      </c>
      <c r="I307" s="27" t="n">
        <v>1.0</v>
      </c>
      <c r="J307" s="26"/>
      <c r="K307" s="26"/>
      <c r="L307" s="26"/>
      <c r="M307" s="26"/>
      <c r="N307" s="26"/>
      <c r="O307" s="26"/>
      <c r="P307" s="26"/>
      <c r="Q307" s="26"/>
      <c r="R307" s="26"/>
      <c r="S307" s="26"/>
    </row>
    <row r="308" spans="1:19">
      <c r="A308" s="54" t="s">
        <v>481</v>
      </c>
      <c r="B308" s="55" t="s">
        <v>482</v>
      </c>
      <c r="C308" s="55" t="s">
        <v>1907</v>
      </c>
      <c r="D308" s="56" t="n">
        <v>5.6014412963E10</v>
      </c>
      <c r="E308" s="55" t="s">
        <v>5374</v>
      </c>
      <c r="F308" s="56" t="n">
        <v>158000.0</v>
      </c>
      <c r="G308" s="47" t="s">
        <v>4302</v>
      </c>
      <c r="H308" s="57" t="n">
        <v>44079.0</v>
      </c>
      <c r="I308" s="27" t="n">
        <v>1.0</v>
      </c>
      <c r="J308" s="26"/>
      <c r="K308" s="26"/>
      <c r="L308" s="26"/>
      <c r="M308" s="26"/>
      <c r="N308" s="26"/>
      <c r="O308" s="26"/>
      <c r="P308" s="26"/>
      <c r="Q308" s="26"/>
      <c r="R308" s="26"/>
      <c r="S308" s="26"/>
    </row>
    <row r="309" spans="1:19">
      <c r="A309" s="54" t="s">
        <v>481</v>
      </c>
      <c r="B309" s="55" t="s">
        <v>487</v>
      </c>
      <c r="C309" s="55" t="s">
        <v>1911</v>
      </c>
      <c r="D309" s="56" t="n">
        <v>1.07758387279E11</v>
      </c>
      <c r="E309" s="55" t="s">
        <v>5375</v>
      </c>
      <c r="F309" s="56" t="n">
        <v>833000.0</v>
      </c>
      <c r="G309" s="47" t="s">
        <v>4302</v>
      </c>
      <c r="H309" s="57" t="n">
        <v>44079.0</v>
      </c>
      <c r="I309" s="27" t="n">
        <v>1.0</v>
      </c>
      <c r="J309" s="26"/>
      <c r="K309" s="26"/>
      <c r="L309" s="26"/>
      <c r="M309" s="26"/>
      <c r="N309" s="26"/>
      <c r="O309" s="26"/>
      <c r="P309" s="26"/>
      <c r="Q309" s="26"/>
      <c r="R309" s="26"/>
      <c r="S309" s="26"/>
    </row>
    <row r="310" spans="1:19">
      <c r="A310" s="54" t="s">
        <v>481</v>
      </c>
      <c r="B310" s="55" t="s">
        <v>482</v>
      </c>
      <c r="C310" s="55" t="s">
        <v>5376</v>
      </c>
      <c r="D310" s="56" t="n">
        <v>6.3924109426E10</v>
      </c>
      <c r="E310" s="55" t="s">
        <v>5377</v>
      </c>
      <c r="F310" s="56" t="n">
        <v>217461.0</v>
      </c>
      <c r="G310" s="47" t="s">
        <v>4302</v>
      </c>
      <c r="H310" s="57" t="n">
        <v>44079.0</v>
      </c>
      <c r="I310" s="27" t="n">
        <v>1.0</v>
      </c>
      <c r="J310" s="26"/>
      <c r="K310" s="26"/>
      <c r="L310" s="26"/>
      <c r="M310" s="26"/>
      <c r="N310" s="26"/>
      <c r="O310" s="26"/>
      <c r="P310" s="26"/>
      <c r="Q310" s="26"/>
      <c r="R310" s="26"/>
      <c r="S310" s="26"/>
    </row>
    <row r="311" spans="1:19">
      <c r="A311" s="54" t="s">
        <v>481</v>
      </c>
      <c r="B311" s="55" t="s">
        <v>482</v>
      </c>
      <c r="C311" s="55" t="s">
        <v>1923</v>
      </c>
      <c r="D311" s="56" t="n">
        <v>2.2611444587E10</v>
      </c>
      <c r="E311" s="55" t="s">
        <v>5378</v>
      </c>
      <c r="F311" s="56" t="n">
        <v>103000.0</v>
      </c>
      <c r="G311" s="47" t="s">
        <v>4302</v>
      </c>
      <c r="H311" s="57" t="n">
        <v>44079.0</v>
      </c>
      <c r="I311" s="27" t="n">
        <v>1.0</v>
      </c>
      <c r="J311" s="26"/>
      <c r="K311" s="26"/>
      <c r="L311" s="26"/>
      <c r="M311" s="26"/>
      <c r="N311" s="26"/>
      <c r="O311" s="26"/>
      <c r="P311" s="26"/>
      <c r="Q311" s="26"/>
      <c r="R311" s="26"/>
      <c r="S311" s="26"/>
    </row>
    <row r="312" spans="1:19">
      <c r="A312" s="54" t="s">
        <v>481</v>
      </c>
      <c r="B312" s="55" t="s">
        <v>482</v>
      </c>
      <c r="C312" s="55" t="s">
        <v>1927</v>
      </c>
      <c r="D312" s="56" t="n">
        <v>8.6147297138E10</v>
      </c>
      <c r="E312" s="55" t="s">
        <v>5379</v>
      </c>
      <c r="F312" s="56" t="n">
        <v>147000.0</v>
      </c>
      <c r="G312" s="47" t="s">
        <v>4302</v>
      </c>
      <c r="H312" s="57" t="n">
        <v>44079.0</v>
      </c>
      <c r="I312" s="27" t="n">
        <v>1.0</v>
      </c>
      <c r="J312" s="26"/>
      <c r="K312" s="26"/>
      <c r="L312" s="26"/>
      <c r="M312" s="26"/>
      <c r="N312" s="26"/>
      <c r="O312" s="26"/>
      <c r="P312" s="26"/>
      <c r="Q312" s="26"/>
      <c r="R312" s="26"/>
      <c r="S312" s="26"/>
    </row>
    <row r="313" spans="1:19">
      <c r="A313" s="54" t="s">
        <v>481</v>
      </c>
      <c r="B313" s="55" t="s">
        <v>482</v>
      </c>
      <c r="C313" s="55" t="s">
        <v>1930</v>
      </c>
      <c r="D313" s="56" t="n">
        <v>6.3626765189E10</v>
      </c>
      <c r="E313" s="55" t="s">
        <v>5380</v>
      </c>
      <c r="F313" s="56" t="n">
        <v>202000.0</v>
      </c>
      <c r="G313" s="47" t="s">
        <v>4302</v>
      </c>
      <c r="H313" s="57" t="n">
        <v>44079.0</v>
      </c>
      <c r="I313" s="27" t="n">
        <v>1.0</v>
      </c>
      <c r="J313" s="26"/>
      <c r="K313" s="26"/>
      <c r="L313" s="26"/>
      <c r="M313" s="26"/>
      <c r="N313" s="26"/>
      <c r="O313" s="26"/>
      <c r="P313" s="26"/>
      <c r="Q313" s="26"/>
      <c r="R313" s="26"/>
      <c r="S313" s="26"/>
    </row>
    <row r="314" spans="1:19">
      <c r="A314" s="54" t="s">
        <v>481</v>
      </c>
      <c r="B314" s="55" t="s">
        <v>487</v>
      </c>
      <c r="C314" s="55" t="s">
        <v>1936</v>
      </c>
      <c r="D314" s="56" t="n">
        <v>6.6415333813E10</v>
      </c>
      <c r="E314" s="55" t="s">
        <v>5381</v>
      </c>
      <c r="F314" s="56" t="n">
        <v>399000.0</v>
      </c>
      <c r="G314" s="47" t="s">
        <v>4302</v>
      </c>
      <c r="H314" s="57" t="n">
        <v>44079.0</v>
      </c>
      <c r="I314" s="27" t="n">
        <v>1.0</v>
      </c>
      <c r="J314" s="26"/>
      <c r="K314" s="26"/>
      <c r="L314" s="26"/>
      <c r="M314" s="26"/>
      <c r="N314" s="26"/>
      <c r="O314" s="26"/>
      <c r="P314" s="26"/>
      <c r="Q314" s="26"/>
      <c r="R314" s="26"/>
      <c r="S314" s="26"/>
    </row>
    <row r="315" spans="1:19">
      <c r="A315" s="54" t="s">
        <v>481</v>
      </c>
      <c r="B315" s="55" t="s">
        <v>482</v>
      </c>
      <c r="C315" s="55" t="s">
        <v>1940</v>
      </c>
      <c r="D315" s="56" t="n">
        <v>7.1186686591E10</v>
      </c>
      <c r="E315" s="55" t="s">
        <v>5382</v>
      </c>
      <c r="F315" s="56" t="n">
        <v>172000.0</v>
      </c>
      <c r="G315" s="47" t="s">
        <v>4302</v>
      </c>
      <c r="H315" s="57" t="n">
        <v>44079.0</v>
      </c>
      <c r="I315" s="27" t="n">
        <v>1.0</v>
      </c>
      <c r="J315" s="26"/>
      <c r="K315" s="26"/>
      <c r="L315" s="26"/>
      <c r="M315" s="26"/>
      <c r="N315" s="26"/>
      <c r="O315" s="26"/>
      <c r="P315" s="26"/>
      <c r="Q315" s="26"/>
      <c r="R315" s="26"/>
      <c r="S315" s="26"/>
    </row>
    <row r="316" spans="1:19">
      <c r="A316" s="54" t="s">
        <v>481</v>
      </c>
      <c r="B316" s="55" t="s">
        <v>487</v>
      </c>
      <c r="C316" s="55" t="s">
        <v>5383</v>
      </c>
      <c r="D316" s="56" t="n">
        <v>5.9081696834E10</v>
      </c>
      <c r="E316" s="55" t="s">
        <v>5384</v>
      </c>
      <c r="F316" s="56" t="n">
        <v>2619000.0</v>
      </c>
      <c r="G316" s="47" t="s">
        <v>4302</v>
      </c>
      <c r="H316" s="57" t="n">
        <v>44079.0</v>
      </c>
      <c r="I316" s="27" t="n">
        <v>1.0</v>
      </c>
      <c r="J316" s="26"/>
      <c r="K316" s="26"/>
      <c r="L316" s="26"/>
      <c r="M316" s="26"/>
      <c r="N316" s="26"/>
      <c r="O316" s="26"/>
      <c r="P316" s="26"/>
      <c r="Q316" s="26"/>
      <c r="R316" s="26"/>
      <c r="S316" s="26"/>
    </row>
    <row r="317" spans="1:19">
      <c r="A317" s="54" t="s">
        <v>481</v>
      </c>
      <c r="B317" s="55" t="s">
        <v>487</v>
      </c>
      <c r="C317" s="55" t="s">
        <v>1949</v>
      </c>
      <c r="D317" s="56" t="n">
        <v>5.891446094E10</v>
      </c>
      <c r="E317" s="55" t="s">
        <v>5385</v>
      </c>
      <c r="F317" s="56" t="n">
        <v>1146000.0</v>
      </c>
      <c r="G317" s="47" t="s">
        <v>4302</v>
      </c>
      <c r="H317" s="57" t="n">
        <v>44079.0</v>
      </c>
      <c r="I317" s="27" t="n">
        <v>1.0</v>
      </c>
      <c r="J317" s="26"/>
      <c r="K317" s="26"/>
      <c r="L317" s="26"/>
      <c r="M317" s="26"/>
      <c r="N317" s="26"/>
      <c r="O317" s="26"/>
      <c r="P317" s="26"/>
      <c r="Q317" s="26"/>
      <c r="R317" s="26"/>
      <c r="S317" s="26"/>
    </row>
    <row r="318" spans="1:19">
      <c r="A318" s="54" t="s">
        <v>481</v>
      </c>
      <c r="B318" s="55" t="s">
        <v>487</v>
      </c>
      <c r="C318" s="55" t="s">
        <v>5386</v>
      </c>
      <c r="D318" s="56" t="n">
        <v>9.5597649798E10</v>
      </c>
      <c r="E318" s="55" t="s">
        <v>5387</v>
      </c>
      <c r="F318" s="56" t="n">
        <v>253000.0</v>
      </c>
      <c r="G318" s="47" t="s">
        <v>4302</v>
      </c>
      <c r="H318" s="57" t="n">
        <v>44079.0</v>
      </c>
      <c r="I318" s="27" t="n">
        <v>1.0</v>
      </c>
      <c r="J318" s="26"/>
      <c r="K318" s="26"/>
      <c r="L318" s="26"/>
      <c r="M318" s="26"/>
      <c r="N318" s="26"/>
      <c r="O318" s="26"/>
      <c r="P318" s="26"/>
      <c r="Q318" s="26"/>
      <c r="R318" s="26"/>
      <c r="S318" s="26"/>
    </row>
    <row r="319" spans="1:19">
      <c r="A319" s="54" t="s">
        <v>481</v>
      </c>
      <c r="B319" s="55" t="s">
        <v>482</v>
      </c>
      <c r="C319" s="55" t="s">
        <v>1956</v>
      </c>
      <c r="D319" s="56" t="n">
        <v>1.063309661E11</v>
      </c>
      <c r="E319" s="55" t="s">
        <v>5388</v>
      </c>
      <c r="F319" s="56" t="n">
        <v>287000.0</v>
      </c>
      <c r="G319" s="47" t="s">
        <v>4302</v>
      </c>
      <c r="H319" s="57" t="n">
        <v>44079.0</v>
      </c>
      <c r="I319" s="27" t="n">
        <v>1.0</v>
      </c>
      <c r="J319" s="26"/>
      <c r="K319" s="26"/>
      <c r="L319" s="26"/>
      <c r="M319" s="26"/>
      <c r="N319" s="26"/>
      <c r="O319" s="26"/>
      <c r="P319" s="26"/>
      <c r="Q319" s="26"/>
      <c r="R319" s="26"/>
      <c r="S319" s="26"/>
    </row>
    <row r="320" spans="1:19">
      <c r="A320" s="54" t="s">
        <v>481</v>
      </c>
      <c r="B320" s="55" t="s">
        <v>487</v>
      </c>
      <c r="C320" s="55" t="s">
        <v>5389</v>
      </c>
      <c r="D320" s="56" t="n">
        <v>1.06666223352E11</v>
      </c>
      <c r="E320" s="55" t="s">
        <v>5390</v>
      </c>
      <c r="F320" s="56" t="n">
        <v>262000.0</v>
      </c>
      <c r="G320" s="47" t="s">
        <v>4302</v>
      </c>
      <c r="H320" s="57" t="n">
        <v>44079.0</v>
      </c>
      <c r="I320" s="27" t="n">
        <v>1.0</v>
      </c>
      <c r="J320" s="26"/>
      <c r="K320" s="26"/>
      <c r="L320" s="26"/>
      <c r="M320" s="26"/>
      <c r="N320" s="26"/>
      <c r="O320" s="26"/>
      <c r="P320" s="26"/>
      <c r="Q320" s="26"/>
      <c r="R320" s="26"/>
      <c r="S320" s="26"/>
    </row>
    <row r="321" spans="1:19">
      <c r="A321" s="54" t="s">
        <v>481</v>
      </c>
      <c r="B321" s="55" t="s">
        <v>482</v>
      </c>
      <c r="C321" s="55" t="s">
        <v>5391</v>
      </c>
      <c r="D321" s="56" t="n">
        <v>9.3833528155E10</v>
      </c>
      <c r="E321" s="55" t="s">
        <v>5392</v>
      </c>
      <c r="F321" s="56" t="n">
        <v>477000.0</v>
      </c>
      <c r="G321" s="47" t="s">
        <v>4302</v>
      </c>
      <c r="H321" s="57" t="n">
        <v>44079.0</v>
      </c>
      <c r="I321" s="27" t="n">
        <v>1.0</v>
      </c>
      <c r="J321" s="26"/>
      <c r="K321" s="26"/>
      <c r="L321" s="26"/>
      <c r="M321" s="26"/>
      <c r="N321" s="26"/>
      <c r="O321" s="26"/>
      <c r="P321" s="26"/>
      <c r="Q321" s="26"/>
      <c r="R321" s="26"/>
      <c r="S321" s="26"/>
    </row>
    <row r="322" spans="1:19">
      <c r="A322" s="54" t="s">
        <v>481</v>
      </c>
      <c r="B322" s="55" t="s">
        <v>482</v>
      </c>
      <c r="C322" s="55" t="s">
        <v>5393</v>
      </c>
      <c r="D322" s="56" t="n">
        <v>8.7866098092E10</v>
      </c>
      <c r="E322" s="55" t="s">
        <v>5394</v>
      </c>
      <c r="F322" s="56" t="n">
        <v>115000.0</v>
      </c>
      <c r="G322" s="47" t="s">
        <v>4302</v>
      </c>
      <c r="H322" s="57" t="n">
        <v>44079.0</v>
      </c>
      <c r="I322" s="27" t="n">
        <v>1.0</v>
      </c>
      <c r="J322" s="26"/>
      <c r="K322" s="26"/>
      <c r="L322" s="26"/>
      <c r="M322" s="26"/>
      <c r="N322" s="26"/>
      <c r="O322" s="26"/>
      <c r="P322" s="26"/>
      <c r="Q322" s="26"/>
      <c r="R322" s="26"/>
      <c r="S322" s="26"/>
    </row>
    <row r="323" spans="1:19">
      <c r="A323" s="54" t="s">
        <v>481</v>
      </c>
      <c r="B323" s="55" t="s">
        <v>487</v>
      </c>
      <c r="C323" s="55" t="s">
        <v>1972</v>
      </c>
      <c r="D323" s="56" t="n">
        <v>1.05128771245E11</v>
      </c>
      <c r="E323" s="55" t="s">
        <v>5395</v>
      </c>
      <c r="F323" s="56" t="n">
        <v>350118.0</v>
      </c>
      <c r="G323" s="47" t="s">
        <v>4302</v>
      </c>
      <c r="H323" s="57" t="n">
        <v>44079.0</v>
      </c>
      <c r="I323" s="27" t="n">
        <v>1.0</v>
      </c>
      <c r="J323" s="26"/>
      <c r="K323" s="26"/>
      <c r="L323" s="26"/>
      <c r="M323" s="26"/>
      <c r="N323" s="26"/>
      <c r="O323" s="26"/>
      <c r="P323" s="26"/>
      <c r="Q323" s="26"/>
      <c r="R323" s="26"/>
      <c r="S323" s="26"/>
    </row>
    <row r="324" spans="1:19">
      <c r="A324" s="54" t="s">
        <v>481</v>
      </c>
      <c r="B324" s="55" t="s">
        <v>487</v>
      </c>
      <c r="C324" s="55" t="s">
        <v>5396</v>
      </c>
      <c r="D324" s="56" t="n">
        <v>9.7921993525E10</v>
      </c>
      <c r="E324" s="55" t="s">
        <v>5397</v>
      </c>
      <c r="F324" s="56" t="n">
        <v>199000.0</v>
      </c>
      <c r="G324" s="47" t="s">
        <v>4302</v>
      </c>
      <c r="H324" s="57" t="n">
        <v>44079.0</v>
      </c>
      <c r="I324" s="27" t="n">
        <v>1.0</v>
      </c>
      <c r="J324" s="26"/>
      <c r="K324" s="26"/>
      <c r="L324" s="26"/>
      <c r="M324" s="26"/>
      <c r="N324" s="26"/>
      <c r="O324" s="26"/>
      <c r="P324" s="26"/>
      <c r="Q324" s="26"/>
      <c r="R324" s="26"/>
      <c r="S324" s="26"/>
    </row>
    <row r="325" spans="1:19">
      <c r="A325" s="54" t="s">
        <v>481</v>
      </c>
      <c r="B325" s="55" t="s">
        <v>482</v>
      </c>
      <c r="C325" s="55" t="s">
        <v>5398</v>
      </c>
      <c r="D325" s="56" t="n">
        <v>9.7832595607E10</v>
      </c>
      <c r="E325" s="55" t="s">
        <v>5399</v>
      </c>
      <c r="F325" s="56" t="n">
        <v>225000.0</v>
      </c>
      <c r="G325" s="47" t="s">
        <v>4302</v>
      </c>
      <c r="H325" s="57" t="n">
        <v>44079.0</v>
      </c>
      <c r="I325" s="27" t="n">
        <v>1.0</v>
      </c>
      <c r="J325" s="26"/>
      <c r="K325" s="26"/>
      <c r="L325" s="26"/>
      <c r="M325" s="26"/>
      <c r="N325" s="26"/>
      <c r="O325" s="26"/>
      <c r="P325" s="26"/>
      <c r="Q325" s="26"/>
      <c r="R325" s="26"/>
      <c r="S325" s="26"/>
    </row>
    <row r="326" spans="1:19">
      <c r="A326" s="54" t="s">
        <v>481</v>
      </c>
      <c r="B326" s="55" t="s">
        <v>487</v>
      </c>
      <c r="C326" s="55" t="s">
        <v>1983</v>
      </c>
      <c r="D326" s="56" t="n">
        <v>6.1313444062E10</v>
      </c>
      <c r="E326" s="55" t="s">
        <v>5400</v>
      </c>
      <c r="F326" s="56" t="n">
        <v>184000.0</v>
      </c>
      <c r="G326" s="47" t="s">
        <v>4302</v>
      </c>
      <c r="H326" s="57" t="n">
        <v>44079.0</v>
      </c>
      <c r="I326" s="27" t="n">
        <v>1.0</v>
      </c>
      <c r="J326" s="26"/>
      <c r="K326" s="26"/>
      <c r="L326" s="26"/>
      <c r="M326" s="26"/>
      <c r="N326" s="26"/>
      <c r="O326" s="26"/>
      <c r="P326" s="26"/>
      <c r="Q326" s="26"/>
      <c r="R326" s="26"/>
      <c r="S326" s="26"/>
    </row>
    <row r="327" spans="1:19">
      <c r="A327" s="54" t="s">
        <v>481</v>
      </c>
      <c r="B327" s="55" t="s">
        <v>487</v>
      </c>
      <c r="C327" s="55" t="s">
        <v>1987</v>
      </c>
      <c r="D327" s="56" t="n">
        <v>5.7829917429E10</v>
      </c>
      <c r="E327" s="55" t="s">
        <v>5401</v>
      </c>
      <c r="F327" s="56" t="n">
        <v>3179000.0</v>
      </c>
      <c r="G327" s="47" t="s">
        <v>4302</v>
      </c>
      <c r="H327" s="57" t="n">
        <v>44079.0</v>
      </c>
      <c r="I327" s="27" t="n">
        <v>1.0</v>
      </c>
      <c r="J327" s="26"/>
      <c r="K327" s="26"/>
      <c r="L327" s="26"/>
      <c r="M327" s="26"/>
      <c r="N327" s="26"/>
      <c r="O327" s="26"/>
      <c r="P327" s="26"/>
      <c r="Q327" s="26"/>
      <c r="R327" s="26"/>
      <c r="S327" s="26"/>
    </row>
    <row r="328" spans="1:19">
      <c r="A328" s="54" t="s">
        <v>481</v>
      </c>
      <c r="B328" s="55" t="s">
        <v>487</v>
      </c>
      <c r="C328" s="55" t="s">
        <v>1991</v>
      </c>
      <c r="D328" s="56" t="n">
        <v>9.6220251565E10</v>
      </c>
      <c r="E328" s="55" t="s">
        <v>5402</v>
      </c>
      <c r="F328" s="56" t="n">
        <v>252000.0</v>
      </c>
      <c r="G328" s="47" t="s">
        <v>4302</v>
      </c>
      <c r="H328" s="57" t="n">
        <v>44079.0</v>
      </c>
      <c r="I328" s="27" t="n">
        <v>1.0</v>
      </c>
      <c r="J328" s="26"/>
      <c r="K328" s="26"/>
      <c r="L328" s="26"/>
      <c r="M328" s="26"/>
      <c r="N328" s="26"/>
      <c r="O328" s="26"/>
      <c r="P328" s="26"/>
      <c r="Q328" s="26"/>
      <c r="R328" s="26"/>
      <c r="S328" s="26"/>
    </row>
    <row r="329" spans="1:19">
      <c r="A329" s="54" t="s">
        <v>481</v>
      </c>
      <c r="B329" s="55" t="s">
        <v>482</v>
      </c>
      <c r="C329" s="55" t="s">
        <v>1995</v>
      </c>
      <c r="D329" s="56" t="n">
        <v>5.9259578332E10</v>
      </c>
      <c r="E329" s="55" t="s">
        <v>5403</v>
      </c>
      <c r="F329" s="56" t="n">
        <v>105000.0</v>
      </c>
      <c r="G329" s="47" t="s">
        <v>4302</v>
      </c>
      <c r="H329" s="57" t="n">
        <v>44079.0</v>
      </c>
      <c r="I329" s="27" t="n">
        <v>1.0</v>
      </c>
      <c r="J329" s="26"/>
      <c r="K329" s="26"/>
      <c r="L329" s="26"/>
      <c r="M329" s="26"/>
      <c r="N329" s="26"/>
      <c r="O329" s="26"/>
      <c r="P329" s="26"/>
      <c r="Q329" s="26"/>
      <c r="R329" s="26"/>
      <c r="S329" s="26"/>
    </row>
    <row r="330" spans="1:19">
      <c r="A330" s="54" t="s">
        <v>481</v>
      </c>
      <c r="B330" s="55" t="s">
        <v>487</v>
      </c>
      <c r="C330" s="55" t="s">
        <v>1998</v>
      </c>
      <c r="D330" s="56" t="n">
        <v>5.9187368738E10</v>
      </c>
      <c r="E330" s="55" t="s">
        <v>5404</v>
      </c>
      <c r="F330" s="56" t="n">
        <v>989000.0</v>
      </c>
      <c r="G330" s="47" t="s">
        <v>4302</v>
      </c>
      <c r="H330" s="57" t="n">
        <v>44079.0</v>
      </c>
      <c r="I330" s="27" t="n">
        <v>1.0</v>
      </c>
      <c r="J330" s="26"/>
      <c r="K330" s="26"/>
      <c r="L330" s="26"/>
      <c r="M330" s="26"/>
      <c r="N330" s="26"/>
      <c r="O330" s="26"/>
      <c r="P330" s="26"/>
      <c r="Q330" s="26"/>
      <c r="R330" s="26"/>
      <c r="S330" s="26"/>
    </row>
    <row r="331" spans="1:19">
      <c r="A331" s="54" t="s">
        <v>481</v>
      </c>
      <c r="B331" s="55" t="s">
        <v>482</v>
      </c>
      <c r="C331" s="55" t="s">
        <v>2002</v>
      </c>
      <c r="D331" s="56" t="n">
        <v>9.3019819687E10</v>
      </c>
      <c r="E331" s="55" t="s">
        <v>5405</v>
      </c>
      <c r="F331" s="56" t="n">
        <v>621000.0</v>
      </c>
      <c r="G331" s="47" t="s">
        <v>4302</v>
      </c>
      <c r="H331" s="57" t="n">
        <v>44079.0</v>
      </c>
      <c r="I331" s="27" t="n">
        <v>1.0</v>
      </c>
      <c r="J331" s="26"/>
      <c r="K331" s="26"/>
      <c r="L331" s="26"/>
      <c r="M331" s="26"/>
      <c r="N331" s="26"/>
      <c r="O331" s="26"/>
      <c r="P331" s="26"/>
      <c r="Q331" s="26"/>
      <c r="R331" s="26"/>
      <c r="S331" s="26"/>
    </row>
    <row r="332" spans="1:19">
      <c r="A332" s="54" t="s">
        <v>481</v>
      </c>
      <c r="B332" s="55" t="s">
        <v>487</v>
      </c>
      <c r="C332" s="55" t="s">
        <v>2006</v>
      </c>
      <c r="D332" s="56" t="n">
        <v>5.5442155033E10</v>
      </c>
      <c r="E332" s="55" t="s">
        <v>5406</v>
      </c>
      <c r="F332" s="56" t="n">
        <v>1064000.0</v>
      </c>
      <c r="G332" s="47" t="s">
        <v>4302</v>
      </c>
      <c r="H332" s="57" t="n">
        <v>44079.0</v>
      </c>
      <c r="I332" s="27" t="n">
        <v>1.0</v>
      </c>
      <c r="J332" s="26"/>
      <c r="K332" s="26"/>
      <c r="L332" s="26"/>
      <c r="M332" s="26"/>
      <c r="N332" s="26"/>
      <c r="O332" s="26"/>
      <c r="P332" s="26"/>
      <c r="Q332" s="26"/>
      <c r="R332" s="26"/>
      <c r="S332" s="26"/>
    </row>
    <row r="333" spans="1:19">
      <c r="A333" s="54" t="s">
        <v>481</v>
      </c>
      <c r="B333" s="55" t="s">
        <v>482</v>
      </c>
      <c r="C333" s="55" t="s">
        <v>2832</v>
      </c>
      <c r="D333" s="56" t="n">
        <v>5.9340419831E10</v>
      </c>
      <c r="E333" s="55" t="s">
        <v>5407</v>
      </c>
      <c r="F333" s="56" t="n">
        <v>1005000.0</v>
      </c>
      <c r="G333" s="48" t="s">
        <v>4298</v>
      </c>
      <c r="H333" s="57" t="n">
        <v>44079.0</v>
      </c>
      <c r="I333" s="27" t="n">
        <v>1.0</v>
      </c>
      <c r="J333" s="26"/>
      <c r="K333" s="26"/>
      <c r="L333" s="26"/>
      <c r="M333" s="26"/>
      <c r="N333" s="26"/>
      <c r="O333" s="26"/>
      <c r="P333" s="26"/>
      <c r="Q333" s="26"/>
      <c r="R333" s="26"/>
      <c r="S333" s="26"/>
    </row>
    <row r="334" spans="1:19">
      <c r="A334" s="54" t="s">
        <v>481</v>
      </c>
      <c r="B334" s="55" t="s">
        <v>551</v>
      </c>
      <c r="C334" s="55" t="s">
        <v>2834</v>
      </c>
      <c r="D334" s="56" t="n">
        <v>7.5506953911E10</v>
      </c>
      <c r="E334" s="55" t="s">
        <v>5408</v>
      </c>
      <c r="F334" s="56" t="n">
        <v>627000.0</v>
      </c>
      <c r="G334" s="48" t="s">
        <v>4298</v>
      </c>
      <c r="H334" s="57" t="n">
        <v>44079.0</v>
      </c>
      <c r="I334" s="27" t="n">
        <v>1.0</v>
      </c>
      <c r="J334" s="26"/>
      <c r="K334" s="26"/>
      <c r="L334" s="26"/>
      <c r="M334" s="26"/>
      <c r="N334" s="26"/>
      <c r="O334" s="26"/>
      <c r="P334" s="26"/>
      <c r="Q334" s="26"/>
      <c r="R334" s="26"/>
      <c r="S334" s="26"/>
    </row>
    <row r="335" spans="1:19">
      <c r="A335" s="54" t="s">
        <v>481</v>
      </c>
      <c r="B335" s="55" t="s">
        <v>482</v>
      </c>
      <c r="C335" s="55" t="s">
        <v>2837</v>
      </c>
      <c r="D335" s="56" t="n">
        <v>5.7715058962E10</v>
      </c>
      <c r="E335" s="55" t="s">
        <v>5409</v>
      </c>
      <c r="F335" s="56" t="n">
        <v>237000.0</v>
      </c>
      <c r="G335" s="48" t="s">
        <v>4298</v>
      </c>
      <c r="H335" s="57" t="n">
        <v>44079.0</v>
      </c>
      <c r="I335" s="27" t="n">
        <v>1.0</v>
      </c>
      <c r="J335" s="26"/>
      <c r="K335" s="26"/>
      <c r="L335" s="26"/>
      <c r="M335" s="26"/>
      <c r="N335" s="26"/>
      <c r="O335" s="26"/>
      <c r="P335" s="26"/>
      <c r="Q335" s="26"/>
      <c r="R335" s="26"/>
      <c r="S335" s="26"/>
    </row>
    <row r="336" spans="1:19">
      <c r="A336" s="54" t="s">
        <v>481</v>
      </c>
      <c r="B336" s="55" t="s">
        <v>482</v>
      </c>
      <c r="C336" s="55" t="s">
        <v>2840</v>
      </c>
      <c r="D336" s="56" t="n">
        <v>7.7803284068E10</v>
      </c>
      <c r="E336" s="55" t="s">
        <v>5410</v>
      </c>
      <c r="F336" s="56" t="n">
        <v>143196.0</v>
      </c>
      <c r="G336" s="48" t="s">
        <v>4298</v>
      </c>
      <c r="H336" s="57" t="n">
        <v>44079.0</v>
      </c>
      <c r="I336" s="27" t="n">
        <v>1.0</v>
      </c>
      <c r="J336" s="26"/>
      <c r="K336" s="26"/>
      <c r="L336" s="26"/>
      <c r="M336" s="26"/>
      <c r="N336" s="26"/>
      <c r="O336" s="26"/>
      <c r="P336" s="26"/>
      <c r="Q336" s="26"/>
      <c r="R336" s="26"/>
      <c r="S336" s="26"/>
    </row>
    <row r="337" spans="1:19">
      <c r="A337" s="54" t="s">
        <v>481</v>
      </c>
      <c r="B337" s="55" t="s">
        <v>487</v>
      </c>
      <c r="C337" s="55" t="s">
        <v>2842</v>
      </c>
      <c r="D337" s="56" t="n">
        <v>6.4799150991E10</v>
      </c>
      <c r="E337" s="55" t="s">
        <v>5411</v>
      </c>
      <c r="F337" s="56" t="n">
        <v>119000.0</v>
      </c>
      <c r="G337" s="48" t="s">
        <v>4298</v>
      </c>
      <c r="H337" s="57" t="n">
        <v>44079.0</v>
      </c>
      <c r="I337" s="27" t="n">
        <v>1.0</v>
      </c>
      <c r="J337" s="26"/>
      <c r="K337" s="26"/>
      <c r="L337" s="26"/>
      <c r="M337" s="26"/>
      <c r="N337" s="26"/>
      <c r="O337" s="26"/>
      <c r="P337" s="26"/>
      <c r="Q337" s="26"/>
      <c r="R337" s="26"/>
      <c r="S337" s="26"/>
    </row>
    <row r="338" spans="1:19">
      <c r="A338" s="54" t="s">
        <v>481</v>
      </c>
      <c r="B338" s="55" t="s">
        <v>487</v>
      </c>
      <c r="C338" s="55" t="s">
        <v>2844</v>
      </c>
      <c r="D338" s="56" t="n">
        <v>6.2028614482E10</v>
      </c>
      <c r="E338" s="55" t="s">
        <v>5412</v>
      </c>
      <c r="F338" s="56" t="n">
        <v>113188.0</v>
      </c>
      <c r="G338" s="48" t="s">
        <v>4298</v>
      </c>
      <c r="H338" s="57" t="n">
        <v>44079.0</v>
      </c>
      <c r="I338" s="27" t="n">
        <v>1.0</v>
      </c>
      <c r="J338" s="26"/>
      <c r="K338" s="26"/>
      <c r="L338" s="26"/>
      <c r="M338" s="26"/>
      <c r="N338" s="26"/>
      <c r="O338" s="26"/>
      <c r="P338" s="26"/>
      <c r="Q338" s="26"/>
      <c r="R338" s="26"/>
      <c r="S338" s="26"/>
    </row>
    <row r="339" spans="1:19">
      <c r="A339" s="54" t="s">
        <v>481</v>
      </c>
      <c r="B339" s="55" t="s">
        <v>482</v>
      </c>
      <c r="C339" s="55" t="s">
        <v>2847</v>
      </c>
      <c r="D339" s="56" t="n">
        <v>8.1855484957E10</v>
      </c>
      <c r="E339" s="55" t="s">
        <v>5413</v>
      </c>
      <c r="F339" s="56" t="n">
        <v>1287000.0</v>
      </c>
      <c r="G339" s="48" t="s">
        <v>4298</v>
      </c>
      <c r="H339" s="57" t="n">
        <v>44079.0</v>
      </c>
      <c r="I339" s="27" t="n">
        <v>1.0</v>
      </c>
      <c r="J339" s="26"/>
      <c r="K339" s="26"/>
      <c r="L339" s="26"/>
      <c r="M339" s="26"/>
      <c r="N339" s="26"/>
      <c r="O339" s="26"/>
      <c r="P339" s="26"/>
      <c r="Q339" s="26"/>
      <c r="R339" s="26"/>
      <c r="S339" s="26"/>
    </row>
    <row r="340" spans="1:19">
      <c r="A340" s="54" t="s">
        <v>481</v>
      </c>
      <c r="B340" s="55" t="s">
        <v>487</v>
      </c>
      <c r="C340" s="55" t="s">
        <v>2850</v>
      </c>
      <c r="D340" s="56" t="n">
        <v>8.3097405329E10</v>
      </c>
      <c r="E340" s="55" t="s">
        <v>5414</v>
      </c>
      <c r="F340" s="56" t="n">
        <v>639991.0</v>
      </c>
      <c r="G340" s="48" t="s">
        <v>4298</v>
      </c>
      <c r="H340" s="57" t="n">
        <v>44079.0</v>
      </c>
      <c r="I340" s="27" t="n">
        <v>1.0</v>
      </c>
      <c r="J340" s="26"/>
      <c r="K340" s="26"/>
      <c r="L340" s="26"/>
      <c r="M340" s="26"/>
      <c r="N340" s="26"/>
      <c r="O340" s="26"/>
      <c r="P340" s="26"/>
      <c r="Q340" s="26"/>
      <c r="R340" s="26"/>
      <c r="S340" s="26"/>
    </row>
    <row r="341" spans="1:19">
      <c r="A341" s="54" t="s">
        <v>481</v>
      </c>
      <c r="B341" s="55" t="s">
        <v>482</v>
      </c>
      <c r="C341" s="55" t="s">
        <v>2853</v>
      </c>
      <c r="D341" s="56" t="n">
        <v>9.9768917658E10</v>
      </c>
      <c r="E341" s="55" t="s">
        <v>5415</v>
      </c>
      <c r="F341" s="56" t="n">
        <v>503000.0</v>
      </c>
      <c r="G341" s="48" t="s">
        <v>4298</v>
      </c>
      <c r="H341" s="57" t="n">
        <v>44079.0</v>
      </c>
      <c r="I341" s="27" t="n">
        <v>1.0</v>
      </c>
      <c r="J341" s="26"/>
      <c r="K341" s="26"/>
      <c r="L341" s="26"/>
      <c r="M341" s="26"/>
      <c r="N341" s="26"/>
      <c r="O341" s="26"/>
      <c r="P341" s="26"/>
      <c r="Q341" s="26"/>
      <c r="R341" s="26"/>
      <c r="S341" s="26"/>
    </row>
    <row r="342" spans="1:19">
      <c r="A342" s="54" t="s">
        <v>481</v>
      </c>
      <c r="B342" s="55" t="s">
        <v>487</v>
      </c>
      <c r="C342" s="55" t="s">
        <v>2856</v>
      </c>
      <c r="D342" s="56" t="n">
        <v>5.8131240886E10</v>
      </c>
      <c r="E342" s="55" t="s">
        <v>5416</v>
      </c>
      <c r="F342" s="56" t="n">
        <v>1055080.0</v>
      </c>
      <c r="G342" s="48" t="s">
        <v>4298</v>
      </c>
      <c r="H342" s="57" t="n">
        <v>44079.0</v>
      </c>
      <c r="I342" s="27" t="n">
        <v>1.0</v>
      </c>
      <c r="J342" s="26"/>
      <c r="K342" s="26"/>
      <c r="L342" s="26"/>
      <c r="M342" s="26"/>
      <c r="N342" s="26"/>
      <c r="O342" s="26"/>
      <c r="P342" s="26"/>
      <c r="Q342" s="26"/>
      <c r="R342" s="26"/>
      <c r="S342" s="26"/>
    </row>
    <row r="343" spans="1:19">
      <c r="A343" s="54" t="s">
        <v>481</v>
      </c>
      <c r="B343" s="55" t="s">
        <v>482</v>
      </c>
      <c r="C343" s="55" t="s">
        <v>2859</v>
      </c>
      <c r="D343" s="56" t="n">
        <v>6.7179049667E10</v>
      </c>
      <c r="E343" s="55" t="s">
        <v>5417</v>
      </c>
      <c r="F343" s="56" t="n">
        <v>106000.0</v>
      </c>
      <c r="G343" s="48" t="s">
        <v>4298</v>
      </c>
      <c r="H343" s="57" t="n">
        <v>44079.0</v>
      </c>
      <c r="I343" s="27" t="n">
        <v>1.0</v>
      </c>
      <c r="J343" s="26"/>
      <c r="K343" s="26"/>
      <c r="L343" s="26"/>
      <c r="M343" s="26"/>
      <c r="N343" s="26"/>
      <c r="O343" s="26"/>
      <c r="P343" s="26"/>
      <c r="Q343" s="26"/>
      <c r="R343" s="26"/>
      <c r="S343" s="26"/>
    </row>
    <row r="344" spans="1:19">
      <c r="A344" s="54" t="s">
        <v>481</v>
      </c>
      <c r="B344" s="55" t="s">
        <v>487</v>
      </c>
      <c r="C344" s="55" t="s">
        <v>2862</v>
      </c>
      <c r="D344" s="56" t="n">
        <v>9.5597372329E10</v>
      </c>
      <c r="E344" s="55" t="s">
        <v>5418</v>
      </c>
      <c r="F344" s="56" t="n">
        <v>247000.0</v>
      </c>
      <c r="G344" s="48" t="s">
        <v>4298</v>
      </c>
      <c r="H344" s="57" t="n">
        <v>44079.0</v>
      </c>
      <c r="I344" s="27" t="n">
        <v>1.0</v>
      </c>
      <c r="J344" s="26"/>
      <c r="K344" s="26"/>
      <c r="L344" s="26"/>
      <c r="M344" s="26"/>
      <c r="N344" s="26"/>
      <c r="O344" s="26"/>
      <c r="P344" s="26"/>
      <c r="Q344" s="26"/>
      <c r="R344" s="26"/>
      <c r="S344" s="26"/>
    </row>
    <row r="345" spans="1:19">
      <c r="A345" s="54" t="s">
        <v>481</v>
      </c>
      <c r="B345" s="55" t="s">
        <v>482</v>
      </c>
      <c r="C345" s="55" t="s">
        <v>2866</v>
      </c>
      <c r="D345" s="56" t="n">
        <v>5.928443739E10</v>
      </c>
      <c r="E345" s="55" t="s">
        <v>5419</v>
      </c>
      <c r="F345" s="56" t="n">
        <v>802000.0</v>
      </c>
      <c r="G345" s="48" t="s">
        <v>4298</v>
      </c>
      <c r="H345" s="57" t="n">
        <v>44079.0</v>
      </c>
      <c r="I345" s="27" t="n">
        <v>1.0</v>
      </c>
      <c r="J345" s="26"/>
      <c r="K345" s="26"/>
      <c r="L345" s="26"/>
      <c r="M345" s="26"/>
      <c r="N345" s="26"/>
      <c r="O345" s="26"/>
      <c r="P345" s="26"/>
      <c r="Q345" s="26"/>
      <c r="R345" s="26"/>
      <c r="S345" s="26"/>
    </row>
    <row r="346" spans="1:19">
      <c r="A346" s="54" t="s">
        <v>481</v>
      </c>
      <c r="B346" s="55" t="s">
        <v>502</v>
      </c>
      <c r="C346" s="55" t="s">
        <v>2868</v>
      </c>
      <c r="D346" s="56" t="n">
        <v>6.4918424957E10</v>
      </c>
      <c r="E346" s="55" t="s">
        <v>5420</v>
      </c>
      <c r="F346" s="56" t="n">
        <v>804000.0</v>
      </c>
      <c r="G346" s="48" t="s">
        <v>4298</v>
      </c>
      <c r="H346" s="57" t="n">
        <v>44079.0</v>
      </c>
      <c r="I346" s="27" t="n">
        <v>1.0</v>
      </c>
      <c r="J346" s="26"/>
      <c r="K346" s="26"/>
      <c r="L346" s="26"/>
      <c r="M346" s="26"/>
      <c r="N346" s="26"/>
      <c r="O346" s="26"/>
      <c r="P346" s="26"/>
      <c r="Q346" s="26"/>
      <c r="R346" s="26"/>
      <c r="S346" s="26"/>
    </row>
    <row r="347" spans="1:19">
      <c r="A347" s="54" t="s">
        <v>481</v>
      </c>
      <c r="B347" s="55" t="s">
        <v>482</v>
      </c>
      <c r="C347" s="55" t="s">
        <v>2870</v>
      </c>
      <c r="D347" s="56" t="n">
        <v>1.01673436382E11</v>
      </c>
      <c r="E347" s="55" t="s">
        <v>5421</v>
      </c>
      <c r="F347" s="56" t="n">
        <v>300000.0</v>
      </c>
      <c r="G347" s="48" t="s">
        <v>4298</v>
      </c>
      <c r="H347" s="57" t="n">
        <v>44079.0</v>
      </c>
      <c r="I347" s="27" t="n">
        <v>1.0</v>
      </c>
      <c r="J347" s="26"/>
      <c r="K347" s="26"/>
      <c r="L347" s="26"/>
      <c r="M347" s="26"/>
      <c r="N347" s="26"/>
      <c r="O347" s="26"/>
      <c r="P347" s="26"/>
      <c r="Q347" s="26"/>
      <c r="R347" s="26"/>
      <c r="S347" s="26"/>
    </row>
    <row r="348" spans="1:19">
      <c r="A348" s="54" t="s">
        <v>481</v>
      </c>
      <c r="B348" s="55" t="s">
        <v>482</v>
      </c>
      <c r="C348" s="55" t="s">
        <v>2873</v>
      </c>
      <c r="D348" s="56" t="n">
        <v>9.6609903525E10</v>
      </c>
      <c r="E348" s="55" t="s">
        <v>5422</v>
      </c>
      <c r="F348" s="56" t="n">
        <v>497000.0</v>
      </c>
      <c r="G348" s="48" t="s">
        <v>4298</v>
      </c>
      <c r="H348" s="57" t="n">
        <v>44079.0</v>
      </c>
      <c r="I348" s="27" t="n">
        <v>1.0</v>
      </c>
      <c r="J348" s="26"/>
      <c r="K348" s="26"/>
      <c r="L348" s="26"/>
      <c r="M348" s="26"/>
      <c r="N348" s="26"/>
      <c r="O348" s="26"/>
      <c r="P348" s="26"/>
      <c r="Q348" s="26"/>
      <c r="R348" s="26"/>
      <c r="S348" s="26"/>
    </row>
    <row r="349" spans="1:19">
      <c r="A349" s="54" t="s">
        <v>481</v>
      </c>
      <c r="B349" s="55" t="s">
        <v>487</v>
      </c>
      <c r="C349" s="55" t="s">
        <v>2875</v>
      </c>
      <c r="D349" s="56" t="n">
        <v>6.4700468829E10</v>
      </c>
      <c r="E349" s="55" t="s">
        <v>5423</v>
      </c>
      <c r="F349" s="56" t="n">
        <v>725000.0</v>
      </c>
      <c r="G349" s="48" t="s">
        <v>4298</v>
      </c>
      <c r="H349" s="57" t="n">
        <v>44079.0</v>
      </c>
      <c r="I349" s="27" t="n">
        <v>1.0</v>
      </c>
      <c r="J349" s="26"/>
      <c r="K349" s="26"/>
      <c r="L349" s="26"/>
      <c r="M349" s="26"/>
      <c r="N349" s="26"/>
      <c r="O349" s="26"/>
      <c r="P349" s="26"/>
      <c r="Q349" s="26"/>
      <c r="R349" s="26"/>
      <c r="S349" s="26"/>
    </row>
    <row r="350" spans="1:19">
      <c r="A350" s="54" t="s">
        <v>481</v>
      </c>
      <c r="B350" s="55" t="s">
        <v>487</v>
      </c>
      <c r="C350" s="55" t="s">
        <v>5424</v>
      </c>
      <c r="D350" s="56" t="n">
        <v>1.0039016441E11</v>
      </c>
      <c r="E350" s="55" t="s">
        <v>5425</v>
      </c>
      <c r="F350" s="56" t="n">
        <v>665000.0</v>
      </c>
      <c r="G350" s="48" t="s">
        <v>4298</v>
      </c>
      <c r="H350" s="57" t="n">
        <v>44079.0</v>
      </c>
      <c r="I350" s="27" t="n">
        <v>1.0</v>
      </c>
      <c r="J350" s="26"/>
      <c r="K350" s="26"/>
      <c r="L350" s="26"/>
      <c r="M350" s="26"/>
      <c r="N350" s="26"/>
      <c r="O350" s="26"/>
      <c r="P350" s="26"/>
      <c r="Q350" s="26"/>
      <c r="R350" s="26"/>
      <c r="S350" s="26"/>
    </row>
    <row r="351" spans="1:19">
      <c r="A351" s="54" t="s">
        <v>481</v>
      </c>
      <c r="B351" s="55" t="s">
        <v>482</v>
      </c>
      <c r="C351" s="55" t="s">
        <v>2882</v>
      </c>
      <c r="D351" s="56" t="n">
        <v>1.08948145477E11</v>
      </c>
      <c r="E351" s="55" t="s">
        <v>5426</v>
      </c>
      <c r="F351" s="56" t="n">
        <v>152000.0</v>
      </c>
      <c r="G351" s="48" t="s">
        <v>4298</v>
      </c>
      <c r="H351" s="57" t="n">
        <v>44079.0</v>
      </c>
      <c r="I351" s="27" t="n">
        <v>1.0</v>
      </c>
      <c r="J351" s="26"/>
      <c r="K351" s="26"/>
      <c r="L351" s="26"/>
      <c r="M351" s="26"/>
      <c r="N351" s="26"/>
      <c r="O351" s="26"/>
      <c r="P351" s="26"/>
      <c r="Q351" s="26"/>
      <c r="R351" s="26"/>
      <c r="S351" s="26"/>
    </row>
    <row r="352" spans="1:19">
      <c r="A352" s="54" t="s">
        <v>481</v>
      </c>
      <c r="B352" s="55" t="s">
        <v>482</v>
      </c>
      <c r="C352" s="55" t="s">
        <v>2884</v>
      </c>
      <c r="D352" s="56" t="n">
        <v>9.7349942699E10</v>
      </c>
      <c r="E352" s="55" t="s">
        <v>5427</v>
      </c>
      <c r="F352" s="56" t="n">
        <v>740578.0</v>
      </c>
      <c r="G352" s="48" t="s">
        <v>4298</v>
      </c>
      <c r="H352" s="57" t="n">
        <v>44079.0</v>
      </c>
      <c r="I352" s="27" t="n">
        <v>1.0</v>
      </c>
      <c r="J352" s="26"/>
      <c r="K352" s="26"/>
      <c r="L352" s="26"/>
      <c r="M352" s="26"/>
      <c r="N352" s="26"/>
      <c r="O352" s="26"/>
      <c r="P352" s="26"/>
      <c r="Q352" s="26"/>
      <c r="R352" s="26"/>
      <c r="S352" s="26"/>
    </row>
    <row r="353" spans="1:19">
      <c r="A353" s="54" t="s">
        <v>481</v>
      </c>
      <c r="B353" s="55" t="s">
        <v>487</v>
      </c>
      <c r="C353" s="55" t="s">
        <v>2887</v>
      </c>
      <c r="D353" s="56" t="n">
        <v>5.8605024174E10</v>
      </c>
      <c r="E353" s="55" t="s">
        <v>5428</v>
      </c>
      <c r="F353" s="56" t="n">
        <v>159334.0</v>
      </c>
      <c r="G353" s="48" t="s">
        <v>4298</v>
      </c>
      <c r="H353" s="57" t="n">
        <v>44079.0</v>
      </c>
      <c r="I353" s="27" t="n">
        <v>1.0</v>
      </c>
      <c r="J353" s="26"/>
      <c r="K353" s="26"/>
      <c r="L353" s="26"/>
      <c r="M353" s="26"/>
      <c r="N353" s="26"/>
      <c r="O353" s="26"/>
      <c r="P353" s="26"/>
      <c r="Q353" s="26"/>
      <c r="R353" s="26"/>
      <c r="S353" s="26"/>
    </row>
    <row r="354" spans="1:19">
      <c r="A354" s="54" t="s">
        <v>481</v>
      </c>
      <c r="B354" s="55" t="s">
        <v>487</v>
      </c>
      <c r="C354" s="55" t="s">
        <v>2889</v>
      </c>
      <c r="D354" s="56" t="n">
        <v>6.0789708213E10</v>
      </c>
      <c r="E354" s="55" t="s">
        <v>5429</v>
      </c>
      <c r="F354" s="56" t="n">
        <v>119000.0</v>
      </c>
      <c r="G354" s="48" t="s">
        <v>4298</v>
      </c>
      <c r="H354" s="57" t="n">
        <v>44079.0</v>
      </c>
      <c r="I354" s="27" t="n">
        <v>1.0</v>
      </c>
      <c r="J354" s="26"/>
      <c r="K354" s="26"/>
      <c r="L354" s="26"/>
      <c r="M354" s="26"/>
      <c r="N354" s="26"/>
      <c r="O354" s="26"/>
      <c r="P354" s="26"/>
      <c r="Q354" s="26"/>
      <c r="R354" s="26"/>
      <c r="S354" s="26"/>
    </row>
    <row r="355" spans="1:19">
      <c r="A355" s="54" t="s">
        <v>481</v>
      </c>
      <c r="B355" s="55" t="s">
        <v>487</v>
      </c>
      <c r="C355" s="55" t="s">
        <v>2891</v>
      </c>
      <c r="D355" s="56" t="n">
        <v>1.00287881325E11</v>
      </c>
      <c r="E355" s="55" t="s">
        <v>5430</v>
      </c>
      <c r="F355" s="56" t="n">
        <v>296000.0</v>
      </c>
      <c r="G355" s="48" t="s">
        <v>4298</v>
      </c>
      <c r="H355" s="57" t="n">
        <v>44079.0</v>
      </c>
      <c r="I355" s="27" t="n">
        <v>1.0</v>
      </c>
      <c r="J355" s="26"/>
      <c r="K355" s="26"/>
      <c r="L355" s="26"/>
      <c r="M355" s="26"/>
      <c r="N355" s="26"/>
      <c r="O355" s="26"/>
      <c r="P355" s="26"/>
      <c r="Q355" s="26"/>
      <c r="R355" s="26"/>
      <c r="S355" s="26"/>
    </row>
    <row r="356" spans="1:19">
      <c r="A356" s="54" t="s">
        <v>481</v>
      </c>
      <c r="B356" s="55" t="s">
        <v>487</v>
      </c>
      <c r="C356" s="55" t="s">
        <v>2894</v>
      </c>
      <c r="D356" s="56" t="n">
        <v>9.3888910684E10</v>
      </c>
      <c r="E356" s="55" t="s">
        <v>5431</v>
      </c>
      <c r="F356" s="56" t="n">
        <v>209000.0</v>
      </c>
      <c r="G356" s="48" t="s">
        <v>4298</v>
      </c>
      <c r="H356" s="57" t="n">
        <v>44079.0</v>
      </c>
      <c r="I356" s="27" t="n">
        <v>1.0</v>
      </c>
      <c r="J356" s="26"/>
      <c r="K356" s="26"/>
      <c r="L356" s="26"/>
      <c r="M356" s="26"/>
      <c r="N356" s="26"/>
      <c r="O356" s="26"/>
      <c r="P356" s="26"/>
      <c r="Q356" s="26"/>
      <c r="R356" s="26"/>
      <c r="S356" s="26"/>
    </row>
    <row r="357" spans="1:19">
      <c r="A357" s="54" t="s">
        <v>481</v>
      </c>
      <c r="B357" s="55" t="s">
        <v>482</v>
      </c>
      <c r="C357" s="55" t="s">
        <v>2896</v>
      </c>
      <c r="D357" s="56" t="n">
        <v>9.4251524168E10</v>
      </c>
      <c r="E357" s="55" t="s">
        <v>5432</v>
      </c>
      <c r="F357" s="56" t="n">
        <v>199000.0</v>
      </c>
      <c r="G357" s="48" t="s">
        <v>4298</v>
      </c>
      <c r="H357" s="57" t="n">
        <v>44079.0</v>
      </c>
      <c r="I357" s="27" t="n">
        <v>1.0</v>
      </c>
      <c r="J357" s="26"/>
      <c r="K357" s="26"/>
      <c r="L357" s="26"/>
      <c r="M357" s="26"/>
      <c r="N357" s="26"/>
      <c r="O357" s="26"/>
      <c r="P357" s="26"/>
      <c r="Q357" s="26"/>
      <c r="R357" s="26"/>
      <c r="S357" s="26"/>
    </row>
    <row r="358" spans="1:19">
      <c r="A358" s="54" t="s">
        <v>481</v>
      </c>
      <c r="B358" s="55" t="s">
        <v>487</v>
      </c>
      <c r="C358" s="55" t="s">
        <v>2898</v>
      </c>
      <c r="D358" s="56" t="n">
        <v>6.7690002269E10</v>
      </c>
      <c r="E358" s="55" t="s">
        <v>5433</v>
      </c>
      <c r="F358" s="56" t="n">
        <v>108000.0</v>
      </c>
      <c r="G358" s="48" t="s">
        <v>4298</v>
      </c>
      <c r="H358" s="57" t="n">
        <v>44079.0</v>
      </c>
      <c r="I358" s="27" t="n">
        <v>1.0</v>
      </c>
      <c r="J358" s="26"/>
      <c r="K358" s="26"/>
      <c r="L358" s="26"/>
      <c r="M358" s="26"/>
      <c r="N358" s="26"/>
      <c r="O358" s="26"/>
      <c r="P358" s="26"/>
      <c r="Q358" s="26"/>
      <c r="R358" s="26"/>
      <c r="S358" s="26"/>
    </row>
    <row r="359" spans="1:19">
      <c r="A359" s="54" t="s">
        <v>481</v>
      </c>
      <c r="B359" s="55" t="s">
        <v>487</v>
      </c>
      <c r="C359" s="55" t="s">
        <v>2900</v>
      </c>
      <c r="D359" s="56" t="n">
        <v>1.00541530864E11</v>
      </c>
      <c r="E359" s="55" t="s">
        <v>5434</v>
      </c>
      <c r="F359" s="56" t="n">
        <v>360167.0</v>
      </c>
      <c r="G359" s="48" t="s">
        <v>4298</v>
      </c>
      <c r="H359" s="57" t="n">
        <v>44079.0</v>
      </c>
      <c r="I359" s="27" t="n">
        <v>1.0</v>
      </c>
      <c r="J359" s="26"/>
      <c r="K359" s="26"/>
      <c r="L359" s="26"/>
      <c r="M359" s="26"/>
      <c r="N359" s="26"/>
      <c r="O359" s="26"/>
      <c r="P359" s="26"/>
      <c r="Q359" s="26"/>
      <c r="R359" s="26"/>
      <c r="S359" s="26"/>
    </row>
    <row r="360" spans="1:19">
      <c r="A360" s="54" t="s">
        <v>481</v>
      </c>
      <c r="B360" s="55" t="s">
        <v>487</v>
      </c>
      <c r="C360" s="55" t="s">
        <v>2902</v>
      </c>
      <c r="D360" s="56" t="n">
        <v>9.3178733725E10</v>
      </c>
      <c r="E360" s="55" t="s">
        <v>5435</v>
      </c>
      <c r="F360" s="56" t="n">
        <v>766000.0</v>
      </c>
      <c r="G360" s="48" t="s">
        <v>4298</v>
      </c>
      <c r="H360" s="57" t="n">
        <v>44079.0</v>
      </c>
      <c r="I360" s="27" t="n">
        <v>1.0</v>
      </c>
      <c r="J360" s="26"/>
      <c r="K360" s="26"/>
      <c r="L360" s="26"/>
      <c r="M360" s="26"/>
      <c r="N360" s="26"/>
      <c r="O360" s="26"/>
      <c r="P360" s="26"/>
      <c r="Q360" s="26"/>
      <c r="R360" s="26"/>
      <c r="S360" s="26"/>
    </row>
    <row r="361" spans="1:19">
      <c r="A361" s="54" t="s">
        <v>481</v>
      </c>
      <c r="B361" s="55" t="s">
        <v>482</v>
      </c>
      <c r="C361" s="55" t="s">
        <v>2904</v>
      </c>
      <c r="D361" s="56" t="n">
        <v>5.9409206846E10</v>
      </c>
      <c r="E361" s="55" t="s">
        <v>5436</v>
      </c>
      <c r="F361" s="56" t="n">
        <v>369000.0</v>
      </c>
      <c r="G361" s="48" t="s">
        <v>4298</v>
      </c>
      <c r="H361" s="57" t="n">
        <v>44079.0</v>
      </c>
      <c r="I361" s="27" t="n">
        <v>1.0</v>
      </c>
      <c r="J361" s="26"/>
      <c r="K361" s="26"/>
      <c r="L361" s="26"/>
      <c r="M361" s="26"/>
      <c r="N361" s="26"/>
      <c r="O361" s="26"/>
      <c r="P361" s="26"/>
      <c r="Q361" s="26"/>
      <c r="R361" s="26"/>
      <c r="S361" s="26"/>
    </row>
    <row r="362" spans="1:19">
      <c r="A362" s="54" t="s">
        <v>481</v>
      </c>
      <c r="B362" s="55" t="s">
        <v>482</v>
      </c>
      <c r="C362" s="55" t="s">
        <v>2906</v>
      </c>
      <c r="D362" s="56" t="n">
        <v>6.016797184E10</v>
      </c>
      <c r="E362" s="55" t="s">
        <v>5437</v>
      </c>
      <c r="F362" s="56" t="n">
        <v>361000.0</v>
      </c>
      <c r="G362" s="48" t="s">
        <v>4298</v>
      </c>
      <c r="H362" s="57" t="n">
        <v>44079.0</v>
      </c>
      <c r="I362" s="27" t="n">
        <v>1.0</v>
      </c>
      <c r="J362" s="26"/>
      <c r="K362" s="26"/>
      <c r="L362" s="26"/>
      <c r="M362" s="26"/>
      <c r="N362" s="26"/>
      <c r="O362" s="26"/>
      <c r="P362" s="26"/>
      <c r="Q362" s="26"/>
      <c r="R362" s="26"/>
      <c r="S362" s="26"/>
    </row>
    <row r="363" spans="1:19">
      <c r="A363" s="54" t="s">
        <v>481</v>
      </c>
      <c r="B363" s="55" t="s">
        <v>482</v>
      </c>
      <c r="C363" s="55" t="s">
        <v>2909</v>
      </c>
      <c r="D363" s="56" t="n">
        <v>9.602656998E10</v>
      </c>
      <c r="E363" s="55" t="s">
        <v>5438</v>
      </c>
      <c r="F363" s="56" t="n">
        <v>1713000.0</v>
      </c>
      <c r="G363" s="48" t="s">
        <v>4298</v>
      </c>
      <c r="H363" s="57" t="n">
        <v>44079.0</v>
      </c>
      <c r="I363" s="27" t="n">
        <v>1.0</v>
      </c>
      <c r="J363" s="26"/>
      <c r="K363" s="26"/>
      <c r="L363" s="26"/>
      <c r="M363" s="26"/>
      <c r="N363" s="26"/>
      <c r="O363" s="26"/>
      <c r="P363" s="26"/>
      <c r="Q363" s="26"/>
      <c r="R363" s="26"/>
      <c r="S363" s="26"/>
    </row>
    <row r="364" spans="1:19">
      <c r="A364" s="54" t="s">
        <v>481</v>
      </c>
      <c r="B364" s="55" t="s">
        <v>2911</v>
      </c>
      <c r="C364" s="55" t="s">
        <v>2912</v>
      </c>
      <c r="D364" s="56" t="n">
        <v>4.41969040950499E15</v>
      </c>
      <c r="E364" s="55" t="s">
        <v>5439</v>
      </c>
      <c r="F364" s="56" t="n">
        <v>562000.0</v>
      </c>
      <c r="G364" s="48" t="s">
        <v>4298</v>
      </c>
      <c r="H364" s="57" t="n">
        <v>44079.0</v>
      </c>
      <c r="I364" s="27" t="n">
        <v>1.0</v>
      </c>
      <c r="J364" s="26"/>
      <c r="K364" s="26"/>
      <c r="L364" s="26"/>
      <c r="M364" s="26"/>
      <c r="N364" s="26"/>
      <c r="O364" s="26"/>
      <c r="P364" s="26"/>
      <c r="Q364" s="26"/>
      <c r="R364" s="26"/>
      <c r="S364" s="26"/>
    </row>
    <row r="365" spans="1:19">
      <c r="A365" s="54" t="s">
        <v>481</v>
      </c>
      <c r="B365" s="55" t="s">
        <v>487</v>
      </c>
      <c r="C365" s="55" t="s">
        <v>2915</v>
      </c>
      <c r="D365" s="56" t="n">
        <v>9.7975741056E10</v>
      </c>
      <c r="E365" s="55" t="s">
        <v>5440</v>
      </c>
      <c r="F365" s="56" t="n">
        <v>2322000.0</v>
      </c>
      <c r="G365" s="48" t="s">
        <v>4298</v>
      </c>
      <c r="H365" s="57" t="n">
        <v>44079.0</v>
      </c>
      <c r="I365" s="27" t="n">
        <v>1.0</v>
      </c>
      <c r="J365" s="26"/>
      <c r="K365" s="26"/>
      <c r="L365" s="26"/>
      <c r="M365" s="26"/>
      <c r="N365" s="26"/>
      <c r="O365" s="26"/>
      <c r="P365" s="26"/>
      <c r="Q365" s="26"/>
      <c r="R365" s="26"/>
      <c r="S365" s="26"/>
    </row>
    <row r="366" spans="1:19">
      <c r="A366" s="54" t="s">
        <v>481</v>
      </c>
      <c r="B366" s="55" t="s">
        <v>551</v>
      </c>
      <c r="C366" s="55" t="s">
        <v>2917</v>
      </c>
      <c r="D366" s="56" t="n">
        <v>7.5780130714E10</v>
      </c>
      <c r="E366" s="55" t="s">
        <v>5441</v>
      </c>
      <c r="F366" s="56" t="n">
        <v>430000.0</v>
      </c>
      <c r="G366" s="48" t="s">
        <v>4298</v>
      </c>
      <c r="H366" s="57" t="n">
        <v>44079.0</v>
      </c>
      <c r="I366" s="27" t="n">
        <v>1.0</v>
      </c>
      <c r="J366" s="26"/>
      <c r="K366" s="26"/>
      <c r="L366" s="26"/>
      <c r="M366" s="26"/>
      <c r="N366" s="26"/>
      <c r="O366" s="26"/>
      <c r="P366" s="26"/>
      <c r="Q366" s="26"/>
      <c r="R366" s="26"/>
      <c r="S366" s="26"/>
    </row>
    <row r="367" spans="1:19">
      <c r="A367" s="54" t="s">
        <v>481</v>
      </c>
      <c r="B367" s="55" t="s">
        <v>482</v>
      </c>
      <c r="C367" s="55" t="s">
        <v>2921</v>
      </c>
      <c r="D367" s="56" t="n">
        <v>2.46694374985647E15</v>
      </c>
      <c r="E367" s="55" t="s">
        <v>5442</v>
      </c>
      <c r="F367" s="56" t="n">
        <v>583000.0</v>
      </c>
      <c r="G367" s="48" t="s">
        <v>4298</v>
      </c>
      <c r="H367" s="57" t="n">
        <v>44079.0</v>
      </c>
      <c r="I367" s="27" t="n">
        <v>1.0</v>
      </c>
      <c r="J367" s="26"/>
      <c r="K367" s="26"/>
      <c r="L367" s="26"/>
      <c r="M367" s="26"/>
      <c r="N367" s="26"/>
      <c r="O367" s="26"/>
      <c r="P367" s="26"/>
      <c r="Q367" s="26"/>
      <c r="R367" s="26"/>
      <c r="S367" s="26"/>
    </row>
    <row r="368" spans="1:19">
      <c r="A368" s="54" t="s">
        <v>481</v>
      </c>
      <c r="B368" s="55" t="s">
        <v>482</v>
      </c>
      <c r="C368" s="55" t="s">
        <v>2924</v>
      </c>
      <c r="D368" s="56" t="n">
        <v>6.1827260488E10</v>
      </c>
      <c r="E368" s="55" t="s">
        <v>5443</v>
      </c>
      <c r="F368" s="56" t="n">
        <v>168000.0</v>
      </c>
      <c r="G368" s="48" t="s">
        <v>4298</v>
      </c>
      <c r="H368" s="57" t="n">
        <v>44079.0</v>
      </c>
      <c r="I368" s="27" t="n">
        <v>1.0</v>
      </c>
      <c r="J368" s="26"/>
      <c r="K368" s="26"/>
      <c r="L368" s="26"/>
      <c r="M368" s="26"/>
      <c r="N368" s="26"/>
      <c r="O368" s="26"/>
      <c r="P368" s="26"/>
      <c r="Q368" s="26"/>
      <c r="R368" s="26"/>
      <c r="S368" s="26"/>
    </row>
    <row r="369" spans="1:19">
      <c r="A369" s="54" t="s">
        <v>481</v>
      </c>
      <c r="B369" s="55" t="s">
        <v>482</v>
      </c>
      <c r="C369" s="55" t="s">
        <v>2927</v>
      </c>
      <c r="D369" s="56" t="n">
        <v>6.3845532342E10</v>
      </c>
      <c r="E369" s="55" t="s">
        <v>5444</v>
      </c>
      <c r="F369" s="56" t="n">
        <v>434000.0</v>
      </c>
      <c r="G369" s="48" t="s">
        <v>4298</v>
      </c>
      <c r="H369" s="57" t="n">
        <v>44079.0</v>
      </c>
      <c r="I369" s="27" t="n">
        <v>1.0</v>
      </c>
      <c r="J369" s="26"/>
      <c r="K369" s="26"/>
      <c r="L369" s="26"/>
      <c r="M369" s="26"/>
      <c r="N369" s="26"/>
      <c r="O369" s="26"/>
      <c r="P369" s="26"/>
      <c r="Q369" s="26"/>
      <c r="R369" s="26"/>
      <c r="S369" s="26"/>
    </row>
    <row r="370" spans="1:19">
      <c r="A370" s="54" t="s">
        <v>481</v>
      </c>
      <c r="B370" s="55" t="s">
        <v>530</v>
      </c>
      <c r="C370" s="55" t="s">
        <v>2929</v>
      </c>
      <c r="D370" s="56" t="n">
        <v>9.9810787381E10</v>
      </c>
      <c r="E370" s="55" t="s">
        <v>5445</v>
      </c>
      <c r="F370" s="56" t="n">
        <v>105000.0</v>
      </c>
      <c r="G370" s="48" t="s">
        <v>4298</v>
      </c>
      <c r="H370" s="57" t="n">
        <v>44079.0</v>
      </c>
      <c r="I370" s="27" t="n">
        <v>1.0</v>
      </c>
      <c r="J370" s="26"/>
      <c r="K370" s="26"/>
      <c r="L370" s="26"/>
      <c r="M370" s="26"/>
      <c r="N370" s="26"/>
      <c r="O370" s="26"/>
      <c r="P370" s="26"/>
      <c r="Q370" s="26"/>
      <c r="R370" s="26"/>
      <c r="S370" s="26"/>
    </row>
    <row r="371" spans="1:19">
      <c r="A371" s="54" t="s">
        <v>481</v>
      </c>
      <c r="B371" s="55" t="s">
        <v>487</v>
      </c>
      <c r="C371" s="55" t="s">
        <v>2931</v>
      </c>
      <c r="D371" s="56" t="n">
        <v>6.8745308824E10</v>
      </c>
      <c r="E371" s="55" t="s">
        <v>5446</v>
      </c>
      <c r="F371" s="56" t="n">
        <v>144000.0</v>
      </c>
      <c r="G371" s="48" t="s">
        <v>4298</v>
      </c>
      <c r="H371" s="57" t="n">
        <v>44079.0</v>
      </c>
      <c r="I371" s="27" t="n">
        <v>1.0</v>
      </c>
      <c r="J371" s="26"/>
      <c r="K371" s="26"/>
      <c r="L371" s="26"/>
      <c r="M371" s="26"/>
      <c r="N371" s="26"/>
      <c r="O371" s="26"/>
      <c r="P371" s="26"/>
      <c r="Q371" s="26"/>
      <c r="R371" s="26"/>
      <c r="S371" s="26"/>
    </row>
    <row r="372" spans="1:19">
      <c r="A372" s="54" t="s">
        <v>481</v>
      </c>
      <c r="B372" s="55" t="s">
        <v>482</v>
      </c>
      <c r="C372" s="55" t="s">
        <v>2934</v>
      </c>
      <c r="D372" s="56" t="n">
        <v>7.917967734E10</v>
      </c>
      <c r="E372" s="55" t="s">
        <v>5447</v>
      </c>
      <c r="F372" s="56" t="n">
        <v>172000.0</v>
      </c>
      <c r="G372" s="48" t="s">
        <v>4298</v>
      </c>
      <c r="H372" s="57" t="n">
        <v>44079.0</v>
      </c>
      <c r="I372" s="27" t="n">
        <v>1.0</v>
      </c>
      <c r="J372" s="26"/>
      <c r="K372" s="26"/>
      <c r="L372" s="26"/>
      <c r="M372" s="26"/>
      <c r="N372" s="26"/>
      <c r="O372" s="26"/>
      <c r="P372" s="26"/>
      <c r="Q372" s="26"/>
      <c r="R372" s="26"/>
      <c r="S372" s="26"/>
    </row>
    <row r="373" spans="1:19">
      <c r="A373" s="54" t="s">
        <v>481</v>
      </c>
      <c r="B373" s="55" t="s">
        <v>487</v>
      </c>
      <c r="C373" s="55" t="s">
        <v>2936</v>
      </c>
      <c r="D373" s="56" t="n">
        <v>3.21456381022214E15</v>
      </c>
      <c r="E373" s="55" t="s">
        <v>5448</v>
      </c>
      <c r="F373" s="56" t="n">
        <v>295000.0</v>
      </c>
      <c r="G373" s="48" t="s">
        <v>4298</v>
      </c>
      <c r="H373" s="57" t="n">
        <v>44079.0</v>
      </c>
      <c r="I373" s="27" t="n">
        <v>1.0</v>
      </c>
      <c r="J373" s="26"/>
      <c r="K373" s="26"/>
      <c r="L373" s="26"/>
      <c r="M373" s="26"/>
      <c r="N373" s="26"/>
      <c r="O373" s="26"/>
      <c r="P373" s="26"/>
      <c r="Q373" s="26"/>
      <c r="R373" s="26"/>
      <c r="S373" s="26"/>
    </row>
    <row r="374" spans="1:19">
      <c r="A374" s="54" t="s">
        <v>481</v>
      </c>
      <c r="B374" s="55" t="s">
        <v>482</v>
      </c>
      <c r="C374" s="55" t="s">
        <v>2938</v>
      </c>
      <c r="D374" s="56" t="n">
        <v>9.8182014293E10</v>
      </c>
      <c r="E374" s="55" t="s">
        <v>5449</v>
      </c>
      <c r="F374" s="56" t="n">
        <v>101000.0</v>
      </c>
      <c r="G374" s="48" t="s">
        <v>4298</v>
      </c>
      <c r="H374" s="57" t="n">
        <v>44079.0</v>
      </c>
      <c r="I374" s="27" t="n">
        <v>1.0</v>
      </c>
      <c r="J374" s="26"/>
      <c r="K374" s="26"/>
      <c r="L374" s="26"/>
      <c r="M374" s="26"/>
      <c r="N374" s="26"/>
      <c r="O374" s="26"/>
      <c r="P374" s="26"/>
      <c r="Q374" s="26"/>
      <c r="R374" s="26"/>
      <c r="S374" s="26"/>
    </row>
    <row r="375" spans="1:19">
      <c r="A375" s="54" t="s">
        <v>481</v>
      </c>
      <c r="B375" s="55" t="s">
        <v>482</v>
      </c>
      <c r="C375" s="55" t="s">
        <v>2941</v>
      </c>
      <c r="D375" s="56" t="n">
        <v>7.6649658062E10</v>
      </c>
      <c r="E375" s="55" t="s">
        <v>5450</v>
      </c>
      <c r="F375" s="56" t="n">
        <v>133000.0</v>
      </c>
      <c r="G375" s="48" t="s">
        <v>4298</v>
      </c>
      <c r="H375" s="57" t="n">
        <v>44079.0</v>
      </c>
      <c r="I375" s="27" t="n">
        <v>1.0</v>
      </c>
      <c r="J375" s="26"/>
      <c r="K375" s="26"/>
      <c r="L375" s="26"/>
      <c r="M375" s="26"/>
      <c r="N375" s="26"/>
      <c r="O375" s="26"/>
      <c r="P375" s="26"/>
      <c r="Q375" s="26"/>
      <c r="R375" s="26"/>
      <c r="S375" s="26"/>
    </row>
    <row r="376" spans="1:19">
      <c r="A376" s="54" t="s">
        <v>481</v>
      </c>
      <c r="B376" s="55" t="s">
        <v>482</v>
      </c>
      <c r="C376" s="55" t="s">
        <v>2943</v>
      </c>
      <c r="D376" s="56" t="n">
        <v>8.979902221E10</v>
      </c>
      <c r="E376" s="55" t="s">
        <v>5451</v>
      </c>
      <c r="F376" s="56" t="n">
        <v>140000.0</v>
      </c>
      <c r="G376" s="48" t="s">
        <v>4298</v>
      </c>
      <c r="H376" s="57" t="n">
        <v>44079.0</v>
      </c>
      <c r="I376" s="27" t="n">
        <v>1.0</v>
      </c>
      <c r="J376" s="26"/>
      <c r="K376" s="26"/>
      <c r="L376" s="26"/>
      <c r="M376" s="26"/>
      <c r="N376" s="26"/>
      <c r="O376" s="26"/>
      <c r="P376" s="26"/>
      <c r="Q376" s="26"/>
      <c r="R376" s="26"/>
      <c r="S376" s="26"/>
    </row>
    <row r="377" spans="1:19">
      <c r="A377" s="54" t="s">
        <v>481</v>
      </c>
      <c r="B377" s="55" t="s">
        <v>482</v>
      </c>
      <c r="C377" s="55" t="s">
        <v>2945</v>
      </c>
      <c r="D377" s="56" t="n">
        <v>1.05013482132E11</v>
      </c>
      <c r="E377" s="55" t="s">
        <v>5452</v>
      </c>
      <c r="F377" s="56" t="n">
        <v>2092000.0</v>
      </c>
      <c r="G377" s="48" t="s">
        <v>4298</v>
      </c>
      <c r="H377" s="57" t="n">
        <v>44079.0</v>
      </c>
      <c r="I377" s="27" t="n">
        <v>1.0</v>
      </c>
      <c r="J377" s="26"/>
      <c r="K377" s="26"/>
      <c r="L377" s="26"/>
      <c r="M377" s="26"/>
      <c r="N377" s="26"/>
      <c r="O377" s="26"/>
      <c r="P377" s="26"/>
      <c r="Q377" s="26"/>
      <c r="R377" s="26"/>
      <c r="S377" s="26"/>
    </row>
    <row r="378" spans="1:19">
      <c r="A378" s="54" t="s">
        <v>481</v>
      </c>
      <c r="B378" s="55" t="s">
        <v>482</v>
      </c>
      <c r="C378" s="55" t="s">
        <v>2947</v>
      </c>
      <c r="D378" s="56" t="n">
        <v>7.546433117E10</v>
      </c>
      <c r="E378" s="55" t="s">
        <v>5453</v>
      </c>
      <c r="F378" s="56" t="n">
        <v>150000.0</v>
      </c>
      <c r="G378" s="48" t="s">
        <v>4298</v>
      </c>
      <c r="H378" s="57" t="n">
        <v>44079.0</v>
      </c>
      <c r="I378" s="27" t="n">
        <v>1.0</v>
      </c>
      <c r="J378" s="26"/>
      <c r="K378" s="26"/>
      <c r="L378" s="26"/>
      <c r="M378" s="26"/>
      <c r="N378" s="26"/>
      <c r="O378" s="26"/>
      <c r="P378" s="26"/>
      <c r="Q378" s="26"/>
      <c r="R378" s="26"/>
      <c r="S378" s="26"/>
    </row>
    <row r="379" spans="1:19">
      <c r="A379" s="54" t="s">
        <v>481</v>
      </c>
      <c r="B379" s="55" t="s">
        <v>487</v>
      </c>
      <c r="C379" s="55" t="s">
        <v>2949</v>
      </c>
      <c r="D379" s="56" t="n">
        <v>1.30587146690126E15</v>
      </c>
      <c r="E379" s="55" t="s">
        <v>5454</v>
      </c>
      <c r="F379" s="56" t="n">
        <v>2384989.0</v>
      </c>
      <c r="G379" s="48" t="s">
        <v>4298</v>
      </c>
      <c r="H379" s="57" t="n">
        <v>44079.0</v>
      </c>
      <c r="I379" s="27" t="n">
        <v>1.0</v>
      </c>
      <c r="J379" s="26"/>
      <c r="K379" s="26"/>
      <c r="L379" s="26"/>
      <c r="M379" s="26"/>
      <c r="N379" s="26"/>
      <c r="O379" s="26"/>
      <c r="P379" s="26"/>
      <c r="Q379" s="26"/>
      <c r="R379" s="26"/>
      <c r="S379" s="26"/>
    </row>
    <row r="380" spans="1:19">
      <c r="A380" s="54" t="s">
        <v>481</v>
      </c>
      <c r="B380" s="55" t="s">
        <v>482</v>
      </c>
      <c r="C380" s="55" t="s">
        <v>2952</v>
      </c>
      <c r="D380" s="56" t="n">
        <v>6.7786857575E10</v>
      </c>
      <c r="E380" s="55" t="s">
        <v>5455</v>
      </c>
      <c r="F380" s="56" t="n">
        <v>102000.0</v>
      </c>
      <c r="G380" s="48" t="s">
        <v>4298</v>
      </c>
      <c r="H380" s="57" t="n">
        <v>44079.0</v>
      </c>
      <c r="I380" s="27" t="n">
        <v>1.0</v>
      </c>
      <c r="J380" s="26"/>
      <c r="K380" s="26"/>
      <c r="L380" s="26"/>
      <c r="M380" s="26"/>
      <c r="N380" s="26"/>
      <c r="O380" s="26"/>
      <c r="P380" s="26"/>
      <c r="Q380" s="26"/>
      <c r="R380" s="26"/>
      <c r="S380" s="26"/>
    </row>
    <row r="381" spans="1:19">
      <c r="A381" s="54" t="s">
        <v>481</v>
      </c>
      <c r="B381" s="55" t="s">
        <v>551</v>
      </c>
      <c r="C381" s="55" t="s">
        <v>2954</v>
      </c>
      <c r="D381" s="56" t="n">
        <v>7.7725066504E10</v>
      </c>
      <c r="E381" s="55" t="s">
        <v>5456</v>
      </c>
      <c r="F381" s="56" t="n">
        <v>743000.0</v>
      </c>
      <c r="G381" s="48" t="s">
        <v>4298</v>
      </c>
      <c r="H381" s="57" t="n">
        <v>44079.0</v>
      </c>
      <c r="I381" s="27" t="n">
        <v>1.0</v>
      </c>
      <c r="J381" s="26"/>
      <c r="K381" s="26"/>
      <c r="L381" s="26"/>
      <c r="M381" s="26"/>
      <c r="N381" s="26"/>
      <c r="O381" s="26"/>
      <c r="P381" s="26"/>
      <c r="Q381" s="26"/>
      <c r="R381" s="26"/>
      <c r="S381" s="26"/>
    </row>
    <row r="382" spans="1:19">
      <c r="A382" s="54" t="s">
        <v>481</v>
      </c>
      <c r="B382" s="55" t="s">
        <v>487</v>
      </c>
      <c r="C382" s="55" t="s">
        <v>2957</v>
      </c>
      <c r="D382" s="56" t="n">
        <v>5.3267713951E10</v>
      </c>
      <c r="E382" s="55" t="s">
        <v>5457</v>
      </c>
      <c r="F382" s="56" t="n">
        <v>163000.0</v>
      </c>
      <c r="G382" s="48" t="s">
        <v>4298</v>
      </c>
      <c r="H382" s="57" t="n">
        <v>44079.0</v>
      </c>
      <c r="I382" s="27" t="n">
        <v>1.0</v>
      </c>
      <c r="J382" s="26"/>
      <c r="K382" s="26"/>
      <c r="L382" s="26"/>
      <c r="M382" s="26"/>
      <c r="N382" s="26"/>
      <c r="O382" s="26"/>
      <c r="P382" s="26"/>
      <c r="Q382" s="26"/>
      <c r="R382" s="26"/>
      <c r="S382" s="26"/>
    </row>
    <row r="383" spans="1:19">
      <c r="A383" s="54" t="s">
        <v>481</v>
      </c>
      <c r="B383" s="55" t="s">
        <v>487</v>
      </c>
      <c r="C383" s="55" t="s">
        <v>2960</v>
      </c>
      <c r="D383" s="56" t="n">
        <v>8.5721540199956E14</v>
      </c>
      <c r="E383" s="55" t="s">
        <v>5458</v>
      </c>
      <c r="F383" s="56" t="n">
        <v>109000.0</v>
      </c>
      <c r="G383" s="48" t="s">
        <v>4298</v>
      </c>
      <c r="H383" s="57" t="n">
        <v>44079.0</v>
      </c>
      <c r="I383" s="27" t="n">
        <v>1.0</v>
      </c>
      <c r="J383" s="26"/>
      <c r="K383" s="26"/>
      <c r="L383" s="26"/>
      <c r="M383" s="26"/>
      <c r="N383" s="26"/>
      <c r="O383" s="26"/>
      <c r="P383" s="26"/>
      <c r="Q383" s="26"/>
      <c r="R383" s="26"/>
      <c r="S383" s="26"/>
    </row>
    <row r="384" spans="1:19">
      <c r="A384" s="54" t="s">
        <v>481</v>
      </c>
      <c r="B384" s="55" t="s">
        <v>487</v>
      </c>
      <c r="C384" s="55" t="s">
        <v>2963</v>
      </c>
      <c r="D384" s="56" t="n">
        <v>9.3307339789E10</v>
      </c>
      <c r="E384" s="55" t="s">
        <v>5459</v>
      </c>
      <c r="F384" s="56" t="n">
        <v>104000.0</v>
      </c>
      <c r="G384" s="48" t="s">
        <v>4298</v>
      </c>
      <c r="H384" s="57" t="n">
        <v>44079.0</v>
      </c>
      <c r="I384" s="27" t="n">
        <v>1.0</v>
      </c>
      <c r="J384" s="26"/>
      <c r="K384" s="26"/>
      <c r="L384" s="26"/>
      <c r="M384" s="26"/>
      <c r="N384" s="26"/>
      <c r="O384" s="26"/>
      <c r="P384" s="26"/>
      <c r="Q384" s="26"/>
      <c r="R384" s="26"/>
      <c r="S384" s="26"/>
    </row>
    <row r="385" spans="1:19">
      <c r="A385" s="54" t="s">
        <v>481</v>
      </c>
      <c r="B385" s="55" t="s">
        <v>482</v>
      </c>
      <c r="C385" s="55" t="s">
        <v>2965</v>
      </c>
      <c r="D385" s="56" t="n">
        <v>9.8433812606E10</v>
      </c>
      <c r="E385" s="55" t="s">
        <v>5460</v>
      </c>
      <c r="F385" s="56" t="n">
        <v>110000.0</v>
      </c>
      <c r="G385" s="48" t="s">
        <v>4298</v>
      </c>
      <c r="H385" s="57" t="n">
        <v>44079.0</v>
      </c>
      <c r="I385" s="27" t="n">
        <v>1.0</v>
      </c>
      <c r="J385" s="26"/>
      <c r="K385" s="26"/>
      <c r="L385" s="26"/>
      <c r="M385" s="26"/>
      <c r="N385" s="26"/>
      <c r="O385" s="26"/>
      <c r="P385" s="26"/>
      <c r="Q385" s="26"/>
      <c r="R385" s="26"/>
      <c r="S385" s="26"/>
    </row>
    <row r="386" spans="1:19">
      <c r="A386" s="54" t="s">
        <v>481</v>
      </c>
      <c r="B386" s="55" t="s">
        <v>482</v>
      </c>
      <c r="C386" s="55" t="s">
        <v>2967</v>
      </c>
      <c r="D386" s="56" t="n">
        <v>9.27582687342227E14</v>
      </c>
      <c r="E386" s="55" t="s">
        <v>5461</v>
      </c>
      <c r="F386" s="56" t="n">
        <v>930000.0</v>
      </c>
      <c r="G386" s="48" t="s">
        <v>4298</v>
      </c>
      <c r="H386" s="57" t="n">
        <v>44079.0</v>
      </c>
      <c r="I386" s="27" t="n">
        <v>1.0</v>
      </c>
      <c r="J386" s="26"/>
      <c r="K386" s="26"/>
      <c r="L386" s="26"/>
      <c r="M386" s="26"/>
      <c r="N386" s="26"/>
      <c r="O386" s="26"/>
      <c r="P386" s="26"/>
      <c r="Q386" s="26"/>
      <c r="R386" s="26"/>
      <c r="S386" s="26"/>
    </row>
    <row r="387" spans="1:19">
      <c r="A387" s="54" t="s">
        <v>481</v>
      </c>
      <c r="B387" s="55" t="s">
        <v>482</v>
      </c>
      <c r="C387" s="55" t="s">
        <v>2969</v>
      </c>
      <c r="D387" s="56" t="n">
        <v>3.53121923132133E15</v>
      </c>
      <c r="E387" s="55" t="s">
        <v>5462</v>
      </c>
      <c r="F387" s="56" t="n">
        <v>493000.0</v>
      </c>
      <c r="G387" s="48" t="s">
        <v>4298</v>
      </c>
      <c r="H387" s="57" t="n">
        <v>44079.0</v>
      </c>
      <c r="I387" s="27" t="n">
        <v>1.0</v>
      </c>
      <c r="J387" s="26"/>
      <c r="K387" s="26"/>
      <c r="L387" s="26"/>
      <c r="M387" s="26"/>
      <c r="N387" s="26"/>
      <c r="O387" s="26"/>
      <c r="P387" s="26"/>
      <c r="Q387" s="26"/>
      <c r="R387" s="26"/>
      <c r="S387" s="26"/>
    </row>
    <row r="388" spans="1:19">
      <c r="A388" s="54" t="s">
        <v>481</v>
      </c>
      <c r="B388" s="55" t="s">
        <v>482</v>
      </c>
      <c r="C388" s="55" t="s">
        <v>2972</v>
      </c>
      <c r="D388" s="56" t="n">
        <v>5.8538114722E10</v>
      </c>
      <c r="E388" s="55" t="s">
        <v>5463</v>
      </c>
      <c r="F388" s="56" t="n">
        <v>182000.0</v>
      </c>
      <c r="G388" s="48" t="s">
        <v>4298</v>
      </c>
      <c r="H388" s="57" t="n">
        <v>44079.0</v>
      </c>
      <c r="I388" s="27" t="n">
        <v>1.0</v>
      </c>
      <c r="J388" s="26"/>
      <c r="K388" s="26"/>
      <c r="L388" s="26"/>
      <c r="M388" s="26"/>
      <c r="N388" s="26"/>
      <c r="O388" s="26"/>
      <c r="P388" s="26"/>
      <c r="Q388" s="26"/>
      <c r="R388" s="26"/>
      <c r="S388" s="26"/>
    </row>
    <row r="389" spans="1:19">
      <c r="A389" s="54" t="s">
        <v>481</v>
      </c>
      <c r="B389" s="55" t="s">
        <v>530</v>
      </c>
      <c r="C389" s="55" t="s">
        <v>2975</v>
      </c>
      <c r="D389" s="56" t="n">
        <v>1.01421390766E11</v>
      </c>
      <c r="E389" s="55" t="s">
        <v>5464</v>
      </c>
      <c r="F389" s="56" t="n">
        <v>124000.0</v>
      </c>
      <c r="G389" s="48" t="s">
        <v>4298</v>
      </c>
      <c r="H389" s="57" t="n">
        <v>44079.0</v>
      </c>
      <c r="I389" s="27" t="n">
        <v>1.0</v>
      </c>
      <c r="J389" s="26"/>
      <c r="K389" s="26"/>
      <c r="L389" s="26"/>
      <c r="M389" s="26"/>
      <c r="N389" s="26"/>
      <c r="O389" s="26"/>
      <c r="P389" s="26"/>
      <c r="Q389" s="26"/>
      <c r="R389" s="26"/>
      <c r="S389" s="26"/>
    </row>
    <row r="390" spans="1:19">
      <c r="A390" s="54" t="s">
        <v>481</v>
      </c>
      <c r="B390" s="55" t="s">
        <v>487</v>
      </c>
      <c r="C390" s="55" t="s">
        <v>5465</v>
      </c>
      <c r="D390" s="56" t="n">
        <v>6.0501953043E10</v>
      </c>
      <c r="E390" s="55" t="s">
        <v>5466</v>
      </c>
      <c r="F390" s="56" t="n">
        <v>127000.0</v>
      </c>
      <c r="G390" s="48" t="s">
        <v>4298</v>
      </c>
      <c r="H390" s="57" t="n">
        <v>44079.0</v>
      </c>
      <c r="I390" s="27" t="n">
        <v>1.0</v>
      </c>
      <c r="J390" s="26"/>
      <c r="K390" s="26"/>
      <c r="L390" s="26"/>
      <c r="M390" s="26"/>
      <c r="N390" s="26"/>
      <c r="O390" s="26"/>
      <c r="P390" s="26"/>
      <c r="Q390" s="26"/>
      <c r="R390" s="26"/>
      <c r="S390" s="26"/>
    </row>
    <row r="391" spans="1:19">
      <c r="A391" s="54" t="s">
        <v>481</v>
      </c>
      <c r="B391" s="55" t="s">
        <v>487</v>
      </c>
      <c r="C391" s="55" t="s">
        <v>2981</v>
      </c>
      <c r="D391" s="56" t="n">
        <v>2.06232413327517E15</v>
      </c>
      <c r="E391" s="55" t="s">
        <v>5467</v>
      </c>
      <c r="F391" s="56" t="n">
        <v>139000.0</v>
      </c>
      <c r="G391" s="48" t="s">
        <v>4298</v>
      </c>
      <c r="H391" s="57" t="n">
        <v>44079.0</v>
      </c>
      <c r="I391" s="27" t="n">
        <v>1.0</v>
      </c>
      <c r="J391" s="26"/>
      <c r="K391" s="26"/>
      <c r="L391" s="26"/>
      <c r="M391" s="26"/>
      <c r="N391" s="26"/>
      <c r="O391" s="26"/>
      <c r="P391" s="26"/>
      <c r="Q391" s="26"/>
      <c r="R391" s="26"/>
      <c r="S391" s="26"/>
    </row>
    <row r="392" spans="1:19">
      <c r="A392" s="54" t="s">
        <v>481</v>
      </c>
      <c r="B392" s="55" t="s">
        <v>482</v>
      </c>
      <c r="C392" s="55" t="s">
        <v>2983</v>
      </c>
      <c r="D392" s="56" t="n">
        <v>1.02968533593E11</v>
      </c>
      <c r="E392" s="55" t="s">
        <v>5468</v>
      </c>
      <c r="F392" s="56" t="n">
        <v>395012.0</v>
      </c>
      <c r="G392" s="48" t="s">
        <v>4298</v>
      </c>
      <c r="H392" s="57" t="n">
        <v>44079.0</v>
      </c>
      <c r="I392" s="27" t="n">
        <v>1.0</v>
      </c>
      <c r="J392" s="26"/>
      <c r="K392" s="26"/>
      <c r="L392" s="26"/>
      <c r="M392" s="26"/>
      <c r="N392" s="26"/>
      <c r="O392" s="26"/>
      <c r="P392" s="26"/>
      <c r="Q392" s="26"/>
      <c r="R392" s="26"/>
      <c r="S392" s="26"/>
    </row>
    <row r="393" spans="1:19">
      <c r="A393" s="54" t="s">
        <v>481</v>
      </c>
      <c r="B393" s="55" t="s">
        <v>482</v>
      </c>
      <c r="C393" s="55" t="s">
        <v>2986</v>
      </c>
      <c r="D393" s="56" t="n">
        <v>2.47569232220735E15</v>
      </c>
      <c r="E393" s="55" t="s">
        <v>5469</v>
      </c>
      <c r="F393" s="56" t="n">
        <v>9541636.0</v>
      </c>
      <c r="G393" s="48" t="s">
        <v>4298</v>
      </c>
      <c r="H393" s="57" t="n">
        <v>44079.0</v>
      </c>
      <c r="I393" s="27" t="n">
        <v>1.0</v>
      </c>
      <c r="J393" s="26"/>
      <c r="K393" s="26"/>
      <c r="L393" s="26"/>
      <c r="M393" s="26"/>
      <c r="N393" s="26"/>
      <c r="O393" s="26"/>
      <c r="P393" s="26"/>
      <c r="Q393" s="26"/>
      <c r="R393" s="26"/>
      <c r="S393" s="26"/>
    </row>
    <row r="394" spans="1:19">
      <c r="A394" s="54" t="s">
        <v>481</v>
      </c>
      <c r="B394" s="55" t="s">
        <v>487</v>
      </c>
      <c r="C394" s="55" t="s">
        <v>2989</v>
      </c>
      <c r="D394" s="56" t="n">
        <v>1.04219719669E11</v>
      </c>
      <c r="E394" s="55" t="s">
        <v>5470</v>
      </c>
      <c r="F394" s="56" t="n">
        <v>568000.0</v>
      </c>
      <c r="G394" s="48" t="s">
        <v>4298</v>
      </c>
      <c r="H394" s="57" t="n">
        <v>44079.0</v>
      </c>
      <c r="I394" s="27" t="n">
        <v>1.0</v>
      </c>
      <c r="J394" s="26"/>
      <c r="K394" s="26"/>
      <c r="L394" s="26"/>
      <c r="M394" s="26"/>
      <c r="N394" s="26"/>
      <c r="O394" s="26"/>
      <c r="P394" s="26"/>
      <c r="Q394" s="26"/>
      <c r="R394" s="26"/>
      <c r="S394" s="26"/>
    </row>
    <row r="395" spans="1:19">
      <c r="A395" s="54" t="s">
        <v>481</v>
      </c>
      <c r="B395" s="55" t="s">
        <v>482</v>
      </c>
      <c r="C395" s="55" t="s">
        <v>2992</v>
      </c>
      <c r="D395" s="56" t="n">
        <v>9.8574918716E10</v>
      </c>
      <c r="E395" s="55" t="s">
        <v>5471</v>
      </c>
      <c r="F395" s="56" t="n">
        <v>103000.0</v>
      </c>
      <c r="G395" s="48" t="s">
        <v>4298</v>
      </c>
      <c r="H395" s="57" t="n">
        <v>44079.0</v>
      </c>
      <c r="I395" s="27" t="n">
        <v>1.0</v>
      </c>
      <c r="J395" s="26"/>
      <c r="K395" s="26"/>
      <c r="L395" s="26"/>
      <c r="M395" s="26"/>
      <c r="N395" s="26"/>
      <c r="O395" s="26"/>
      <c r="P395" s="26"/>
      <c r="Q395" s="26"/>
      <c r="R395" s="26"/>
      <c r="S395" s="26"/>
    </row>
    <row r="396" spans="1:19">
      <c r="A396" s="54" t="s">
        <v>481</v>
      </c>
      <c r="B396" s="55" t="s">
        <v>482</v>
      </c>
      <c r="C396" s="55" t="s">
        <v>2995</v>
      </c>
      <c r="D396" s="56" t="n">
        <v>6.8512634523E10</v>
      </c>
      <c r="E396" s="55" t="s">
        <v>5472</v>
      </c>
      <c r="F396" s="56" t="n">
        <v>126874.0</v>
      </c>
      <c r="G396" s="48" t="s">
        <v>4298</v>
      </c>
      <c r="H396" s="57" t="n">
        <v>44079.0</v>
      </c>
      <c r="I396" s="27" t="n">
        <v>1.0</v>
      </c>
      <c r="J396" s="26"/>
      <c r="K396" s="26"/>
      <c r="L396" s="26"/>
      <c r="M396" s="26"/>
      <c r="N396" s="26"/>
      <c r="O396" s="26"/>
      <c r="P396" s="26"/>
      <c r="Q396" s="26"/>
      <c r="R396" s="26"/>
      <c r="S396" s="26"/>
    </row>
    <row r="397" spans="1:19">
      <c r="A397" s="54" t="s">
        <v>481</v>
      </c>
      <c r="B397" s="55" t="s">
        <v>482</v>
      </c>
      <c r="C397" s="55" t="s">
        <v>2997</v>
      </c>
      <c r="D397" s="56" t="n">
        <v>7.69250503699699E14</v>
      </c>
      <c r="E397" s="55" t="s">
        <v>5473</v>
      </c>
      <c r="F397" s="56" t="n">
        <v>352000.0</v>
      </c>
      <c r="G397" s="48" t="s">
        <v>4298</v>
      </c>
      <c r="H397" s="57" t="n">
        <v>44079.0</v>
      </c>
      <c r="I397" s="27" t="n">
        <v>1.0</v>
      </c>
      <c r="J397" s="26"/>
      <c r="K397" s="26"/>
      <c r="L397" s="26"/>
      <c r="M397" s="26"/>
      <c r="N397" s="26"/>
      <c r="O397" s="26"/>
      <c r="P397" s="26"/>
      <c r="Q397" s="26"/>
      <c r="R397" s="26"/>
      <c r="S397" s="26"/>
    </row>
    <row r="398" spans="1:19">
      <c r="A398" s="54" t="s">
        <v>481</v>
      </c>
      <c r="B398" s="55" t="s">
        <v>487</v>
      </c>
      <c r="C398" s="55" t="s">
        <v>5474</v>
      </c>
      <c r="D398" s="56" t="n">
        <v>7.2627021476E10</v>
      </c>
      <c r="E398" s="55" t="s">
        <v>5475</v>
      </c>
      <c r="F398" s="56" t="n">
        <v>349000.0</v>
      </c>
      <c r="G398" s="48" t="s">
        <v>4298</v>
      </c>
      <c r="H398" s="57" t="n">
        <v>44079.0</v>
      </c>
      <c r="I398" s="27" t="n">
        <v>1.0</v>
      </c>
      <c r="J398" s="26"/>
      <c r="K398" s="26"/>
      <c r="L398" s="26"/>
      <c r="M398" s="26"/>
      <c r="N398" s="26"/>
      <c r="O398" s="26"/>
      <c r="P398" s="26"/>
      <c r="Q398" s="26"/>
      <c r="R398" s="26"/>
      <c r="S398" s="26"/>
    </row>
    <row r="399" spans="1:19">
      <c r="A399" s="54" t="s">
        <v>481</v>
      </c>
      <c r="B399" s="55" t="s">
        <v>487</v>
      </c>
      <c r="C399" s="55" t="s">
        <v>3002</v>
      </c>
      <c r="D399" s="56" t="n">
        <v>1.09772463019E11</v>
      </c>
      <c r="E399" s="55" t="s">
        <v>5476</v>
      </c>
      <c r="F399" s="56" t="n">
        <v>491000.0</v>
      </c>
      <c r="G399" s="48" t="s">
        <v>4298</v>
      </c>
      <c r="H399" s="57" t="n">
        <v>44079.0</v>
      </c>
      <c r="I399" s="27" t="n">
        <v>1.0</v>
      </c>
      <c r="J399" s="26"/>
      <c r="K399" s="26"/>
      <c r="L399" s="26"/>
      <c r="M399" s="26"/>
      <c r="N399" s="26"/>
      <c r="O399" s="26"/>
      <c r="P399" s="26"/>
      <c r="Q399" s="26"/>
      <c r="R399" s="26"/>
      <c r="S399" s="26"/>
    </row>
    <row r="400" spans="1:19">
      <c r="A400" s="54" t="s">
        <v>481</v>
      </c>
      <c r="B400" s="55" t="s">
        <v>487</v>
      </c>
      <c r="C400" s="55" t="s">
        <v>3004</v>
      </c>
      <c r="D400" s="56" t="n">
        <v>6.1697009262E10</v>
      </c>
      <c r="E400" s="55" t="s">
        <v>5477</v>
      </c>
      <c r="F400" s="56" t="n">
        <v>260000.0</v>
      </c>
      <c r="G400" s="48" t="s">
        <v>4298</v>
      </c>
      <c r="H400" s="57" t="n">
        <v>44079.0</v>
      </c>
      <c r="I400" s="27" t="n">
        <v>1.0</v>
      </c>
      <c r="J400" s="26"/>
      <c r="K400" s="26"/>
      <c r="L400" s="26"/>
      <c r="M400" s="26"/>
      <c r="N400" s="26"/>
      <c r="O400" s="26"/>
      <c r="P400" s="26"/>
      <c r="Q400" s="26"/>
      <c r="R400" s="26"/>
      <c r="S400" s="26"/>
    </row>
    <row r="401" spans="1:19">
      <c r="A401" s="54" t="s">
        <v>481</v>
      </c>
      <c r="B401" s="55" t="s">
        <v>487</v>
      </c>
      <c r="C401" s="55" t="s">
        <v>3007</v>
      </c>
      <c r="D401" s="56" t="n">
        <v>9.1559578908E10</v>
      </c>
      <c r="E401" s="55" t="s">
        <v>5478</v>
      </c>
      <c r="F401" s="56" t="n">
        <v>1178000.0</v>
      </c>
      <c r="G401" s="48" t="s">
        <v>4298</v>
      </c>
      <c r="H401" s="57" t="n">
        <v>44079.0</v>
      </c>
      <c r="I401" s="27" t="n">
        <v>1.0</v>
      </c>
      <c r="J401" s="26"/>
      <c r="K401" s="26"/>
      <c r="L401" s="26"/>
      <c r="M401" s="26"/>
      <c r="N401" s="26"/>
      <c r="O401" s="26"/>
      <c r="P401" s="26"/>
      <c r="Q401" s="26"/>
      <c r="R401" s="26"/>
      <c r="S401" s="26"/>
    </row>
    <row r="402" spans="1:19">
      <c r="A402" s="54" t="s">
        <v>481</v>
      </c>
      <c r="B402" s="55" t="s">
        <v>482</v>
      </c>
      <c r="C402" s="55" t="s">
        <v>3010</v>
      </c>
      <c r="D402" s="56" t="n">
        <v>6.0718655038E10</v>
      </c>
      <c r="E402" s="55" t="s">
        <v>5479</v>
      </c>
      <c r="F402" s="56" t="n">
        <v>116000.0</v>
      </c>
      <c r="G402" s="48" t="s">
        <v>4298</v>
      </c>
      <c r="H402" s="57" t="n">
        <v>44079.0</v>
      </c>
      <c r="I402" s="27" t="n">
        <v>1.0</v>
      </c>
      <c r="J402" s="26"/>
      <c r="K402" s="26"/>
      <c r="L402" s="26"/>
      <c r="M402" s="26"/>
      <c r="N402" s="26"/>
      <c r="O402" s="26"/>
      <c r="P402" s="26"/>
      <c r="Q402" s="26"/>
      <c r="R402" s="26"/>
      <c r="S402" s="26"/>
    </row>
    <row r="403" spans="1:19">
      <c r="A403" s="54" t="s">
        <v>481</v>
      </c>
      <c r="B403" s="55" t="s">
        <v>487</v>
      </c>
      <c r="C403" s="55" t="s">
        <v>3013</v>
      </c>
      <c r="D403" s="56" t="n">
        <v>1.04278449199E11</v>
      </c>
      <c r="E403" s="55" t="s">
        <v>5480</v>
      </c>
      <c r="F403" s="56" t="n">
        <v>1748000.0</v>
      </c>
      <c r="G403" s="48" t="s">
        <v>4298</v>
      </c>
      <c r="H403" s="57" t="n">
        <v>44079.0</v>
      </c>
      <c r="I403" s="27" t="n">
        <v>1.0</v>
      </c>
      <c r="J403" s="26"/>
      <c r="K403" s="26"/>
      <c r="L403" s="26"/>
      <c r="M403" s="26"/>
      <c r="N403" s="26"/>
      <c r="O403" s="26"/>
      <c r="P403" s="26"/>
      <c r="Q403" s="26"/>
      <c r="R403" s="26"/>
      <c r="S403" s="26"/>
    </row>
    <row r="404" spans="1:19">
      <c r="A404" s="54" t="s">
        <v>481</v>
      </c>
      <c r="B404" s="55" t="s">
        <v>482</v>
      </c>
      <c r="C404" s="55" t="s">
        <v>3016</v>
      </c>
      <c r="D404" s="56" t="n">
        <v>4.06783509161651E15</v>
      </c>
      <c r="E404" s="55" t="s">
        <v>5481</v>
      </c>
      <c r="F404" s="56" t="n">
        <v>299000.0</v>
      </c>
      <c r="G404" s="48" t="s">
        <v>4298</v>
      </c>
      <c r="H404" s="57" t="n">
        <v>44079.0</v>
      </c>
      <c r="I404" s="27" t="n">
        <v>1.0</v>
      </c>
      <c r="J404" s="26"/>
      <c r="K404" s="26"/>
      <c r="L404" s="26"/>
      <c r="M404" s="26"/>
      <c r="N404" s="26"/>
      <c r="O404" s="26"/>
      <c r="P404" s="26"/>
      <c r="Q404" s="26"/>
      <c r="R404" s="26"/>
      <c r="S404" s="26"/>
    </row>
    <row r="405" spans="1:19">
      <c r="A405" s="54" t="s">
        <v>481</v>
      </c>
      <c r="B405" s="55" t="s">
        <v>487</v>
      </c>
      <c r="C405" s="55" t="s">
        <v>3018</v>
      </c>
      <c r="D405" s="56" t="n">
        <v>3.5488378721491E15</v>
      </c>
      <c r="E405" s="55" t="s">
        <v>5482</v>
      </c>
      <c r="F405" s="56" t="n">
        <v>380279.0</v>
      </c>
      <c r="G405" s="48" t="s">
        <v>4298</v>
      </c>
      <c r="H405" s="57" t="n">
        <v>44079.0</v>
      </c>
      <c r="I405" s="27" t="n">
        <v>1.0</v>
      </c>
      <c r="J405" s="26"/>
      <c r="K405" s="26"/>
      <c r="L405" s="26"/>
      <c r="M405" s="26"/>
      <c r="N405" s="26"/>
      <c r="O405" s="26"/>
      <c r="P405" s="26"/>
      <c r="Q405" s="26"/>
      <c r="R405" s="26"/>
      <c r="S405" s="26"/>
    </row>
    <row r="406" spans="1:19">
      <c r="A406" s="54" t="s">
        <v>481</v>
      </c>
      <c r="B406" s="55" t="s">
        <v>482</v>
      </c>
      <c r="C406" s="55" t="s">
        <v>3021</v>
      </c>
      <c r="D406" s="56" t="n">
        <v>2.59102284987036E14</v>
      </c>
      <c r="E406" s="55" t="s">
        <v>5483</v>
      </c>
      <c r="F406" s="56" t="n">
        <v>298015.0</v>
      </c>
      <c r="G406" s="48" t="s">
        <v>4298</v>
      </c>
      <c r="H406" s="57" t="n">
        <v>44079.0</v>
      </c>
      <c r="I406" s="27" t="n">
        <v>1.0</v>
      </c>
      <c r="J406" s="26"/>
      <c r="K406" s="26"/>
      <c r="L406" s="26"/>
      <c r="M406" s="26"/>
      <c r="N406" s="26"/>
      <c r="O406" s="26"/>
      <c r="P406" s="26"/>
      <c r="Q406" s="26"/>
      <c r="R406" s="26"/>
      <c r="S406" s="26"/>
    </row>
    <row r="407" spans="1:19">
      <c r="A407" s="54" t="s">
        <v>481</v>
      </c>
      <c r="B407" s="55" t="s">
        <v>482</v>
      </c>
      <c r="C407" s="55" t="s">
        <v>5484</v>
      </c>
      <c r="D407" s="56" t="n">
        <v>6.8839248003E10</v>
      </c>
      <c r="E407" s="55" t="s">
        <v>5485</v>
      </c>
      <c r="F407" s="56" t="n">
        <v>307000.0</v>
      </c>
      <c r="G407" s="48" t="s">
        <v>4298</v>
      </c>
      <c r="H407" s="57" t="n">
        <v>44079.0</v>
      </c>
      <c r="I407" s="27" t="n">
        <v>1.0</v>
      </c>
      <c r="J407" s="26"/>
      <c r="K407" s="26"/>
      <c r="L407" s="26"/>
      <c r="M407" s="26"/>
      <c r="N407" s="26"/>
      <c r="O407" s="26"/>
      <c r="P407" s="26"/>
      <c r="Q407" s="26"/>
      <c r="R407" s="26"/>
      <c r="S407" s="26"/>
    </row>
    <row r="408" spans="1:19">
      <c r="A408" s="54" t="s">
        <v>481</v>
      </c>
      <c r="B408" s="55" t="s">
        <v>487</v>
      </c>
      <c r="C408" s="55" t="s">
        <v>3026</v>
      </c>
      <c r="D408" s="56" t="n">
        <v>1.062723416E11</v>
      </c>
      <c r="E408" s="55" t="s">
        <v>5486</v>
      </c>
      <c r="F408" s="56" t="n">
        <v>445000.0</v>
      </c>
      <c r="G408" s="48" t="s">
        <v>4298</v>
      </c>
      <c r="H408" s="57" t="n">
        <v>44079.0</v>
      </c>
      <c r="I408" s="27" t="n">
        <v>1.0</v>
      </c>
      <c r="J408" s="26"/>
      <c r="K408" s="26"/>
      <c r="L408" s="26"/>
      <c r="M408" s="26"/>
      <c r="N408" s="26"/>
      <c r="O408" s="26"/>
      <c r="P408" s="26"/>
      <c r="Q408" s="26"/>
      <c r="R408" s="26"/>
      <c r="S408" s="26"/>
    </row>
    <row r="409" spans="1:19">
      <c r="A409" s="54" t="s">
        <v>481</v>
      </c>
      <c r="B409" s="55" t="s">
        <v>487</v>
      </c>
      <c r="C409" s="55" t="s">
        <v>3028</v>
      </c>
      <c r="D409" s="56" t="n">
        <v>5.9905984318E10</v>
      </c>
      <c r="E409" s="55" t="s">
        <v>5487</v>
      </c>
      <c r="F409" s="56" t="n">
        <v>136000.0</v>
      </c>
      <c r="G409" s="48" t="s">
        <v>4298</v>
      </c>
      <c r="H409" s="57" t="n">
        <v>44079.0</v>
      </c>
      <c r="I409" s="27" t="n">
        <v>1.0</v>
      </c>
      <c r="J409" s="26"/>
      <c r="K409" s="26"/>
      <c r="L409" s="26"/>
      <c r="M409" s="26"/>
      <c r="N409" s="26"/>
      <c r="O409" s="26"/>
      <c r="P409" s="26"/>
      <c r="Q409" s="26"/>
      <c r="R409" s="26"/>
      <c r="S409" s="26"/>
    </row>
    <row r="410" spans="1:19">
      <c r="A410" s="54" t="s">
        <v>481</v>
      </c>
      <c r="B410" s="55" t="s">
        <v>487</v>
      </c>
      <c r="C410" s="55" t="s">
        <v>3031</v>
      </c>
      <c r="D410" s="56" t="n">
        <v>1.00784689254E11</v>
      </c>
      <c r="E410" s="55" t="s">
        <v>5488</v>
      </c>
      <c r="F410" s="56" t="n">
        <v>1391000.0</v>
      </c>
      <c r="G410" s="48" t="s">
        <v>4298</v>
      </c>
      <c r="H410" s="57" t="n">
        <v>44079.0</v>
      </c>
      <c r="I410" s="27" t="n">
        <v>1.0</v>
      </c>
      <c r="J410" s="26"/>
      <c r="K410" s="26"/>
      <c r="L410" s="26"/>
      <c r="M410" s="26"/>
      <c r="N410" s="26"/>
      <c r="O410" s="26"/>
      <c r="P410" s="26"/>
      <c r="Q410" s="26"/>
      <c r="R410" s="26"/>
      <c r="S410" s="26"/>
    </row>
    <row r="411" spans="1:19">
      <c r="A411" s="54" t="s">
        <v>481</v>
      </c>
      <c r="B411" s="55" t="s">
        <v>482</v>
      </c>
      <c r="C411" s="55" t="s">
        <v>3034</v>
      </c>
      <c r="D411" s="56" t="n">
        <v>4.11179282020356E15</v>
      </c>
      <c r="E411" s="55" t="s">
        <v>5489</v>
      </c>
      <c r="F411" s="56" t="n">
        <v>395000.0</v>
      </c>
      <c r="G411" s="48" t="s">
        <v>4298</v>
      </c>
      <c r="H411" s="57" t="n">
        <v>44079.0</v>
      </c>
      <c r="I411" s="27" t="n">
        <v>1.0</v>
      </c>
      <c r="J411" s="26"/>
      <c r="K411" s="26"/>
      <c r="L411" s="26"/>
      <c r="M411" s="26"/>
      <c r="N411" s="26"/>
      <c r="O411" s="26"/>
      <c r="P411" s="26"/>
      <c r="Q411" s="26"/>
      <c r="R411" s="26"/>
      <c r="S411" s="26"/>
    </row>
    <row r="412" spans="1:19">
      <c r="A412" s="54" t="s">
        <v>481</v>
      </c>
      <c r="B412" s="55" t="s">
        <v>530</v>
      </c>
      <c r="C412" s="55" t="s">
        <v>3036</v>
      </c>
      <c r="D412" s="56" t="n">
        <v>5.7912381349E10</v>
      </c>
      <c r="E412" s="55" t="s">
        <v>5490</v>
      </c>
      <c r="F412" s="56" t="n">
        <v>117000.0</v>
      </c>
      <c r="G412" s="48" t="s">
        <v>4298</v>
      </c>
      <c r="H412" s="57" t="n">
        <v>44079.0</v>
      </c>
      <c r="I412" s="27" t="n">
        <v>1.0</v>
      </c>
      <c r="J412" s="26"/>
      <c r="K412" s="26"/>
      <c r="L412" s="26"/>
      <c r="M412" s="26"/>
      <c r="N412" s="26"/>
      <c r="O412" s="26"/>
      <c r="P412" s="26"/>
      <c r="Q412" s="26"/>
      <c r="R412" s="26"/>
      <c r="S412" s="26"/>
    </row>
    <row r="413" spans="1:19">
      <c r="A413" s="54" t="s">
        <v>481</v>
      </c>
      <c r="B413" s="55" t="s">
        <v>482</v>
      </c>
      <c r="C413" s="55" t="s">
        <v>3039</v>
      </c>
      <c r="D413" s="56" t="n">
        <v>3.7423565056388E15</v>
      </c>
      <c r="E413" s="55" t="s">
        <v>5491</v>
      </c>
      <c r="F413" s="56" t="n">
        <v>1092000.0</v>
      </c>
      <c r="G413" s="48" t="s">
        <v>4298</v>
      </c>
      <c r="H413" s="57" t="n">
        <v>44079.0</v>
      </c>
      <c r="I413" s="27" t="n">
        <v>1.0</v>
      </c>
      <c r="J413" s="26"/>
      <c r="K413" s="26"/>
      <c r="L413" s="26"/>
      <c r="M413" s="26"/>
      <c r="N413" s="26"/>
      <c r="O413" s="26"/>
      <c r="P413" s="26"/>
      <c r="Q413" s="26"/>
      <c r="R413" s="26"/>
      <c r="S413" s="26"/>
    </row>
    <row r="414" spans="1:19">
      <c r="A414" s="54" t="s">
        <v>481</v>
      </c>
      <c r="B414" s="55" t="s">
        <v>482</v>
      </c>
      <c r="C414" s="55" t="s">
        <v>3041</v>
      </c>
      <c r="D414" s="56" t="n">
        <v>9.67020837E10</v>
      </c>
      <c r="E414" s="55" t="s">
        <v>5492</v>
      </c>
      <c r="F414" s="56" t="n">
        <v>148000.0</v>
      </c>
      <c r="G414" s="48" t="s">
        <v>4298</v>
      </c>
      <c r="H414" s="57" t="n">
        <v>44079.0</v>
      </c>
      <c r="I414" s="27" t="n">
        <v>1.0</v>
      </c>
      <c r="J414" s="26"/>
      <c r="K414" s="26"/>
      <c r="L414" s="26"/>
      <c r="M414" s="26"/>
      <c r="N414" s="26"/>
      <c r="O414" s="26"/>
      <c r="P414" s="26"/>
      <c r="Q414" s="26"/>
      <c r="R414" s="26"/>
      <c r="S414" s="26"/>
    </row>
    <row r="415" spans="1:19">
      <c r="A415" s="54" t="s">
        <v>481</v>
      </c>
      <c r="B415" s="55" t="s">
        <v>482</v>
      </c>
      <c r="C415" s="55" t="s">
        <v>3043</v>
      </c>
      <c r="D415" s="56" t="n">
        <v>1.08877029275E11</v>
      </c>
      <c r="E415" s="55" t="s">
        <v>5493</v>
      </c>
      <c r="F415" s="56" t="n">
        <v>1161569.0</v>
      </c>
      <c r="G415" s="48" t="s">
        <v>4298</v>
      </c>
      <c r="H415" s="57" t="n">
        <v>44079.0</v>
      </c>
      <c r="I415" s="27" t="n">
        <v>1.0</v>
      </c>
      <c r="J415" s="26"/>
      <c r="K415" s="26"/>
      <c r="L415" s="26"/>
      <c r="M415" s="26"/>
      <c r="N415" s="26"/>
      <c r="O415" s="26"/>
      <c r="P415" s="26"/>
      <c r="Q415" s="26"/>
      <c r="R415" s="26"/>
      <c r="S415" s="26"/>
    </row>
    <row r="416" spans="1:19">
      <c r="A416" s="54" t="s">
        <v>481</v>
      </c>
      <c r="B416" s="55" t="s">
        <v>487</v>
      </c>
      <c r="C416" s="55" t="s">
        <v>3046</v>
      </c>
      <c r="D416" s="56" t="n">
        <v>9.3662280383E10</v>
      </c>
      <c r="E416" s="55" t="s">
        <v>5494</v>
      </c>
      <c r="F416" s="56" t="n">
        <v>302000.0</v>
      </c>
      <c r="G416" s="48" t="s">
        <v>4298</v>
      </c>
      <c r="H416" s="57" t="n">
        <v>44079.0</v>
      </c>
      <c r="I416" s="27" t="n">
        <v>1.0</v>
      </c>
      <c r="J416" s="26"/>
      <c r="K416" s="26"/>
      <c r="L416" s="26"/>
      <c r="M416" s="26"/>
      <c r="N416" s="26"/>
      <c r="O416" s="26"/>
      <c r="P416" s="26"/>
      <c r="Q416" s="26"/>
      <c r="R416" s="26"/>
      <c r="S416" s="26"/>
    </row>
    <row r="417" spans="1:19">
      <c r="A417" s="54" t="s">
        <v>481</v>
      </c>
      <c r="B417" s="55" t="s">
        <v>487</v>
      </c>
      <c r="C417" s="55" t="s">
        <v>3048</v>
      </c>
      <c r="D417" s="56" t="n">
        <v>2.17664844334426E15</v>
      </c>
      <c r="E417" s="55" t="s">
        <v>5495</v>
      </c>
      <c r="F417" s="56" t="n">
        <v>433000.0</v>
      </c>
      <c r="G417" s="48" t="s">
        <v>4298</v>
      </c>
      <c r="H417" s="57" t="n">
        <v>44079.0</v>
      </c>
      <c r="I417" s="27" t="n">
        <v>1.0</v>
      </c>
      <c r="J417" s="26"/>
      <c r="K417" s="26"/>
      <c r="L417" s="26"/>
      <c r="M417" s="26"/>
      <c r="N417" s="26"/>
      <c r="O417" s="26"/>
      <c r="P417" s="26"/>
      <c r="Q417" s="26"/>
      <c r="R417" s="26"/>
      <c r="S417" s="26"/>
    </row>
    <row r="418" spans="1:19">
      <c r="A418" s="54" t="s">
        <v>481</v>
      </c>
      <c r="B418" s="55" t="s">
        <v>482</v>
      </c>
      <c r="C418" s="55" t="s">
        <v>3050</v>
      </c>
      <c r="D418" s="56" t="n">
        <v>3.83032423351408E15</v>
      </c>
      <c r="E418" s="55" t="s">
        <v>5496</v>
      </c>
      <c r="F418" s="56" t="n">
        <v>367000.0</v>
      </c>
      <c r="G418" s="48" t="s">
        <v>4298</v>
      </c>
      <c r="H418" s="57" t="n">
        <v>44079.0</v>
      </c>
      <c r="I418" s="27" t="n">
        <v>1.0</v>
      </c>
      <c r="J418" s="26"/>
      <c r="K418" s="26"/>
      <c r="L418" s="26"/>
      <c r="M418" s="26"/>
      <c r="N418" s="26"/>
      <c r="O418" s="26"/>
      <c r="P418" s="26"/>
      <c r="Q418" s="26"/>
      <c r="R418" s="26"/>
      <c r="S418" s="26"/>
    </row>
    <row r="419" spans="1:19">
      <c r="A419" s="54" t="s">
        <v>481</v>
      </c>
      <c r="B419" s="55" t="s">
        <v>487</v>
      </c>
      <c r="C419" s="55" t="s">
        <v>3052</v>
      </c>
      <c r="D419" s="56" t="n">
        <v>8.5333818976E10</v>
      </c>
      <c r="E419" s="55" t="s">
        <v>5497</v>
      </c>
      <c r="F419" s="56" t="n">
        <v>408000.0</v>
      </c>
      <c r="G419" s="48" t="s">
        <v>4298</v>
      </c>
      <c r="H419" s="57" t="n">
        <v>44079.0</v>
      </c>
      <c r="I419" s="27" t="n">
        <v>1.0</v>
      </c>
      <c r="J419" s="26"/>
      <c r="K419" s="26"/>
      <c r="L419" s="26"/>
      <c r="M419" s="26"/>
      <c r="N419" s="26"/>
      <c r="O419" s="26"/>
      <c r="P419" s="26"/>
      <c r="Q419" s="26"/>
      <c r="R419" s="26"/>
      <c r="S419" s="26"/>
    </row>
    <row r="420" spans="1:19">
      <c r="A420" s="54" t="s">
        <v>481</v>
      </c>
      <c r="B420" s="55" t="s">
        <v>487</v>
      </c>
      <c r="C420" s="55" t="s">
        <v>3054</v>
      </c>
      <c r="D420" s="56" t="n">
        <v>9.4880189496E10</v>
      </c>
      <c r="E420" s="55" t="s">
        <v>5498</v>
      </c>
      <c r="F420" s="56" t="n">
        <v>147840.0</v>
      </c>
      <c r="G420" s="48" t="s">
        <v>4298</v>
      </c>
      <c r="H420" s="57" t="n">
        <v>44079.0</v>
      </c>
      <c r="I420" s="27" t="n">
        <v>1.0</v>
      </c>
      <c r="J420" s="26"/>
      <c r="K420" s="26"/>
      <c r="L420" s="26"/>
      <c r="M420" s="26"/>
      <c r="N420" s="26"/>
      <c r="O420" s="26"/>
      <c r="P420" s="26"/>
      <c r="Q420" s="26"/>
      <c r="R420" s="26"/>
      <c r="S420" s="26"/>
    </row>
    <row r="421" spans="1:19">
      <c r="A421" s="54" t="s">
        <v>481</v>
      </c>
      <c r="B421" s="55" t="s">
        <v>2911</v>
      </c>
      <c r="C421" s="55" t="s">
        <v>3056</v>
      </c>
      <c r="D421" s="56" t="n">
        <v>1.09519679584E11</v>
      </c>
      <c r="E421" s="55" t="s">
        <v>5499</v>
      </c>
      <c r="F421" s="56" t="n">
        <v>870000.0</v>
      </c>
      <c r="G421" s="48" t="s">
        <v>4298</v>
      </c>
      <c r="H421" s="57" t="n">
        <v>44079.0</v>
      </c>
      <c r="I421" s="27" t="n">
        <v>1.0</v>
      </c>
      <c r="J421" s="26"/>
      <c r="K421" s="26"/>
      <c r="L421" s="26"/>
      <c r="M421" s="26"/>
      <c r="N421" s="26"/>
      <c r="O421" s="26"/>
      <c r="P421" s="26"/>
      <c r="Q421" s="26"/>
      <c r="R421" s="26"/>
      <c r="S421" s="26"/>
    </row>
    <row r="422" spans="1:19">
      <c r="A422" s="54" t="s">
        <v>481</v>
      </c>
      <c r="B422" s="55" t="s">
        <v>2911</v>
      </c>
      <c r="C422" s="55" t="s">
        <v>3058</v>
      </c>
      <c r="D422" s="56" t="n">
        <v>1.09543635448E11</v>
      </c>
      <c r="E422" s="55" t="s">
        <v>5500</v>
      </c>
      <c r="F422" s="56" t="n">
        <v>314000.0</v>
      </c>
      <c r="G422" s="48" t="s">
        <v>4298</v>
      </c>
      <c r="H422" s="57" t="n">
        <v>44079.0</v>
      </c>
      <c r="I422" s="27" t="n">
        <v>1.0</v>
      </c>
      <c r="J422" s="26"/>
      <c r="K422" s="26"/>
      <c r="L422" s="26"/>
      <c r="M422" s="26"/>
      <c r="N422" s="26"/>
      <c r="O422" s="26"/>
      <c r="P422" s="26"/>
      <c r="Q422" s="26"/>
      <c r="R422" s="26"/>
      <c r="S422" s="26"/>
    </row>
    <row r="423" spans="1:19">
      <c r="A423" s="54" t="s">
        <v>481</v>
      </c>
      <c r="B423" s="55" t="s">
        <v>487</v>
      </c>
      <c r="C423" s="55" t="s">
        <v>3060</v>
      </c>
      <c r="D423" s="56" t="n">
        <v>7.3155547734E10</v>
      </c>
      <c r="E423" s="55" t="s">
        <v>5501</v>
      </c>
      <c r="F423" s="56" t="n">
        <v>123000.0</v>
      </c>
      <c r="G423" s="48" t="s">
        <v>4298</v>
      </c>
      <c r="H423" s="57" t="n">
        <v>44079.0</v>
      </c>
      <c r="I423" s="27" t="n">
        <v>1.0</v>
      </c>
      <c r="J423" s="26"/>
      <c r="K423" s="26"/>
      <c r="L423" s="26"/>
      <c r="M423" s="26"/>
      <c r="N423" s="26"/>
      <c r="O423" s="26"/>
      <c r="P423" s="26"/>
      <c r="Q423" s="26"/>
      <c r="R423" s="26"/>
      <c r="S423" s="26"/>
    </row>
    <row r="424" spans="1:19">
      <c r="A424" s="54" t="s">
        <v>481</v>
      </c>
      <c r="B424" s="55" t="s">
        <v>551</v>
      </c>
      <c r="C424" s="55" t="s">
        <v>3062</v>
      </c>
      <c r="D424" s="56" t="n">
        <v>9.615351108E10</v>
      </c>
      <c r="E424" s="55" t="s">
        <v>5502</v>
      </c>
      <c r="F424" s="56" t="n">
        <v>324000.0</v>
      </c>
      <c r="G424" s="48" t="s">
        <v>4298</v>
      </c>
      <c r="H424" s="57" t="n">
        <v>44079.0</v>
      </c>
      <c r="I424" s="27" t="n">
        <v>1.0</v>
      </c>
      <c r="J424" s="26"/>
      <c r="K424" s="26"/>
      <c r="L424" s="26"/>
      <c r="M424" s="26"/>
      <c r="N424" s="26"/>
      <c r="O424" s="26"/>
      <c r="P424" s="26"/>
      <c r="Q424" s="26"/>
      <c r="R424" s="26"/>
      <c r="S424" s="26"/>
    </row>
    <row r="425" spans="1:19">
      <c r="A425" s="54" t="s">
        <v>481</v>
      </c>
      <c r="B425" s="55" t="s">
        <v>482</v>
      </c>
      <c r="C425" s="55" t="s">
        <v>3065</v>
      </c>
      <c r="D425" s="56" t="n">
        <v>9.6007972679E10</v>
      </c>
      <c r="E425" s="55" t="s">
        <v>5503</v>
      </c>
      <c r="F425" s="56" t="n">
        <v>281000.0</v>
      </c>
      <c r="G425" s="48" t="s">
        <v>4298</v>
      </c>
      <c r="H425" s="57" t="n">
        <v>44079.0</v>
      </c>
      <c r="I425" s="27" t="n">
        <v>1.0</v>
      </c>
      <c r="J425" s="26"/>
      <c r="K425" s="26"/>
      <c r="L425" s="26"/>
      <c r="M425" s="26"/>
      <c r="N425" s="26"/>
      <c r="O425" s="26"/>
      <c r="P425" s="26"/>
      <c r="Q425" s="26"/>
      <c r="R425" s="26"/>
      <c r="S425" s="26"/>
    </row>
    <row r="426" spans="1:19">
      <c r="A426" s="54" t="s">
        <v>481</v>
      </c>
      <c r="B426" s="55" t="s">
        <v>487</v>
      </c>
      <c r="C426" s="55" t="s">
        <v>3068</v>
      </c>
      <c r="D426" s="56" t="n">
        <v>9.901802509E10</v>
      </c>
      <c r="E426" s="55" t="s">
        <v>5504</v>
      </c>
      <c r="F426" s="56" t="n">
        <v>609000.0</v>
      </c>
      <c r="G426" s="48" t="s">
        <v>4298</v>
      </c>
      <c r="H426" s="57" t="n">
        <v>44079.0</v>
      </c>
      <c r="I426" s="27" t="n">
        <v>1.0</v>
      </c>
      <c r="J426" s="26"/>
      <c r="K426" s="26"/>
      <c r="L426" s="26"/>
      <c r="M426" s="26"/>
      <c r="N426" s="26"/>
      <c r="O426" s="26"/>
      <c r="P426" s="26"/>
      <c r="Q426" s="26"/>
      <c r="R426" s="26"/>
      <c r="S426" s="26"/>
    </row>
    <row r="427" spans="1:19">
      <c r="A427" s="54" t="s">
        <v>481</v>
      </c>
      <c r="B427" s="55" t="s">
        <v>482</v>
      </c>
      <c r="C427" s="55" t="s">
        <v>3070</v>
      </c>
      <c r="D427" s="56" t="n">
        <v>1.48176038396988E15</v>
      </c>
      <c r="E427" s="55" t="s">
        <v>5505</v>
      </c>
      <c r="F427" s="56" t="n">
        <v>298000.0</v>
      </c>
      <c r="G427" s="48" t="s">
        <v>4298</v>
      </c>
      <c r="H427" s="57" t="n">
        <v>44079.0</v>
      </c>
      <c r="I427" s="27" t="n">
        <v>1.0</v>
      </c>
      <c r="J427" s="26"/>
      <c r="K427" s="26"/>
      <c r="L427" s="26"/>
      <c r="M427" s="26"/>
      <c r="N427" s="26"/>
      <c r="O427" s="26"/>
      <c r="P427" s="26"/>
      <c r="Q427" s="26"/>
      <c r="R427" s="26"/>
      <c r="S427" s="26"/>
    </row>
    <row r="428" spans="1:19">
      <c r="A428" s="54" t="s">
        <v>481</v>
      </c>
      <c r="B428" s="55" t="s">
        <v>487</v>
      </c>
      <c r="C428" s="55" t="s">
        <v>3072</v>
      </c>
      <c r="D428" s="56" t="n">
        <v>7.0451929632E10</v>
      </c>
      <c r="E428" s="55" t="s">
        <v>5506</v>
      </c>
      <c r="F428" s="56" t="n">
        <v>154000.0</v>
      </c>
      <c r="G428" s="48" t="s">
        <v>4298</v>
      </c>
      <c r="H428" s="57" t="n">
        <v>44079.0</v>
      </c>
      <c r="I428" s="27" t="n">
        <v>1.0</v>
      </c>
      <c r="J428" s="26"/>
      <c r="K428" s="26"/>
      <c r="L428" s="26"/>
      <c r="M428" s="26"/>
      <c r="N428" s="26"/>
      <c r="O428" s="26"/>
      <c r="P428" s="26"/>
      <c r="Q428" s="26"/>
      <c r="R428" s="26"/>
      <c r="S428" s="26"/>
    </row>
    <row r="429" spans="1:19">
      <c r="A429" s="54" t="s">
        <v>481</v>
      </c>
      <c r="B429" s="55" t="s">
        <v>482</v>
      </c>
      <c r="C429" s="55" t="s">
        <v>3074</v>
      </c>
      <c r="D429" s="56" t="n">
        <v>7.8926598616E10</v>
      </c>
      <c r="E429" s="55" t="s">
        <v>5507</v>
      </c>
      <c r="F429" s="56" t="n">
        <v>3451000.0</v>
      </c>
      <c r="G429" s="48" t="s">
        <v>4298</v>
      </c>
      <c r="H429" s="57" t="n">
        <v>44079.0</v>
      </c>
      <c r="I429" s="27" t="n">
        <v>1.0</v>
      </c>
      <c r="J429" s="26"/>
      <c r="K429" s="26"/>
      <c r="L429" s="26"/>
      <c r="M429" s="26"/>
      <c r="N429" s="26"/>
      <c r="O429" s="26"/>
      <c r="P429" s="26"/>
      <c r="Q429" s="26"/>
      <c r="R429" s="26"/>
      <c r="S429" s="26"/>
    </row>
    <row r="430" spans="1:19">
      <c r="A430" s="54" t="s">
        <v>481</v>
      </c>
      <c r="B430" s="55" t="s">
        <v>482</v>
      </c>
      <c r="C430" s="55" t="s">
        <v>3077</v>
      </c>
      <c r="D430" s="56" t="n">
        <v>6.0346959457E10</v>
      </c>
      <c r="E430" s="55" t="s">
        <v>5508</v>
      </c>
      <c r="F430" s="56" t="n">
        <v>237000.0</v>
      </c>
      <c r="G430" s="48" t="s">
        <v>4298</v>
      </c>
      <c r="H430" s="57" t="n">
        <v>44079.0</v>
      </c>
      <c r="I430" s="27" t="n">
        <v>1.0</v>
      </c>
      <c r="J430" s="26"/>
      <c r="K430" s="26"/>
      <c r="L430" s="26"/>
      <c r="M430" s="26"/>
      <c r="N430" s="26"/>
      <c r="O430" s="26"/>
      <c r="P430" s="26"/>
      <c r="Q430" s="26"/>
      <c r="R430" s="26"/>
      <c r="S430" s="26"/>
    </row>
    <row r="431" spans="1:19">
      <c r="A431" s="54" t="s">
        <v>481</v>
      </c>
      <c r="B431" s="55" t="s">
        <v>487</v>
      </c>
      <c r="C431" s="55" t="s">
        <v>3079</v>
      </c>
      <c r="D431" s="56" t="n">
        <v>1.08181443089E11</v>
      </c>
      <c r="E431" s="55" t="s">
        <v>5509</v>
      </c>
      <c r="F431" s="56" t="n">
        <v>149000.0</v>
      </c>
      <c r="G431" s="48" t="s">
        <v>4298</v>
      </c>
      <c r="H431" s="57" t="n">
        <v>44079.0</v>
      </c>
      <c r="I431" s="27" t="n">
        <v>1.0</v>
      </c>
      <c r="J431" s="26"/>
      <c r="K431" s="26"/>
      <c r="L431" s="26"/>
      <c r="M431" s="26"/>
      <c r="N431" s="26"/>
      <c r="O431" s="26"/>
      <c r="P431" s="26"/>
      <c r="Q431" s="26"/>
      <c r="R431" s="26"/>
      <c r="S431" s="26"/>
    </row>
    <row r="432" spans="1:19">
      <c r="A432" s="54" t="s">
        <v>481</v>
      </c>
      <c r="B432" s="55" t="s">
        <v>482</v>
      </c>
      <c r="C432" s="55" t="s">
        <v>3081</v>
      </c>
      <c r="D432" s="56" t="n">
        <v>6.7478146937E10</v>
      </c>
      <c r="E432" s="55" t="s">
        <v>5510</v>
      </c>
      <c r="F432" s="56" t="n">
        <v>110000.0</v>
      </c>
      <c r="G432" s="48" t="s">
        <v>4298</v>
      </c>
      <c r="H432" s="57" t="n">
        <v>44079.0</v>
      </c>
      <c r="I432" s="27" t="n">
        <v>1.0</v>
      </c>
      <c r="J432" s="26"/>
      <c r="K432" s="26"/>
      <c r="L432" s="26"/>
      <c r="M432" s="26"/>
      <c r="N432" s="26"/>
      <c r="O432" s="26"/>
      <c r="P432" s="26"/>
      <c r="Q432" s="26"/>
      <c r="R432" s="26"/>
      <c r="S432" s="26"/>
    </row>
    <row r="433" spans="1:19">
      <c r="A433" s="54" t="s">
        <v>481</v>
      </c>
      <c r="B433" s="55" t="s">
        <v>482</v>
      </c>
      <c r="C433" s="55" t="s">
        <v>3084</v>
      </c>
      <c r="D433" s="56" t="n">
        <v>1.01969930026E11</v>
      </c>
      <c r="E433" s="55" t="s">
        <v>5511</v>
      </c>
      <c r="F433" s="56" t="n">
        <v>1509181.0</v>
      </c>
      <c r="G433" s="48" t="s">
        <v>4298</v>
      </c>
      <c r="H433" s="57" t="n">
        <v>44079.0</v>
      </c>
      <c r="I433" s="27" t="n">
        <v>1.0</v>
      </c>
      <c r="J433" s="26"/>
      <c r="K433" s="26"/>
      <c r="L433" s="26"/>
      <c r="M433" s="26"/>
      <c r="N433" s="26"/>
      <c r="O433" s="26"/>
      <c r="P433" s="26"/>
      <c r="Q433" s="26"/>
      <c r="R433" s="26"/>
      <c r="S433" s="26"/>
    </row>
    <row r="434" spans="1:19">
      <c r="A434" s="54" t="s">
        <v>481</v>
      </c>
      <c r="B434" s="55" t="s">
        <v>482</v>
      </c>
      <c r="C434" s="55" t="s">
        <v>3086</v>
      </c>
      <c r="D434" s="56" t="n">
        <v>9.7891743641E10</v>
      </c>
      <c r="E434" s="55" t="s">
        <v>5512</v>
      </c>
      <c r="F434" s="56" t="n">
        <v>221000.0</v>
      </c>
      <c r="G434" s="48" t="s">
        <v>4298</v>
      </c>
      <c r="H434" s="57" t="n">
        <v>44079.0</v>
      </c>
      <c r="I434" s="27" t="n">
        <v>1.0</v>
      </c>
      <c r="J434" s="26"/>
      <c r="K434" s="26"/>
      <c r="L434" s="26"/>
      <c r="M434" s="26"/>
      <c r="N434" s="26"/>
      <c r="O434" s="26"/>
      <c r="P434" s="26"/>
      <c r="Q434" s="26"/>
      <c r="R434" s="26"/>
      <c r="S434" s="26"/>
    </row>
    <row r="435" spans="1:19">
      <c r="A435" s="54" t="s">
        <v>481</v>
      </c>
      <c r="B435" s="55" t="s">
        <v>487</v>
      </c>
      <c r="C435" s="55" t="s">
        <v>3088</v>
      </c>
      <c r="D435" s="56" t="n">
        <v>8.1446067529E10</v>
      </c>
      <c r="E435" s="55" t="s">
        <v>5513</v>
      </c>
      <c r="F435" s="56" t="n">
        <v>547000.0</v>
      </c>
      <c r="G435" s="48" t="s">
        <v>4298</v>
      </c>
      <c r="H435" s="57" t="n">
        <v>44079.0</v>
      </c>
      <c r="I435" s="27" t="n">
        <v>1.0</v>
      </c>
      <c r="J435" s="26"/>
      <c r="K435" s="26"/>
      <c r="L435" s="26"/>
      <c r="M435" s="26"/>
      <c r="N435" s="26"/>
      <c r="O435" s="26"/>
      <c r="P435" s="26"/>
      <c r="Q435" s="26"/>
      <c r="R435" s="26"/>
      <c r="S435" s="26"/>
    </row>
    <row r="436" spans="1:19">
      <c r="A436" s="54" t="s">
        <v>481</v>
      </c>
      <c r="B436" s="55" t="s">
        <v>530</v>
      </c>
      <c r="C436" s="55" t="s">
        <v>3091</v>
      </c>
      <c r="D436" s="56" t="n">
        <v>8.5015153736E10</v>
      </c>
      <c r="E436" s="55" t="s">
        <v>5514</v>
      </c>
      <c r="F436" s="56" t="n">
        <v>304000.0</v>
      </c>
      <c r="G436" s="48" t="s">
        <v>4298</v>
      </c>
      <c r="H436" s="57" t="n">
        <v>44079.0</v>
      </c>
      <c r="I436" s="27" t="n">
        <v>1.0</v>
      </c>
      <c r="J436" s="26"/>
      <c r="K436" s="26"/>
      <c r="L436" s="26"/>
      <c r="M436" s="26"/>
      <c r="N436" s="26"/>
      <c r="O436" s="26"/>
      <c r="P436" s="26"/>
      <c r="Q436" s="26"/>
      <c r="R436" s="26"/>
      <c r="S436" s="26"/>
    </row>
    <row r="437" spans="1:19">
      <c r="A437" s="54" t="s">
        <v>481</v>
      </c>
      <c r="B437" s="55" t="s">
        <v>551</v>
      </c>
      <c r="C437" s="55" t="s">
        <v>3094</v>
      </c>
      <c r="D437" s="56" t="n">
        <v>7.5469417826E10</v>
      </c>
      <c r="E437" s="55" t="s">
        <v>5515</v>
      </c>
      <c r="F437" s="56" t="n">
        <v>121000.0</v>
      </c>
      <c r="G437" s="48" t="s">
        <v>4298</v>
      </c>
      <c r="H437" s="57" t="n">
        <v>44079.0</v>
      </c>
      <c r="I437" s="27" t="n">
        <v>1.0</v>
      </c>
      <c r="J437" s="26"/>
      <c r="K437" s="26"/>
      <c r="L437" s="26"/>
      <c r="M437" s="26"/>
      <c r="N437" s="26"/>
      <c r="O437" s="26"/>
      <c r="P437" s="26"/>
      <c r="Q437" s="26"/>
      <c r="R437" s="26"/>
      <c r="S437" s="26"/>
    </row>
    <row r="438" spans="1:19">
      <c r="A438" s="54" t="s">
        <v>481</v>
      </c>
      <c r="B438" s="55" t="s">
        <v>482</v>
      </c>
      <c r="C438" s="55" t="s">
        <v>3097</v>
      </c>
      <c r="D438" s="56" t="n">
        <v>2.3437830895717E15</v>
      </c>
      <c r="E438" s="55" t="s">
        <v>5516</v>
      </c>
      <c r="F438" s="56" t="n">
        <v>839000.0</v>
      </c>
      <c r="G438" s="48" t="s">
        <v>4298</v>
      </c>
      <c r="H438" s="57" t="n">
        <v>44079.0</v>
      </c>
      <c r="I438" s="27" t="n">
        <v>1.0</v>
      </c>
      <c r="J438" s="26"/>
      <c r="K438" s="26"/>
      <c r="L438" s="26"/>
      <c r="M438" s="26"/>
      <c r="N438" s="26"/>
      <c r="O438" s="26"/>
      <c r="P438" s="26"/>
      <c r="Q438" s="26"/>
      <c r="R438" s="26"/>
      <c r="S438" s="26"/>
    </row>
    <row r="439" spans="1:19">
      <c r="A439" s="54" t="s">
        <v>481</v>
      </c>
      <c r="B439" s="55" t="s">
        <v>487</v>
      </c>
      <c r="C439" s="55" t="s">
        <v>3100</v>
      </c>
      <c r="D439" s="56" t="n">
        <v>1.10956340948E11</v>
      </c>
      <c r="E439" s="55" t="s">
        <v>5517</v>
      </c>
      <c r="F439" s="56" t="n">
        <v>152000.0</v>
      </c>
      <c r="G439" s="48" t="s">
        <v>4298</v>
      </c>
      <c r="H439" s="57" t="n">
        <v>44079.0</v>
      </c>
      <c r="I439" s="27" t="n">
        <v>1.0</v>
      </c>
      <c r="J439" s="26"/>
      <c r="K439" s="26"/>
      <c r="L439" s="26"/>
      <c r="M439" s="26"/>
      <c r="N439" s="26"/>
      <c r="O439" s="26"/>
      <c r="P439" s="26"/>
      <c r="Q439" s="26"/>
      <c r="R439" s="26"/>
      <c r="S439" s="26"/>
    </row>
    <row r="440" spans="1:19">
      <c r="A440" s="54" t="s">
        <v>481</v>
      </c>
      <c r="B440" s="55" t="s">
        <v>487</v>
      </c>
      <c r="C440" s="55" t="s">
        <v>3102</v>
      </c>
      <c r="D440" s="56" t="n">
        <v>9.4518685304E10</v>
      </c>
      <c r="E440" s="55" t="s">
        <v>5518</v>
      </c>
      <c r="F440" s="56" t="n">
        <v>435000.0</v>
      </c>
      <c r="G440" s="48" t="s">
        <v>4298</v>
      </c>
      <c r="H440" s="57" t="n">
        <v>44079.0</v>
      </c>
      <c r="I440" s="27" t="n">
        <v>1.0</v>
      </c>
      <c r="J440" s="26"/>
      <c r="K440" s="26"/>
      <c r="L440" s="26"/>
      <c r="M440" s="26"/>
      <c r="N440" s="26"/>
      <c r="O440" s="26"/>
      <c r="P440" s="26"/>
      <c r="Q440" s="26"/>
      <c r="R440" s="26"/>
      <c r="S440" s="26"/>
    </row>
    <row r="441" spans="1:19">
      <c r="A441" s="54" t="s">
        <v>481</v>
      </c>
      <c r="B441" s="55" t="s">
        <v>482</v>
      </c>
      <c r="C441" s="55" t="s">
        <v>3104</v>
      </c>
      <c r="D441" s="56" t="n">
        <v>1.09912587758E11</v>
      </c>
      <c r="E441" s="55" t="s">
        <v>5519</v>
      </c>
      <c r="F441" s="56" t="n">
        <v>1483000.0</v>
      </c>
      <c r="G441" s="48" t="s">
        <v>4298</v>
      </c>
      <c r="H441" s="57" t="n">
        <v>44079.0</v>
      </c>
      <c r="I441" s="27" t="n">
        <v>1.0</v>
      </c>
      <c r="J441" s="26"/>
      <c r="K441" s="26"/>
      <c r="L441" s="26"/>
      <c r="M441" s="26"/>
      <c r="N441" s="26"/>
      <c r="O441" s="26"/>
      <c r="P441" s="26"/>
      <c r="Q441" s="26"/>
      <c r="R441" s="26"/>
      <c r="S441" s="26"/>
    </row>
    <row r="442" spans="1:19">
      <c r="A442" s="54" t="s">
        <v>481</v>
      </c>
      <c r="B442" s="55" t="s">
        <v>482</v>
      </c>
      <c r="C442" s="55" t="s">
        <v>3107</v>
      </c>
      <c r="D442" s="56" t="n">
        <v>2.07990105361799E15</v>
      </c>
      <c r="E442" s="55" t="s">
        <v>5520</v>
      </c>
      <c r="F442" s="56" t="n">
        <v>2235000.0</v>
      </c>
      <c r="G442" s="48" t="s">
        <v>4298</v>
      </c>
      <c r="H442" s="57" t="n">
        <v>44079.0</v>
      </c>
      <c r="I442" s="27" t="n">
        <v>1.0</v>
      </c>
      <c r="J442" s="26"/>
      <c r="K442" s="26"/>
      <c r="L442" s="26"/>
      <c r="M442" s="26"/>
      <c r="N442" s="26"/>
      <c r="O442" s="26"/>
      <c r="P442" s="26"/>
      <c r="Q442" s="26"/>
      <c r="R442" s="26"/>
      <c r="S442" s="26"/>
    </row>
    <row r="443" spans="1:19">
      <c r="A443" s="54" t="s">
        <v>481</v>
      </c>
      <c r="B443" s="55" t="s">
        <v>482</v>
      </c>
      <c r="C443" s="55" t="s">
        <v>3487</v>
      </c>
      <c r="D443" s="56" t="n">
        <v>3.32894213007186E15</v>
      </c>
      <c r="E443" s="55" t="s">
        <v>3488</v>
      </c>
      <c r="F443" s="56" t="n">
        <v>1364000.0</v>
      </c>
      <c r="G443" s="48" t="s">
        <v>4283</v>
      </c>
      <c r="H443" s="57" t="n">
        <v>44079.0</v>
      </c>
      <c r="I443" s="27" t="n">
        <v>1.0</v>
      </c>
      <c r="J443" s="26"/>
      <c r="K443" s="26"/>
      <c r="L443" s="26"/>
      <c r="M443" s="26"/>
      <c r="N443" s="26"/>
      <c r="O443" s="26"/>
      <c r="P443" s="26"/>
      <c r="Q443" s="26"/>
      <c r="R443" s="26"/>
      <c r="S443" s="26"/>
    </row>
    <row r="444" spans="1:19">
      <c r="A444" s="54" t="s">
        <v>481</v>
      </c>
      <c r="B444" s="55" t="s">
        <v>487</v>
      </c>
      <c r="C444" s="55" t="s">
        <v>3489</v>
      </c>
      <c r="D444" s="56" t="n">
        <v>7.0962327976E10</v>
      </c>
      <c r="E444" s="55" t="s">
        <v>3490</v>
      </c>
      <c r="F444" s="56" t="n">
        <v>369000.0</v>
      </c>
      <c r="G444" s="48" t="s">
        <v>4283</v>
      </c>
      <c r="H444" s="57" t="n">
        <v>44079.0</v>
      </c>
      <c r="I444" s="27" t="n">
        <v>1.0</v>
      </c>
      <c r="J444" s="26"/>
      <c r="K444" s="26"/>
      <c r="L444" s="26"/>
      <c r="M444" s="26"/>
      <c r="N444" s="26"/>
      <c r="O444" s="26"/>
      <c r="P444" s="26"/>
      <c r="Q444" s="26"/>
      <c r="R444" s="26"/>
      <c r="S444" s="26"/>
    </row>
    <row r="445" spans="1:19">
      <c r="A445" s="54" t="s">
        <v>481</v>
      </c>
      <c r="B445" s="55" t="s">
        <v>487</v>
      </c>
      <c r="C445" s="55" t="s">
        <v>3491</v>
      </c>
      <c r="D445" s="56" t="n">
        <v>1.02437090861035E15</v>
      </c>
      <c r="E445" s="55" t="s">
        <v>3492</v>
      </c>
      <c r="F445" s="56" t="n">
        <v>635000.0</v>
      </c>
      <c r="G445" s="48" t="s">
        <v>4283</v>
      </c>
      <c r="H445" s="57" t="n">
        <v>44079.0</v>
      </c>
      <c r="I445" s="27" t="n">
        <v>1.0</v>
      </c>
      <c r="J445" s="26"/>
      <c r="K445" s="26"/>
      <c r="L445" s="26"/>
      <c r="M445" s="26"/>
      <c r="N445" s="26"/>
      <c r="O445" s="26"/>
      <c r="P445" s="26"/>
      <c r="Q445" s="26"/>
      <c r="R445" s="26"/>
      <c r="S445" s="26"/>
    </row>
    <row r="446" spans="1:19">
      <c r="A446" s="54" t="s">
        <v>481</v>
      </c>
      <c r="B446" s="55" t="s">
        <v>487</v>
      </c>
      <c r="C446" s="55" t="s">
        <v>3493</v>
      </c>
      <c r="D446" s="56" t="n">
        <v>1.11456029924E11</v>
      </c>
      <c r="E446" s="55" t="s">
        <v>3494</v>
      </c>
      <c r="F446" s="56" t="n">
        <v>1290334.0</v>
      </c>
      <c r="G446" s="48" t="s">
        <v>4283</v>
      </c>
      <c r="H446" s="57" t="n">
        <v>44079.0</v>
      </c>
      <c r="I446" s="27" t="n">
        <v>1.0</v>
      </c>
      <c r="J446" s="26"/>
      <c r="K446" s="26"/>
      <c r="L446" s="26"/>
      <c r="M446" s="26"/>
      <c r="N446" s="26"/>
      <c r="O446" s="26"/>
      <c r="P446" s="26"/>
      <c r="Q446" s="26"/>
      <c r="R446" s="26"/>
      <c r="S446" s="26"/>
    </row>
    <row r="447" spans="1:19">
      <c r="A447" s="54" t="s">
        <v>481</v>
      </c>
      <c r="B447" s="55" t="s">
        <v>482</v>
      </c>
      <c r="C447" s="55" t="s">
        <v>3495</v>
      </c>
      <c r="D447" s="56" t="n">
        <v>1.03388182237E11</v>
      </c>
      <c r="E447" s="55" t="s">
        <v>3496</v>
      </c>
      <c r="F447" s="56" t="n">
        <v>194000.0</v>
      </c>
      <c r="G447" s="48" t="s">
        <v>4283</v>
      </c>
      <c r="H447" s="57" t="n">
        <v>44079.0</v>
      </c>
      <c r="I447" s="27" t="n">
        <v>1.0</v>
      </c>
      <c r="J447" s="26"/>
      <c r="K447" s="26"/>
      <c r="L447" s="26"/>
      <c r="M447" s="26"/>
      <c r="N447" s="26"/>
      <c r="O447" s="26"/>
      <c r="P447" s="26"/>
      <c r="Q447" s="26"/>
      <c r="R447" s="26"/>
      <c r="S447" s="26"/>
    </row>
    <row r="448" spans="1:19">
      <c r="A448" s="54" t="s">
        <v>481</v>
      </c>
      <c r="B448" s="55" t="s">
        <v>487</v>
      </c>
      <c r="C448" s="55" t="s">
        <v>3497</v>
      </c>
      <c r="D448" s="56" t="n">
        <v>3.08265919474225E15</v>
      </c>
      <c r="E448" s="55" t="s">
        <v>3498</v>
      </c>
      <c r="F448" s="56" t="n">
        <v>1200000.0</v>
      </c>
      <c r="G448" s="48" t="s">
        <v>4283</v>
      </c>
      <c r="H448" s="57" t="n">
        <v>44079.0</v>
      </c>
      <c r="I448" s="27" t="n">
        <v>1.0</v>
      </c>
      <c r="J448" s="26"/>
      <c r="K448" s="26"/>
      <c r="L448" s="26"/>
      <c r="M448" s="26"/>
      <c r="N448" s="26"/>
      <c r="O448" s="26"/>
      <c r="P448" s="26"/>
      <c r="Q448" s="26"/>
      <c r="R448" s="26"/>
      <c r="S448" s="26"/>
    </row>
    <row r="449" spans="1:19">
      <c r="A449" s="54" t="s">
        <v>481</v>
      </c>
      <c r="B449" s="55" t="s">
        <v>482</v>
      </c>
      <c r="C449" s="55" t="s">
        <v>3499</v>
      </c>
      <c r="D449" s="56" t="n">
        <v>9.9705460241E10</v>
      </c>
      <c r="E449" s="55" t="s">
        <v>3500</v>
      </c>
      <c r="F449" s="56" t="n">
        <v>145000.0</v>
      </c>
      <c r="G449" s="48" t="s">
        <v>4283</v>
      </c>
      <c r="H449" s="57" t="n">
        <v>44079.0</v>
      </c>
      <c r="I449" s="27" t="n">
        <v>1.0</v>
      </c>
      <c r="J449" s="26"/>
      <c r="K449" s="26"/>
      <c r="L449" s="26"/>
      <c r="M449" s="26"/>
      <c r="N449" s="26"/>
      <c r="O449" s="26"/>
      <c r="P449" s="26"/>
      <c r="Q449" s="26"/>
      <c r="R449" s="26"/>
      <c r="S449" s="26"/>
    </row>
    <row r="450" spans="1:19">
      <c r="A450" s="54" t="s">
        <v>481</v>
      </c>
      <c r="B450" s="55" t="s">
        <v>482</v>
      </c>
      <c r="C450" s="55" t="s">
        <v>3501</v>
      </c>
      <c r="D450" s="56" t="n">
        <v>1.11347930342E11</v>
      </c>
      <c r="E450" s="55" t="s">
        <v>3502</v>
      </c>
      <c r="F450" s="56" t="n">
        <v>158000.0</v>
      </c>
      <c r="G450" s="48" t="s">
        <v>4283</v>
      </c>
      <c r="H450" s="57" t="n">
        <v>44079.0</v>
      </c>
      <c r="I450" s="27" t="n">
        <v>1.0</v>
      </c>
      <c r="J450" s="26"/>
      <c r="K450" s="26"/>
      <c r="L450" s="26"/>
      <c r="M450" s="26"/>
      <c r="N450" s="26"/>
      <c r="O450" s="26"/>
      <c r="P450" s="26"/>
      <c r="Q450" s="26"/>
      <c r="R450" s="26"/>
      <c r="S450" s="26"/>
    </row>
    <row r="451" spans="1:19">
      <c r="A451" s="54" t="s">
        <v>481</v>
      </c>
      <c r="B451" s="55" t="s">
        <v>487</v>
      </c>
      <c r="C451" s="55" t="s">
        <v>3503</v>
      </c>
      <c r="D451" s="56" t="n">
        <v>7.1736930626E10</v>
      </c>
      <c r="E451" s="55" t="s">
        <v>3504</v>
      </c>
      <c r="F451" s="56" t="n">
        <v>136000.0</v>
      </c>
      <c r="G451" s="48" t="s">
        <v>4283</v>
      </c>
      <c r="H451" s="57" t="n">
        <v>44079.0</v>
      </c>
      <c r="I451" s="27" t="n">
        <v>1.0</v>
      </c>
      <c r="J451" s="26"/>
      <c r="K451" s="26"/>
      <c r="L451" s="26"/>
      <c r="M451" s="26"/>
      <c r="N451" s="26"/>
      <c r="O451" s="26"/>
      <c r="P451" s="26"/>
      <c r="Q451" s="26"/>
      <c r="R451" s="26"/>
      <c r="S451" s="26"/>
    </row>
    <row r="452" spans="1:19">
      <c r="A452" s="54" t="s">
        <v>481</v>
      </c>
      <c r="B452" s="55" t="s">
        <v>482</v>
      </c>
      <c r="C452" s="55" t="s">
        <v>3505</v>
      </c>
      <c r="D452" s="56" t="n">
        <v>5.7653484785E10</v>
      </c>
      <c r="E452" s="55" t="s">
        <v>3506</v>
      </c>
      <c r="F452" s="56" t="n">
        <v>343000.0</v>
      </c>
      <c r="G452" s="48" t="s">
        <v>4283</v>
      </c>
      <c r="H452" s="57" t="n">
        <v>44079.0</v>
      </c>
      <c r="I452" s="27" t="n">
        <v>1.0</v>
      </c>
      <c r="J452" s="26"/>
      <c r="K452" s="26"/>
      <c r="L452" s="26"/>
      <c r="M452" s="26"/>
      <c r="N452" s="26"/>
      <c r="O452" s="26"/>
      <c r="P452" s="26"/>
      <c r="Q452" s="26"/>
      <c r="R452" s="26"/>
      <c r="S452" s="26"/>
    </row>
    <row r="453" spans="1:19">
      <c r="A453" s="54" t="s">
        <v>481</v>
      </c>
      <c r="B453" s="55" t="s">
        <v>482</v>
      </c>
      <c r="C453" s="55" t="s">
        <v>3507</v>
      </c>
      <c r="D453" s="56" t="n">
        <v>1.0157489647E11</v>
      </c>
      <c r="E453" s="55" t="s">
        <v>3508</v>
      </c>
      <c r="F453" s="56" t="n">
        <v>183000.0</v>
      </c>
      <c r="G453" s="48" t="s">
        <v>4283</v>
      </c>
      <c r="H453" s="57" t="n">
        <v>44079.0</v>
      </c>
      <c r="I453" s="27" t="n">
        <v>1.0</v>
      </c>
      <c r="J453" s="26"/>
      <c r="K453" s="26"/>
      <c r="L453" s="26"/>
      <c r="M453" s="26"/>
      <c r="N453" s="26"/>
      <c r="O453" s="26"/>
      <c r="P453" s="26"/>
      <c r="Q453" s="26"/>
      <c r="R453" s="26"/>
      <c r="S453" s="26"/>
    </row>
    <row r="454" spans="1:19">
      <c r="A454" s="54" t="s">
        <v>481</v>
      </c>
      <c r="B454" s="55" t="s">
        <v>487</v>
      </c>
      <c r="C454" s="55" t="s">
        <v>3509</v>
      </c>
      <c r="D454" s="56" t="n">
        <v>3.94468099307727E15</v>
      </c>
      <c r="E454" s="55" t="s">
        <v>3510</v>
      </c>
      <c r="F454" s="56" t="n">
        <v>708000.0</v>
      </c>
      <c r="G454" s="48" t="s">
        <v>4283</v>
      </c>
      <c r="H454" s="57" t="n">
        <v>44079.0</v>
      </c>
      <c r="I454" s="27" t="n">
        <v>1.0</v>
      </c>
      <c r="J454" s="26"/>
      <c r="K454" s="26"/>
      <c r="L454" s="26"/>
      <c r="M454" s="26"/>
      <c r="N454" s="26"/>
      <c r="O454" s="26"/>
      <c r="P454" s="26"/>
      <c r="Q454" s="26"/>
      <c r="R454" s="26"/>
      <c r="S454" s="26"/>
    </row>
    <row r="455" spans="1:19">
      <c r="A455" s="54" t="s">
        <v>481</v>
      </c>
      <c r="B455" s="55" t="s">
        <v>482</v>
      </c>
      <c r="C455" s="55" t="s">
        <v>3511</v>
      </c>
      <c r="D455" s="56" t="n">
        <v>1.04247734737E11</v>
      </c>
      <c r="E455" s="55" t="s">
        <v>3512</v>
      </c>
      <c r="F455" s="56" t="n">
        <v>728037.0</v>
      </c>
      <c r="G455" s="48" t="s">
        <v>4283</v>
      </c>
      <c r="H455" s="57" t="n">
        <v>44079.0</v>
      </c>
      <c r="I455" s="27" t="n">
        <v>1.0</v>
      </c>
      <c r="J455" s="26"/>
      <c r="K455" s="26"/>
      <c r="L455" s="26"/>
      <c r="M455" s="26"/>
      <c r="N455" s="26"/>
      <c r="O455" s="26"/>
      <c r="P455" s="26"/>
      <c r="Q455" s="26"/>
      <c r="R455" s="26"/>
      <c r="S455" s="26"/>
    </row>
    <row r="456" spans="1:19">
      <c r="A456" s="54" t="s">
        <v>481</v>
      </c>
      <c r="B456" s="55" t="s">
        <v>487</v>
      </c>
      <c r="C456" s="55" t="s">
        <v>3513</v>
      </c>
      <c r="D456" s="56" t="n">
        <v>9.160926836E10</v>
      </c>
      <c r="E456" s="55" t="s">
        <v>3514</v>
      </c>
      <c r="F456" s="56" t="n">
        <v>193000.0</v>
      </c>
      <c r="G456" s="48" t="s">
        <v>4283</v>
      </c>
      <c r="H456" s="57" t="n">
        <v>44079.0</v>
      </c>
      <c r="I456" s="27" t="n">
        <v>1.0</v>
      </c>
      <c r="J456" s="26"/>
      <c r="K456" s="26"/>
      <c r="L456" s="26"/>
      <c r="M456" s="26"/>
      <c r="N456" s="26"/>
      <c r="O456" s="26"/>
      <c r="P456" s="26"/>
      <c r="Q456" s="26"/>
      <c r="R456" s="26"/>
      <c r="S456" s="26"/>
    </row>
    <row r="457" spans="1:19">
      <c r="A457" s="54" t="s">
        <v>481</v>
      </c>
      <c r="B457" s="55" t="s">
        <v>482</v>
      </c>
      <c r="C457" s="55" t="s">
        <v>3515</v>
      </c>
      <c r="D457" s="56" t="n">
        <v>3.64560457479612E15</v>
      </c>
      <c r="E457" s="55" t="s">
        <v>3516</v>
      </c>
      <c r="F457" s="56" t="n">
        <v>306000.0</v>
      </c>
      <c r="G457" s="48" t="s">
        <v>4283</v>
      </c>
      <c r="H457" s="57" t="n">
        <v>44079.0</v>
      </c>
      <c r="I457" s="27" t="n">
        <v>1.0</v>
      </c>
      <c r="J457" s="26"/>
      <c r="K457" s="26"/>
      <c r="L457" s="26"/>
      <c r="M457" s="26"/>
      <c r="N457" s="26"/>
      <c r="O457" s="26"/>
      <c r="P457" s="26"/>
      <c r="Q457" s="26"/>
      <c r="R457" s="26"/>
      <c r="S457" s="26"/>
    </row>
    <row r="458" spans="1:19">
      <c r="A458" s="54" t="s">
        <v>481</v>
      </c>
      <c r="B458" s="55" t="s">
        <v>487</v>
      </c>
      <c r="C458" s="55" t="s">
        <v>3517</v>
      </c>
      <c r="D458" s="56" t="n">
        <v>3.75116225603331E15</v>
      </c>
      <c r="E458" s="55" t="s">
        <v>3518</v>
      </c>
      <c r="F458" s="56" t="n">
        <v>2383000.0</v>
      </c>
      <c r="G458" s="48" t="s">
        <v>4283</v>
      </c>
      <c r="H458" s="57" t="n">
        <v>44079.0</v>
      </c>
      <c r="I458" s="27" t="n">
        <v>1.0</v>
      </c>
      <c r="J458" s="26"/>
      <c r="K458" s="26"/>
      <c r="L458" s="26"/>
      <c r="M458" s="26"/>
      <c r="N458" s="26"/>
      <c r="O458" s="26"/>
      <c r="P458" s="26"/>
      <c r="Q458" s="26"/>
      <c r="R458" s="26"/>
      <c r="S458" s="26"/>
    </row>
    <row r="459" spans="1:19">
      <c r="A459" s="54" t="s">
        <v>481</v>
      </c>
      <c r="B459" s="55" t="s">
        <v>487</v>
      </c>
      <c r="C459" s="55" t="s">
        <v>3519</v>
      </c>
      <c r="D459" s="56" t="n">
        <v>9.5976093622E10</v>
      </c>
      <c r="E459" s="55" t="s">
        <v>3520</v>
      </c>
      <c r="F459" s="56" t="n">
        <v>128000.0</v>
      </c>
      <c r="G459" s="48" t="s">
        <v>4283</v>
      </c>
      <c r="H459" s="57" t="n">
        <v>44079.0</v>
      </c>
      <c r="I459" s="27" t="n">
        <v>1.0</v>
      </c>
      <c r="J459" s="26"/>
      <c r="K459" s="26"/>
      <c r="L459" s="26"/>
      <c r="M459" s="26"/>
      <c r="N459" s="26"/>
      <c r="O459" s="26"/>
      <c r="P459" s="26"/>
      <c r="Q459" s="26"/>
      <c r="R459" s="26"/>
      <c r="S459" s="26"/>
    </row>
    <row r="460" spans="1:19">
      <c r="A460" s="54" t="s">
        <v>481</v>
      </c>
      <c r="B460" s="55" t="s">
        <v>487</v>
      </c>
      <c r="C460" s="55" t="s">
        <v>3521</v>
      </c>
      <c r="D460" s="56" t="n">
        <v>1.03599400114E11</v>
      </c>
      <c r="E460" s="55" t="s">
        <v>3522</v>
      </c>
      <c r="F460" s="56" t="n">
        <v>265276.0</v>
      </c>
      <c r="G460" s="48" t="s">
        <v>4283</v>
      </c>
      <c r="H460" s="57" t="n">
        <v>44079.0</v>
      </c>
      <c r="I460" s="27" t="n">
        <v>1.0</v>
      </c>
      <c r="J460" s="26"/>
      <c r="K460" s="26"/>
      <c r="L460" s="26"/>
      <c r="M460" s="26"/>
      <c r="N460" s="26"/>
      <c r="O460" s="26"/>
      <c r="P460" s="26"/>
      <c r="Q460" s="26"/>
      <c r="R460" s="26"/>
      <c r="S460" s="26"/>
    </row>
    <row r="461" spans="1:19">
      <c r="A461" s="54" t="s">
        <v>481</v>
      </c>
      <c r="B461" s="55" t="s">
        <v>487</v>
      </c>
      <c r="C461" s="55" t="s">
        <v>3523</v>
      </c>
      <c r="D461" s="56" t="n">
        <v>5.187325919E10</v>
      </c>
      <c r="E461" s="55" t="s">
        <v>3524</v>
      </c>
      <c r="F461" s="56" t="n">
        <v>148000.0</v>
      </c>
      <c r="G461" s="48" t="s">
        <v>4283</v>
      </c>
      <c r="H461" s="57" t="n">
        <v>44079.0</v>
      </c>
      <c r="I461" s="27" t="n">
        <v>1.0</v>
      </c>
      <c r="J461" s="26"/>
      <c r="K461" s="26"/>
      <c r="L461" s="26"/>
      <c r="M461" s="26"/>
      <c r="N461" s="26"/>
      <c r="O461" s="26"/>
      <c r="P461" s="26"/>
      <c r="Q461" s="26"/>
      <c r="R461" s="26"/>
      <c r="S461" s="26"/>
    </row>
    <row r="462" spans="1:19">
      <c r="A462" s="54" t="s">
        <v>481</v>
      </c>
      <c r="B462" s="55" t="s">
        <v>487</v>
      </c>
      <c r="C462" s="55" t="s">
        <v>3525</v>
      </c>
      <c r="D462" s="56" t="n">
        <v>1.06410659751E11</v>
      </c>
      <c r="E462" s="55" t="s">
        <v>3526</v>
      </c>
      <c r="F462" s="56" t="n">
        <v>172000.0</v>
      </c>
      <c r="G462" s="48" t="s">
        <v>4283</v>
      </c>
      <c r="H462" s="57" t="n">
        <v>44079.0</v>
      </c>
      <c r="I462" s="27" t="n">
        <v>1.0</v>
      </c>
      <c r="J462" s="26"/>
      <c r="K462" s="26"/>
      <c r="L462" s="26"/>
      <c r="M462" s="26"/>
      <c r="N462" s="26"/>
      <c r="O462" s="26"/>
      <c r="P462" s="26"/>
      <c r="Q462" s="26"/>
      <c r="R462" s="26"/>
      <c r="S462" s="26"/>
    </row>
    <row r="463" spans="1:19">
      <c r="A463" s="54" t="s">
        <v>481</v>
      </c>
      <c r="B463" s="55" t="s">
        <v>482</v>
      </c>
      <c r="C463" s="55" t="s">
        <v>3527</v>
      </c>
      <c r="D463" s="56" t="n">
        <v>1.11118306948E11</v>
      </c>
      <c r="E463" s="55" t="s">
        <v>3528</v>
      </c>
      <c r="F463" s="56" t="n">
        <v>460000.0</v>
      </c>
      <c r="G463" s="48" t="s">
        <v>4283</v>
      </c>
      <c r="H463" s="57" t="n">
        <v>44079.0</v>
      </c>
      <c r="I463" s="27" t="n">
        <v>1.0</v>
      </c>
      <c r="J463" s="26"/>
      <c r="K463" s="26"/>
      <c r="L463" s="26"/>
      <c r="M463" s="26"/>
      <c r="N463" s="26"/>
      <c r="O463" s="26"/>
      <c r="P463" s="26"/>
      <c r="Q463" s="26"/>
      <c r="R463" s="26"/>
      <c r="S463" s="26"/>
    </row>
    <row r="464" spans="1:19">
      <c r="A464" s="54" t="s">
        <v>481</v>
      </c>
      <c r="B464" s="55" t="s">
        <v>487</v>
      </c>
      <c r="C464" s="55" t="s">
        <v>3529</v>
      </c>
      <c r="D464" s="56" t="n">
        <v>3.8479082828704E15</v>
      </c>
      <c r="E464" s="55" t="s">
        <v>3530</v>
      </c>
      <c r="F464" s="56" t="n">
        <v>4771000.0</v>
      </c>
      <c r="G464" s="48" t="s">
        <v>4283</v>
      </c>
      <c r="H464" s="57" t="n">
        <v>44079.0</v>
      </c>
      <c r="I464" s="27" t="n">
        <v>1.0</v>
      </c>
      <c r="J464" s="26"/>
      <c r="K464" s="26"/>
      <c r="L464" s="26"/>
      <c r="M464" s="26"/>
      <c r="N464" s="26"/>
      <c r="O464" s="26"/>
      <c r="P464" s="26"/>
      <c r="Q464" s="26"/>
      <c r="R464" s="26"/>
      <c r="S464" s="26"/>
    </row>
    <row r="465" spans="1:19">
      <c r="A465" s="54" t="s">
        <v>481</v>
      </c>
      <c r="B465" s="55" t="s">
        <v>487</v>
      </c>
      <c r="C465" s="55" t="s">
        <v>3531</v>
      </c>
      <c r="D465" s="56" t="n">
        <v>2.61646622970394E15</v>
      </c>
      <c r="E465" s="55" t="s">
        <v>3532</v>
      </c>
      <c r="F465" s="56" t="n">
        <v>189000.0</v>
      </c>
      <c r="G465" s="48" t="s">
        <v>4283</v>
      </c>
      <c r="H465" s="57" t="n">
        <v>44079.0</v>
      </c>
      <c r="I465" s="27" t="n">
        <v>1.0</v>
      </c>
      <c r="J465" s="26"/>
      <c r="K465" s="26"/>
      <c r="L465" s="26"/>
      <c r="M465" s="26"/>
      <c r="N465" s="26"/>
      <c r="O465" s="26"/>
      <c r="P465" s="26"/>
      <c r="Q465" s="26"/>
      <c r="R465" s="26"/>
      <c r="S465" s="26"/>
    </row>
    <row r="466" spans="1:19">
      <c r="A466" s="54" t="s">
        <v>481</v>
      </c>
      <c r="B466" s="55" t="s">
        <v>487</v>
      </c>
      <c r="C466" s="55" t="s">
        <v>3533</v>
      </c>
      <c r="D466" s="56" t="n">
        <v>2.40536069472272E15</v>
      </c>
      <c r="E466" s="55" t="s">
        <v>3534</v>
      </c>
      <c r="F466" s="56" t="n">
        <v>457000.0</v>
      </c>
      <c r="G466" s="48" t="s">
        <v>4283</v>
      </c>
      <c r="H466" s="57" t="n">
        <v>44079.0</v>
      </c>
      <c r="I466" s="27" t="n">
        <v>1.0</v>
      </c>
      <c r="J466" s="26"/>
      <c r="K466" s="26"/>
      <c r="L466" s="26"/>
      <c r="M466" s="26"/>
      <c r="N466" s="26"/>
      <c r="O466" s="26"/>
      <c r="P466" s="26"/>
      <c r="Q466" s="26"/>
      <c r="R466" s="26"/>
      <c r="S466" s="26"/>
    </row>
    <row r="467" spans="1:19">
      <c r="A467" s="54" t="s">
        <v>481</v>
      </c>
      <c r="B467" s="55" t="s">
        <v>487</v>
      </c>
      <c r="C467" s="55" t="s">
        <v>3535</v>
      </c>
      <c r="D467" s="56" t="n">
        <v>2.47572547161363E15</v>
      </c>
      <c r="E467" s="55" t="s">
        <v>3536</v>
      </c>
      <c r="F467" s="56" t="n">
        <v>680000.0</v>
      </c>
      <c r="G467" s="48" t="s">
        <v>4283</v>
      </c>
      <c r="H467" s="57" t="n">
        <v>44079.0</v>
      </c>
      <c r="I467" s="27" t="n">
        <v>1.0</v>
      </c>
      <c r="J467" s="26"/>
      <c r="K467" s="26"/>
      <c r="L467" s="26"/>
      <c r="M467" s="26"/>
      <c r="N467" s="26"/>
      <c r="O467" s="26"/>
      <c r="P467" s="26"/>
      <c r="Q467" s="26"/>
      <c r="R467" s="26"/>
      <c r="S467" s="26"/>
    </row>
    <row r="468" spans="1:19">
      <c r="A468" s="54" t="s">
        <v>481</v>
      </c>
      <c r="B468" s="55" t="s">
        <v>487</v>
      </c>
      <c r="C468" s="55" t="s">
        <v>3537</v>
      </c>
      <c r="D468" s="56" t="n">
        <v>7.9870159658E10</v>
      </c>
      <c r="E468" s="55" t="s">
        <v>3538</v>
      </c>
      <c r="F468" s="56" t="n">
        <v>203000.0</v>
      </c>
      <c r="G468" s="48" t="s">
        <v>4283</v>
      </c>
      <c r="H468" s="57" t="n">
        <v>44079.0</v>
      </c>
      <c r="I468" s="27" t="n">
        <v>1.0</v>
      </c>
      <c r="J468" s="26"/>
      <c r="K468" s="26"/>
      <c r="L468" s="26"/>
      <c r="M468" s="26"/>
      <c r="N468" s="26"/>
      <c r="O468" s="26"/>
      <c r="P468" s="26"/>
      <c r="Q468" s="26"/>
      <c r="R468" s="26"/>
      <c r="S468" s="26"/>
    </row>
    <row r="469" spans="1:19">
      <c r="A469" s="54" t="s">
        <v>481</v>
      </c>
      <c r="B469" s="55" t="s">
        <v>482</v>
      </c>
      <c r="C469" s="55" t="s">
        <v>3539</v>
      </c>
      <c r="D469" s="56" t="n">
        <v>3.1266421106363E15</v>
      </c>
      <c r="E469" s="55" t="s">
        <v>3540</v>
      </c>
      <c r="F469" s="56" t="n">
        <v>288000.0</v>
      </c>
      <c r="G469" s="48" t="s">
        <v>4283</v>
      </c>
      <c r="H469" s="57" t="n">
        <v>44079.0</v>
      </c>
      <c r="I469" s="27" t="n">
        <v>1.0</v>
      </c>
      <c r="J469" s="26"/>
      <c r="K469" s="26"/>
      <c r="L469" s="26"/>
      <c r="M469" s="26"/>
      <c r="N469" s="26"/>
      <c r="O469" s="26"/>
      <c r="P469" s="26"/>
      <c r="Q469" s="26"/>
      <c r="R469" s="26"/>
      <c r="S469" s="26"/>
    </row>
    <row r="470" spans="1:19">
      <c r="A470" s="54" t="s">
        <v>481</v>
      </c>
      <c r="B470" s="55" t="s">
        <v>482</v>
      </c>
      <c r="C470" s="55" t="s">
        <v>3541</v>
      </c>
      <c r="D470" s="56" t="n">
        <v>8.5501734411E10</v>
      </c>
      <c r="E470" s="55" t="s">
        <v>3542</v>
      </c>
      <c r="F470" s="56" t="n">
        <v>212000.0</v>
      </c>
      <c r="G470" s="48" t="s">
        <v>4283</v>
      </c>
      <c r="H470" s="57" t="n">
        <v>44079.0</v>
      </c>
      <c r="I470" s="27" t="n">
        <v>1.0</v>
      </c>
      <c r="J470" s="26"/>
      <c r="K470" s="26"/>
      <c r="L470" s="26"/>
      <c r="M470" s="26"/>
      <c r="N470" s="26"/>
      <c r="O470" s="26"/>
      <c r="P470" s="26"/>
      <c r="Q470" s="26"/>
      <c r="R470" s="26"/>
      <c r="S470" s="26"/>
    </row>
    <row r="471" spans="1:19">
      <c r="A471" s="54" t="s">
        <v>481</v>
      </c>
      <c r="B471" s="55" t="s">
        <v>487</v>
      </c>
      <c r="C471" s="55" t="s">
        <v>3543</v>
      </c>
      <c r="D471" s="56" t="n">
        <v>1.02046785805E11</v>
      </c>
      <c r="E471" s="55" t="s">
        <v>3544</v>
      </c>
      <c r="F471" s="56" t="n">
        <v>125494.0</v>
      </c>
      <c r="G471" s="48" t="s">
        <v>4283</v>
      </c>
      <c r="H471" s="57" t="n">
        <v>44079.0</v>
      </c>
      <c r="I471" s="27" t="n">
        <v>1.0</v>
      </c>
      <c r="J471" s="26"/>
      <c r="K471" s="26"/>
      <c r="L471" s="26"/>
      <c r="M471" s="26"/>
      <c r="N471" s="26"/>
      <c r="O471" s="26"/>
      <c r="P471" s="26"/>
      <c r="Q471" s="26"/>
      <c r="R471" s="26"/>
      <c r="S471" s="26"/>
    </row>
    <row r="472" spans="1:19">
      <c r="A472" s="54" t="s">
        <v>481</v>
      </c>
      <c r="B472" s="55" t="s">
        <v>487</v>
      </c>
      <c r="C472" s="55" t="s">
        <v>3545</v>
      </c>
      <c r="D472" s="56" t="n">
        <v>1.97437723771311E15</v>
      </c>
      <c r="E472" s="55" t="s">
        <v>3546</v>
      </c>
      <c r="F472" s="56" t="n">
        <v>1473000.0</v>
      </c>
      <c r="G472" s="48" t="s">
        <v>4283</v>
      </c>
      <c r="H472" s="57" t="n">
        <v>44079.0</v>
      </c>
      <c r="I472" s="27" t="n">
        <v>1.0</v>
      </c>
      <c r="J472" s="26"/>
      <c r="K472" s="26"/>
      <c r="L472" s="26"/>
      <c r="M472" s="26"/>
      <c r="N472" s="26"/>
      <c r="O472" s="26"/>
      <c r="P472" s="26"/>
      <c r="Q472" s="26"/>
      <c r="R472" s="26"/>
      <c r="S472" s="26"/>
    </row>
    <row r="473" spans="1:19">
      <c r="A473" s="54" t="s">
        <v>481</v>
      </c>
      <c r="B473" s="55" t="s">
        <v>482</v>
      </c>
      <c r="C473" s="55" t="s">
        <v>3547</v>
      </c>
      <c r="D473" s="56" t="n">
        <v>9.64990445E10</v>
      </c>
      <c r="E473" s="55" t="s">
        <v>3548</v>
      </c>
      <c r="F473" s="56" t="n">
        <v>132354.0</v>
      </c>
      <c r="G473" s="48" t="s">
        <v>4283</v>
      </c>
      <c r="H473" s="57" t="n">
        <v>44079.0</v>
      </c>
      <c r="I473" s="27" t="n">
        <v>1.0</v>
      </c>
      <c r="J473" s="26"/>
      <c r="K473" s="26"/>
      <c r="L473" s="26"/>
      <c r="M473" s="26"/>
      <c r="N473" s="26"/>
      <c r="O473" s="26"/>
      <c r="P473" s="26"/>
      <c r="Q473" s="26"/>
      <c r="R473" s="26"/>
      <c r="S473" s="26"/>
    </row>
    <row r="474" spans="1:19">
      <c r="A474" s="54" t="s">
        <v>481</v>
      </c>
      <c r="B474" s="55" t="s">
        <v>482</v>
      </c>
      <c r="C474" s="55" t="s">
        <v>3549</v>
      </c>
      <c r="D474" s="56" t="n">
        <v>9.5095702721E10</v>
      </c>
      <c r="E474" s="55" t="s">
        <v>3550</v>
      </c>
      <c r="F474" s="56" t="n">
        <v>340200.0</v>
      </c>
      <c r="G474" s="48" t="s">
        <v>4283</v>
      </c>
      <c r="H474" s="57" t="n">
        <v>44079.0</v>
      </c>
      <c r="I474" s="27" t="n">
        <v>1.0</v>
      </c>
      <c r="J474" s="26"/>
      <c r="K474" s="26"/>
      <c r="L474" s="26"/>
      <c r="M474" s="26"/>
      <c r="N474" s="26"/>
      <c r="O474" s="26"/>
      <c r="P474" s="26"/>
      <c r="Q474" s="26"/>
      <c r="R474" s="26"/>
      <c r="S474" s="26"/>
    </row>
    <row r="475" spans="1:19">
      <c r="A475" s="54" t="s">
        <v>481</v>
      </c>
      <c r="B475" s="55" t="s">
        <v>482</v>
      </c>
      <c r="C475" s="55" t="s">
        <v>3551</v>
      </c>
      <c r="D475" s="56" t="n">
        <v>1.00150699779E11</v>
      </c>
      <c r="E475" s="55" t="s">
        <v>3552</v>
      </c>
      <c r="F475" s="56" t="n">
        <v>217000.0</v>
      </c>
      <c r="G475" s="48" t="s">
        <v>4283</v>
      </c>
      <c r="H475" s="57" t="n">
        <v>44079.0</v>
      </c>
      <c r="I475" s="27" t="n">
        <v>1.0</v>
      </c>
      <c r="J475" s="26"/>
      <c r="K475" s="26"/>
      <c r="L475" s="26"/>
      <c r="M475" s="26"/>
      <c r="N475" s="26"/>
      <c r="O475" s="26"/>
      <c r="P475" s="26"/>
      <c r="Q475" s="26"/>
      <c r="R475" s="26"/>
      <c r="S475" s="26"/>
    </row>
    <row r="476" spans="1:19">
      <c r="A476" s="54" t="s">
        <v>481</v>
      </c>
      <c r="B476" s="55" t="s">
        <v>487</v>
      </c>
      <c r="C476" s="55" t="s">
        <v>3553</v>
      </c>
      <c r="D476" s="56" t="n">
        <v>4.00624829465621E15</v>
      </c>
      <c r="E476" s="55" t="s">
        <v>3554</v>
      </c>
      <c r="F476" s="56" t="n">
        <v>112000.0</v>
      </c>
      <c r="G476" s="48" t="s">
        <v>4283</v>
      </c>
      <c r="H476" s="57" t="n">
        <v>44079.0</v>
      </c>
      <c r="I476" s="27" t="n">
        <v>1.0</v>
      </c>
      <c r="J476" s="26"/>
      <c r="K476" s="26"/>
      <c r="L476" s="26"/>
      <c r="M476" s="26"/>
      <c r="N476" s="26"/>
      <c r="O476" s="26"/>
      <c r="P476" s="26"/>
      <c r="Q476" s="26"/>
      <c r="R476" s="26"/>
      <c r="S476" s="26"/>
    </row>
    <row r="477" spans="1:19">
      <c r="A477" s="54" t="s">
        <v>481</v>
      </c>
      <c r="B477" s="55" t="s">
        <v>487</v>
      </c>
      <c r="C477" s="55" t="s">
        <v>3555</v>
      </c>
      <c r="D477" s="56" t="n">
        <v>8.92434810934462E14</v>
      </c>
      <c r="E477" s="55" t="s">
        <v>3556</v>
      </c>
      <c r="F477" s="56" t="n">
        <v>217000.0</v>
      </c>
      <c r="G477" s="48" t="s">
        <v>4283</v>
      </c>
      <c r="H477" s="57" t="n">
        <v>44079.0</v>
      </c>
      <c r="I477" s="27" t="n">
        <v>1.0</v>
      </c>
      <c r="J477" s="26"/>
      <c r="K477" s="26"/>
      <c r="L477" s="26"/>
      <c r="M477" s="26"/>
      <c r="N477" s="26"/>
      <c r="O477" s="26"/>
      <c r="P477" s="26"/>
      <c r="Q477" s="26"/>
      <c r="R477" s="26"/>
      <c r="S477" s="26"/>
    </row>
    <row r="478" spans="1:19">
      <c r="A478" s="54" t="s">
        <v>481</v>
      </c>
      <c r="B478" s="55" t="s">
        <v>487</v>
      </c>
      <c r="C478" s="55" t="s">
        <v>3557</v>
      </c>
      <c r="D478" s="56" t="n">
        <v>5.9455822727E10</v>
      </c>
      <c r="E478" s="55" t="s">
        <v>3558</v>
      </c>
      <c r="F478" s="56" t="n">
        <v>223000.0</v>
      </c>
      <c r="G478" s="48" t="s">
        <v>4283</v>
      </c>
      <c r="H478" s="57" t="n">
        <v>44079.0</v>
      </c>
      <c r="I478" s="27" t="n">
        <v>1.0</v>
      </c>
      <c r="J478" s="26"/>
      <c r="K478" s="26"/>
      <c r="L478" s="26"/>
      <c r="M478" s="26"/>
      <c r="N478" s="26"/>
      <c r="O478" s="26"/>
      <c r="P478" s="26"/>
      <c r="Q478" s="26"/>
      <c r="R478" s="26"/>
      <c r="S478" s="26"/>
    </row>
    <row r="479" spans="1:19">
      <c r="A479" s="54" t="s">
        <v>481</v>
      </c>
      <c r="B479" s="55" t="s">
        <v>487</v>
      </c>
      <c r="C479" s="55" t="s">
        <v>3559</v>
      </c>
      <c r="D479" s="56" t="n">
        <v>4.34050392654723E15</v>
      </c>
      <c r="E479" s="55" t="s">
        <v>3560</v>
      </c>
      <c r="F479" s="56" t="n">
        <v>110000.0</v>
      </c>
      <c r="G479" s="48" t="s">
        <v>4283</v>
      </c>
      <c r="H479" s="57" t="n">
        <v>44079.0</v>
      </c>
      <c r="I479" s="27" t="n">
        <v>1.0</v>
      </c>
      <c r="J479" s="26"/>
      <c r="K479" s="26"/>
      <c r="L479" s="26"/>
      <c r="M479" s="26"/>
      <c r="N479" s="26"/>
      <c r="O479" s="26"/>
      <c r="P479" s="26"/>
      <c r="Q479" s="26"/>
      <c r="R479" s="26"/>
      <c r="S479" s="26"/>
    </row>
    <row r="480" spans="1:19">
      <c r="A480" s="54" t="s">
        <v>481</v>
      </c>
      <c r="B480" s="55" t="s">
        <v>530</v>
      </c>
      <c r="C480" s="55" t="s">
        <v>3561</v>
      </c>
      <c r="D480" s="56" t="n">
        <v>4.5260863727956E14</v>
      </c>
      <c r="E480" s="55" t="s">
        <v>3562</v>
      </c>
      <c r="F480" s="56" t="n">
        <v>147000.0</v>
      </c>
      <c r="G480" s="48" t="s">
        <v>4283</v>
      </c>
      <c r="H480" s="57" t="n">
        <v>44079.0</v>
      </c>
      <c r="I480" s="27" t="n">
        <v>1.0</v>
      </c>
      <c r="J480" s="26"/>
      <c r="K480" s="26"/>
      <c r="L480" s="26"/>
      <c r="M480" s="26"/>
      <c r="N480" s="26"/>
      <c r="O480" s="26"/>
      <c r="P480" s="26"/>
      <c r="Q480" s="26"/>
      <c r="R480" s="26"/>
      <c r="S480" s="26"/>
    </row>
    <row r="481" spans="1:19">
      <c r="A481" s="54" t="s">
        <v>481</v>
      </c>
      <c r="B481" s="55" t="s">
        <v>482</v>
      </c>
      <c r="C481" s="55" t="s">
        <v>3563</v>
      </c>
      <c r="D481" s="56" t="n">
        <v>1.34983564263513E15</v>
      </c>
      <c r="E481" s="55" t="s">
        <v>3564</v>
      </c>
      <c r="F481" s="56" t="n">
        <v>441000.0</v>
      </c>
      <c r="G481" s="48" t="s">
        <v>4283</v>
      </c>
      <c r="H481" s="57" t="n">
        <v>44079.0</v>
      </c>
      <c r="I481" s="27" t="n">
        <v>1.0</v>
      </c>
      <c r="J481" s="26"/>
      <c r="K481" s="26"/>
      <c r="L481" s="26"/>
      <c r="M481" s="26"/>
      <c r="N481" s="26"/>
      <c r="O481" s="26"/>
      <c r="P481" s="26"/>
      <c r="Q481" s="26"/>
      <c r="R481" s="26"/>
      <c r="S481" s="26"/>
    </row>
    <row r="482" spans="1:19">
      <c r="A482" s="54" t="s">
        <v>481</v>
      </c>
      <c r="B482" s="55" t="s">
        <v>482</v>
      </c>
      <c r="C482" s="55" t="s">
        <v>3565</v>
      </c>
      <c r="D482" s="56" t="n">
        <v>9.7083239421E10</v>
      </c>
      <c r="E482" s="55" t="s">
        <v>3566</v>
      </c>
      <c r="F482" s="56" t="n">
        <v>187000.0</v>
      </c>
      <c r="G482" s="48" t="s">
        <v>4283</v>
      </c>
      <c r="H482" s="57" t="n">
        <v>44079.0</v>
      </c>
      <c r="I482" s="27" t="n">
        <v>1.0</v>
      </c>
      <c r="J482" s="26"/>
      <c r="K482" s="26"/>
      <c r="L482" s="26"/>
      <c r="M482" s="26"/>
      <c r="N482" s="26"/>
      <c r="O482" s="26"/>
      <c r="P482" s="26"/>
      <c r="Q482" s="26"/>
      <c r="R482" s="26"/>
      <c r="S482" s="26"/>
    </row>
    <row r="483" spans="1:19">
      <c r="A483" s="54" t="s">
        <v>481</v>
      </c>
      <c r="B483" s="55" t="s">
        <v>482</v>
      </c>
      <c r="C483" s="55" t="s">
        <v>3567</v>
      </c>
      <c r="D483" s="56" t="n">
        <v>6.9426923176E10</v>
      </c>
      <c r="E483" s="55" t="s">
        <v>3568</v>
      </c>
      <c r="F483" s="56" t="n">
        <v>230000.0</v>
      </c>
      <c r="G483" s="48" t="s">
        <v>4283</v>
      </c>
      <c r="H483" s="57" t="n">
        <v>44079.0</v>
      </c>
      <c r="I483" s="27" t="n">
        <v>1.0</v>
      </c>
      <c r="J483" s="26"/>
      <c r="K483" s="26"/>
      <c r="L483" s="26"/>
      <c r="M483" s="26"/>
      <c r="N483" s="26"/>
      <c r="O483" s="26"/>
      <c r="P483" s="26"/>
      <c r="Q483" s="26"/>
      <c r="R483" s="26"/>
      <c r="S483" s="26"/>
    </row>
    <row r="484" spans="1:19">
      <c r="A484" s="54" t="s">
        <v>481</v>
      </c>
      <c r="B484" s="55" t="s">
        <v>487</v>
      </c>
      <c r="C484" s="55" t="s">
        <v>3569</v>
      </c>
      <c r="D484" s="56" t="n">
        <v>1.08975325814E11</v>
      </c>
      <c r="E484" s="55" t="s">
        <v>3570</v>
      </c>
      <c r="F484" s="56" t="n">
        <v>119000.0</v>
      </c>
      <c r="G484" s="48" t="s">
        <v>4283</v>
      </c>
      <c r="H484" s="57" t="n">
        <v>44079.0</v>
      </c>
      <c r="I484" s="27" t="n">
        <v>1.0</v>
      </c>
      <c r="J484" s="26"/>
      <c r="K484" s="26"/>
      <c r="L484" s="26"/>
      <c r="M484" s="26"/>
      <c r="N484" s="26"/>
      <c r="O484" s="26"/>
      <c r="P484" s="26"/>
      <c r="Q484" s="26"/>
      <c r="R484" s="26"/>
      <c r="S484" s="26"/>
    </row>
    <row r="485" spans="1:19">
      <c r="A485" s="54" t="s">
        <v>481</v>
      </c>
      <c r="B485" s="55" t="s">
        <v>487</v>
      </c>
      <c r="C485" s="55" t="s">
        <v>3571</v>
      </c>
      <c r="D485" s="56" t="n">
        <v>7.34099184027038E14</v>
      </c>
      <c r="E485" s="55" t="s">
        <v>3572</v>
      </c>
      <c r="F485" s="56" t="n">
        <v>252000.0</v>
      </c>
      <c r="G485" s="48" t="s">
        <v>4283</v>
      </c>
      <c r="H485" s="57" t="n">
        <v>44079.0</v>
      </c>
      <c r="I485" s="27" t="n">
        <v>1.0</v>
      </c>
      <c r="J485" s="26"/>
      <c r="K485" s="26"/>
      <c r="L485" s="26"/>
      <c r="M485" s="26"/>
      <c r="N485" s="26"/>
      <c r="O485" s="26"/>
      <c r="P485" s="26"/>
      <c r="Q485" s="26"/>
      <c r="R485" s="26"/>
      <c r="S485" s="26"/>
    </row>
    <row r="486" spans="1:19">
      <c r="A486" s="54" t="s">
        <v>481</v>
      </c>
      <c r="B486" s="55" t="s">
        <v>487</v>
      </c>
      <c r="C486" s="55" t="s">
        <v>3573</v>
      </c>
      <c r="D486" s="56" t="n">
        <v>3.00350610184785E15</v>
      </c>
      <c r="E486" s="55" t="s">
        <v>3574</v>
      </c>
      <c r="F486" s="56" t="n">
        <v>500000.0</v>
      </c>
      <c r="G486" s="48" t="s">
        <v>4283</v>
      </c>
      <c r="H486" s="57" t="n">
        <v>44079.0</v>
      </c>
      <c r="I486" s="27" t="n">
        <v>1.0</v>
      </c>
      <c r="J486" s="26"/>
      <c r="K486" s="26"/>
      <c r="L486" s="26"/>
      <c r="M486" s="26"/>
      <c r="N486" s="26"/>
      <c r="O486" s="26"/>
      <c r="P486" s="26"/>
      <c r="Q486" s="26"/>
      <c r="R486" s="26"/>
      <c r="S486" s="26"/>
    </row>
    <row r="487" spans="1:19">
      <c r="A487" s="54" t="s">
        <v>481</v>
      </c>
      <c r="B487" s="55" t="s">
        <v>482</v>
      </c>
      <c r="C487" s="55" t="s">
        <v>3575</v>
      </c>
      <c r="D487" s="56" t="n">
        <v>6.72522988433255E14</v>
      </c>
      <c r="E487" s="55" t="s">
        <v>3576</v>
      </c>
      <c r="F487" s="56" t="n">
        <v>554000.0</v>
      </c>
      <c r="G487" s="48" t="s">
        <v>4283</v>
      </c>
      <c r="H487" s="57" t="n">
        <v>44079.0</v>
      </c>
      <c r="I487" s="27" t="n">
        <v>1.0</v>
      </c>
      <c r="J487" s="26"/>
      <c r="K487" s="26"/>
      <c r="L487" s="26"/>
      <c r="M487" s="26"/>
      <c r="N487" s="26"/>
      <c r="O487" s="26"/>
      <c r="P487" s="26"/>
      <c r="Q487" s="26"/>
      <c r="R487" s="26"/>
      <c r="S487" s="26"/>
    </row>
    <row r="488" spans="1:19">
      <c r="A488" s="54" t="s">
        <v>481</v>
      </c>
      <c r="B488" s="55" t="s">
        <v>487</v>
      </c>
      <c r="C488" s="55" t="s">
        <v>3577</v>
      </c>
      <c r="D488" s="56" t="n">
        <v>2.12389956001488E15</v>
      </c>
      <c r="E488" s="55" t="s">
        <v>3578</v>
      </c>
      <c r="F488" s="56" t="n">
        <v>1206000.0</v>
      </c>
      <c r="G488" s="48" t="s">
        <v>4283</v>
      </c>
      <c r="H488" s="57" t="n">
        <v>44079.0</v>
      </c>
      <c r="I488" s="27" t="n">
        <v>1.0</v>
      </c>
      <c r="J488" s="26"/>
      <c r="K488" s="26"/>
      <c r="L488" s="26"/>
      <c r="M488" s="26"/>
      <c r="N488" s="26"/>
      <c r="O488" s="26"/>
      <c r="P488" s="26"/>
      <c r="Q488" s="26"/>
      <c r="R488" s="26"/>
      <c r="S488" s="26"/>
    </row>
    <row r="489" spans="1:19">
      <c r="A489" s="54" t="s">
        <v>481</v>
      </c>
      <c r="B489" s="55" t="s">
        <v>482</v>
      </c>
      <c r="C489" s="55" t="s">
        <v>3579</v>
      </c>
      <c r="D489" s="56" t="n">
        <v>6.8722444587E10</v>
      </c>
      <c r="E489" s="55" t="s">
        <v>3580</v>
      </c>
      <c r="F489" s="56" t="n">
        <v>143655.0</v>
      </c>
      <c r="G489" s="48" t="s">
        <v>4283</v>
      </c>
      <c r="H489" s="57" t="n">
        <v>44079.0</v>
      </c>
      <c r="I489" s="27" t="n">
        <v>1.0</v>
      </c>
      <c r="J489" s="26"/>
      <c r="K489" s="26"/>
      <c r="L489" s="26"/>
      <c r="M489" s="26"/>
      <c r="N489" s="26"/>
      <c r="O489" s="26"/>
      <c r="P489" s="26"/>
      <c r="Q489" s="26"/>
      <c r="R489" s="26"/>
      <c r="S489" s="26"/>
    </row>
    <row r="490" spans="1:19">
      <c r="A490" s="54" t="s">
        <v>481</v>
      </c>
      <c r="B490" s="55" t="s">
        <v>530</v>
      </c>
      <c r="C490" s="55" t="s">
        <v>3581</v>
      </c>
      <c r="D490" s="56" t="n">
        <v>1.56094790842587E15</v>
      </c>
      <c r="E490" s="55" t="s">
        <v>3582</v>
      </c>
      <c r="F490" s="56" t="n">
        <v>275000.0</v>
      </c>
      <c r="G490" s="48" t="s">
        <v>4283</v>
      </c>
      <c r="H490" s="57" t="n">
        <v>44079.0</v>
      </c>
      <c r="I490" s="27" t="n">
        <v>1.0</v>
      </c>
      <c r="J490" s="26"/>
      <c r="K490" s="26"/>
      <c r="L490" s="26"/>
      <c r="M490" s="26"/>
      <c r="N490" s="26"/>
      <c r="O490" s="26"/>
      <c r="P490" s="26"/>
      <c r="Q490" s="26"/>
      <c r="R490" s="26"/>
      <c r="S490" s="26"/>
    </row>
    <row r="491" spans="1:19">
      <c r="A491" s="54" t="s">
        <v>481</v>
      </c>
      <c r="B491" s="55" t="s">
        <v>487</v>
      </c>
      <c r="C491" s="55" t="s">
        <v>3583</v>
      </c>
      <c r="D491" s="56" t="n">
        <v>7.2715893508E10</v>
      </c>
      <c r="E491" s="55" t="s">
        <v>3584</v>
      </c>
      <c r="F491" s="56" t="n">
        <v>516000.0</v>
      </c>
      <c r="G491" s="48" t="s">
        <v>4283</v>
      </c>
      <c r="H491" s="57" t="n">
        <v>44079.0</v>
      </c>
      <c r="I491" s="27" t="n">
        <v>1.0</v>
      </c>
      <c r="J491" s="26"/>
      <c r="K491" s="26"/>
      <c r="L491" s="26"/>
      <c r="M491" s="26"/>
      <c r="N491" s="26"/>
      <c r="O491" s="26"/>
      <c r="P491" s="26"/>
      <c r="Q491" s="26"/>
      <c r="R491" s="26"/>
      <c r="S491" s="26"/>
    </row>
    <row r="492" spans="1:19">
      <c r="A492" s="54" t="s">
        <v>481</v>
      </c>
      <c r="B492" s="55" t="s">
        <v>487</v>
      </c>
      <c r="C492" s="55" t="s">
        <v>3585</v>
      </c>
      <c r="D492" s="56" t="n">
        <v>4.8020806178436E13</v>
      </c>
      <c r="E492" s="55" t="s">
        <v>3586</v>
      </c>
      <c r="F492" s="56" t="n">
        <v>840000.0</v>
      </c>
      <c r="G492" s="48" t="s">
        <v>4283</v>
      </c>
      <c r="H492" s="57" t="n">
        <v>44079.0</v>
      </c>
      <c r="I492" s="27" t="n">
        <v>1.0</v>
      </c>
      <c r="J492" s="26"/>
      <c r="K492" s="26"/>
      <c r="L492" s="26"/>
      <c r="M492" s="26"/>
      <c r="N492" s="26"/>
      <c r="O492" s="26"/>
      <c r="P492" s="26"/>
      <c r="Q492" s="26"/>
      <c r="R492" s="26"/>
      <c r="S492" s="26"/>
    </row>
    <row r="493" spans="1:19">
      <c r="A493" s="54" t="s">
        <v>481</v>
      </c>
      <c r="B493" s="55" t="s">
        <v>487</v>
      </c>
      <c r="C493" s="55" t="s">
        <v>3587</v>
      </c>
      <c r="D493" s="56" t="n">
        <v>1.73686944197036E15</v>
      </c>
      <c r="E493" s="55" t="s">
        <v>3588</v>
      </c>
      <c r="F493" s="56" t="n">
        <v>221000.0</v>
      </c>
      <c r="G493" s="48" t="s">
        <v>4283</v>
      </c>
      <c r="H493" s="57" t="n">
        <v>44079.0</v>
      </c>
      <c r="I493" s="27" t="n">
        <v>1.0</v>
      </c>
      <c r="J493" s="26"/>
      <c r="K493" s="26"/>
      <c r="L493" s="26"/>
      <c r="M493" s="26"/>
      <c r="N493" s="26"/>
      <c r="O493" s="26"/>
      <c r="P493" s="26"/>
      <c r="Q493" s="26"/>
      <c r="R493" s="26"/>
      <c r="S493" s="26"/>
    </row>
    <row r="494" spans="1:19">
      <c r="A494" s="54" t="s">
        <v>481</v>
      </c>
      <c r="B494" s="55" t="s">
        <v>482</v>
      </c>
      <c r="C494" s="55" t="s">
        <v>3589</v>
      </c>
      <c r="D494" s="56" t="n">
        <v>1.08772418543E11</v>
      </c>
      <c r="E494" s="55" t="s">
        <v>3590</v>
      </c>
      <c r="F494" s="56" t="n">
        <v>1.9485E7</v>
      </c>
      <c r="G494" s="48" t="s">
        <v>4283</v>
      </c>
      <c r="H494" s="57" t="n">
        <v>44079.0</v>
      </c>
      <c r="I494" s="27" t="n">
        <v>1.0</v>
      </c>
      <c r="J494" s="26"/>
      <c r="K494" s="26"/>
      <c r="L494" s="26"/>
      <c r="M494" s="26"/>
      <c r="N494" s="26"/>
      <c r="O494" s="26"/>
      <c r="P494" s="26"/>
      <c r="Q494" s="26"/>
      <c r="R494" s="26"/>
      <c r="S494" s="26"/>
    </row>
    <row r="495" spans="1:19">
      <c r="A495" s="54" t="s">
        <v>481</v>
      </c>
      <c r="B495" s="55" t="s">
        <v>551</v>
      </c>
      <c r="C495" s="55" t="s">
        <v>3591</v>
      </c>
      <c r="D495" s="56" t="n">
        <v>7.51679322986652E14</v>
      </c>
      <c r="E495" s="55" t="s">
        <v>3592</v>
      </c>
      <c r="F495" s="56" t="n">
        <v>125000.0</v>
      </c>
      <c r="G495" s="48" t="s">
        <v>4283</v>
      </c>
      <c r="H495" s="57" t="n">
        <v>44079.0</v>
      </c>
      <c r="I495" s="27" t="n">
        <v>1.0</v>
      </c>
      <c r="J495" s="26"/>
      <c r="K495" s="26"/>
      <c r="L495" s="26"/>
      <c r="M495" s="26"/>
      <c r="N495" s="26"/>
      <c r="O495" s="26"/>
      <c r="P495" s="26"/>
      <c r="Q495" s="26"/>
      <c r="R495" s="26"/>
      <c r="S495" s="26"/>
    </row>
    <row r="496" spans="1:19">
      <c r="A496" s="54" t="s">
        <v>481</v>
      </c>
      <c r="B496" s="55" t="s">
        <v>530</v>
      </c>
      <c r="C496" s="55" t="s">
        <v>3593</v>
      </c>
      <c r="D496" s="56" t="n">
        <v>1.01501876415E11</v>
      </c>
      <c r="E496" s="55" t="s">
        <v>3594</v>
      </c>
      <c r="F496" s="56" t="n">
        <v>769000.0</v>
      </c>
      <c r="G496" s="48" t="s">
        <v>4283</v>
      </c>
      <c r="H496" s="57" t="n">
        <v>44079.0</v>
      </c>
      <c r="I496" s="27" t="n">
        <v>1.0</v>
      </c>
      <c r="J496" s="26"/>
      <c r="K496" s="26"/>
      <c r="L496" s="26"/>
      <c r="M496" s="26"/>
      <c r="N496" s="26"/>
      <c r="O496" s="26"/>
      <c r="P496" s="26"/>
      <c r="Q496" s="26"/>
      <c r="R496" s="26"/>
      <c r="S496" s="26"/>
    </row>
    <row r="497" spans="1:19">
      <c r="A497" s="54" t="s">
        <v>481</v>
      </c>
      <c r="B497" s="55" t="s">
        <v>487</v>
      </c>
      <c r="C497" s="55" t="s">
        <v>3595</v>
      </c>
      <c r="D497" s="56" t="n">
        <v>1.02272596507E11</v>
      </c>
      <c r="E497" s="55" t="s">
        <v>3596</v>
      </c>
      <c r="F497" s="56" t="n">
        <v>846000.0</v>
      </c>
      <c r="G497" s="48" t="s">
        <v>4283</v>
      </c>
      <c r="H497" s="57" t="n">
        <v>44079.0</v>
      </c>
      <c r="I497" s="27" t="n">
        <v>1.0</v>
      </c>
      <c r="J497" s="26"/>
      <c r="K497" s="26"/>
      <c r="L497" s="26"/>
      <c r="M497" s="26"/>
      <c r="N497" s="26"/>
      <c r="O497" s="26"/>
      <c r="P497" s="26"/>
      <c r="Q497" s="26"/>
      <c r="R497" s="26"/>
      <c r="S497" s="26"/>
    </row>
    <row r="498" spans="1:19">
      <c r="A498" s="54" t="s">
        <v>481</v>
      </c>
      <c r="B498" s="55" t="s">
        <v>487</v>
      </c>
      <c r="C498" s="55" t="s">
        <v>3597</v>
      </c>
      <c r="D498" s="56" t="n">
        <v>9.9325850114E10</v>
      </c>
      <c r="E498" s="55" t="s">
        <v>3598</v>
      </c>
      <c r="F498" s="56" t="n">
        <v>172000.0</v>
      </c>
      <c r="G498" s="48" t="s">
        <v>4283</v>
      </c>
      <c r="H498" s="57" t="n">
        <v>44079.0</v>
      </c>
      <c r="I498" s="27" t="n">
        <v>1.0</v>
      </c>
      <c r="J498" s="26"/>
      <c r="K498" s="26"/>
      <c r="L498" s="26"/>
      <c r="M498" s="26"/>
      <c r="N498" s="26"/>
      <c r="O498" s="26"/>
      <c r="P498" s="26"/>
      <c r="Q498" s="26"/>
      <c r="R498" s="26"/>
      <c r="S498" s="26"/>
    </row>
    <row r="499" spans="1:19">
      <c r="A499" s="54" t="s">
        <v>481</v>
      </c>
      <c r="B499" s="55" t="s">
        <v>487</v>
      </c>
      <c r="C499" s="55" t="s">
        <v>3599</v>
      </c>
      <c r="D499" s="56" t="n">
        <v>4.8021653690552E13</v>
      </c>
      <c r="E499" s="55" t="s">
        <v>3600</v>
      </c>
      <c r="F499" s="56" t="n">
        <v>487000.0</v>
      </c>
      <c r="G499" s="48" t="s">
        <v>4283</v>
      </c>
      <c r="H499" s="57" t="n">
        <v>44079.0</v>
      </c>
      <c r="I499" s="27" t="n">
        <v>1.0</v>
      </c>
      <c r="J499" s="26"/>
      <c r="K499" s="26"/>
      <c r="L499" s="26"/>
      <c r="M499" s="26"/>
      <c r="N499" s="26"/>
      <c r="O499" s="26"/>
      <c r="P499" s="26"/>
      <c r="Q499" s="26"/>
      <c r="R499" s="26"/>
      <c r="S499" s="26"/>
    </row>
    <row r="500" spans="1:19">
      <c r="A500" s="54" t="s">
        <v>481</v>
      </c>
      <c r="B500" s="55" t="s">
        <v>482</v>
      </c>
      <c r="C500" s="55" t="s">
        <v>3601</v>
      </c>
      <c r="D500" s="56" t="n">
        <v>1.71926292949168E15</v>
      </c>
      <c r="E500" s="55" t="s">
        <v>3602</v>
      </c>
      <c r="F500" s="56" t="n">
        <v>266000.0</v>
      </c>
      <c r="G500" s="48" t="s">
        <v>4283</v>
      </c>
      <c r="H500" s="57" t="n">
        <v>44079.0</v>
      </c>
      <c r="I500" s="27" t="n">
        <v>1.0</v>
      </c>
      <c r="J500" s="26"/>
      <c r="K500" s="26"/>
      <c r="L500" s="26"/>
      <c r="M500" s="26"/>
      <c r="N500" s="26"/>
      <c r="O500" s="26"/>
      <c r="P500" s="26"/>
      <c r="Q500" s="26"/>
      <c r="R500" s="26"/>
      <c r="S500" s="26"/>
    </row>
    <row r="501" spans="1:19">
      <c r="A501" s="54" t="s">
        <v>481</v>
      </c>
      <c r="B501" s="55" t="s">
        <v>487</v>
      </c>
      <c r="C501" s="55" t="s">
        <v>3603</v>
      </c>
      <c r="D501" s="56" t="n">
        <v>2.84517164882934E15</v>
      </c>
      <c r="E501" s="55" t="s">
        <v>3604</v>
      </c>
      <c r="F501" s="56" t="n">
        <v>2672000.0</v>
      </c>
      <c r="G501" s="48" t="s">
        <v>4283</v>
      </c>
      <c r="H501" s="57" t="n">
        <v>44079.0</v>
      </c>
      <c r="I501" s="27" t="n">
        <v>1.0</v>
      </c>
      <c r="J501" s="26"/>
      <c r="K501" s="26"/>
      <c r="L501" s="26"/>
      <c r="M501" s="26"/>
      <c r="N501" s="26"/>
      <c r="O501" s="26"/>
      <c r="P501" s="26"/>
      <c r="Q501" s="26"/>
      <c r="R501" s="26"/>
      <c r="S501" s="26"/>
    </row>
    <row r="502" spans="1:19">
      <c r="A502" s="54" t="s">
        <v>481</v>
      </c>
      <c r="B502" s="55" t="s">
        <v>482</v>
      </c>
      <c r="C502" s="55" t="s">
        <v>3605</v>
      </c>
      <c r="D502" s="56" t="n">
        <v>4.37570615300492E15</v>
      </c>
      <c r="E502" s="55" t="s">
        <v>3606</v>
      </c>
      <c r="F502" s="56" t="n">
        <v>685000.0</v>
      </c>
      <c r="G502" s="48" t="s">
        <v>4283</v>
      </c>
      <c r="H502" s="57" t="n">
        <v>44079.0</v>
      </c>
      <c r="I502" s="27" t="n">
        <v>1.0</v>
      </c>
      <c r="J502" s="26"/>
      <c r="K502" s="26"/>
      <c r="L502" s="26"/>
      <c r="M502" s="26"/>
      <c r="N502" s="26"/>
      <c r="O502" s="26"/>
      <c r="P502" s="26"/>
      <c r="Q502" s="26"/>
      <c r="R502" s="26"/>
      <c r="S502" s="26"/>
    </row>
    <row r="503" spans="1:19">
      <c r="A503" s="54" t="s">
        <v>481</v>
      </c>
      <c r="B503" s="55" t="s">
        <v>530</v>
      </c>
      <c r="C503" s="55" t="s">
        <v>3607</v>
      </c>
      <c r="D503" s="56" t="n">
        <v>7.1803959001E10</v>
      </c>
      <c r="E503" s="55" t="s">
        <v>3608</v>
      </c>
      <c r="F503" s="56" t="n">
        <v>177000.0</v>
      </c>
      <c r="G503" s="48" t="s">
        <v>4283</v>
      </c>
      <c r="H503" s="57" t="n">
        <v>44079.0</v>
      </c>
      <c r="I503" s="27" t="n">
        <v>1.0</v>
      </c>
      <c r="J503" s="26"/>
      <c r="K503" s="26"/>
      <c r="L503" s="26"/>
      <c r="M503" s="26"/>
      <c r="N503" s="26"/>
      <c r="O503" s="26"/>
      <c r="P503" s="26"/>
      <c r="Q503" s="26"/>
      <c r="R503" s="26"/>
      <c r="S503" s="26"/>
    </row>
    <row r="504" spans="1:19">
      <c r="A504" s="54" t="s">
        <v>481</v>
      </c>
      <c r="B504" s="55" t="s">
        <v>487</v>
      </c>
      <c r="C504" s="55" t="s">
        <v>3609</v>
      </c>
      <c r="D504" s="56" t="n">
        <v>1.59609401377786E15</v>
      </c>
      <c r="E504" s="55" t="s">
        <v>3610</v>
      </c>
      <c r="F504" s="56" t="n">
        <v>281728.0</v>
      </c>
      <c r="G504" s="48" t="s">
        <v>4283</v>
      </c>
      <c r="H504" s="57" t="n">
        <v>44079.0</v>
      </c>
      <c r="I504" s="27" t="n">
        <v>1.0</v>
      </c>
      <c r="J504" s="26"/>
      <c r="K504" s="26"/>
      <c r="L504" s="26"/>
      <c r="M504" s="26"/>
      <c r="N504" s="26"/>
      <c r="O504" s="26"/>
      <c r="P504" s="26"/>
      <c r="Q504" s="26"/>
      <c r="R504" s="26"/>
      <c r="S504" s="26"/>
    </row>
    <row r="505" spans="1:19">
      <c r="A505" s="54" t="s">
        <v>481</v>
      </c>
      <c r="B505" s="55" t="s">
        <v>482</v>
      </c>
      <c r="C505" s="55" t="s">
        <v>3611</v>
      </c>
      <c r="D505" s="56" t="n">
        <v>2.07109251059683E15</v>
      </c>
      <c r="E505" s="55" t="s">
        <v>3612</v>
      </c>
      <c r="F505" s="56" t="n">
        <v>157000.0</v>
      </c>
      <c r="G505" s="48" t="s">
        <v>4283</v>
      </c>
      <c r="H505" s="57" t="n">
        <v>44079.0</v>
      </c>
      <c r="I505" s="27" t="n">
        <v>1.0</v>
      </c>
      <c r="J505" s="26"/>
      <c r="K505" s="26"/>
      <c r="L505" s="26"/>
      <c r="M505" s="26"/>
      <c r="N505" s="26"/>
      <c r="O505" s="26"/>
      <c r="P505" s="26"/>
      <c r="Q505" s="26"/>
      <c r="R505" s="26"/>
      <c r="S505" s="26"/>
    </row>
    <row r="506" spans="1:19">
      <c r="A506" s="54" t="s">
        <v>481</v>
      </c>
      <c r="B506" s="55" t="s">
        <v>482</v>
      </c>
      <c r="C506" s="55" t="s">
        <v>3613</v>
      </c>
      <c r="D506" s="56" t="n">
        <v>2.56370530189313E15</v>
      </c>
      <c r="E506" s="55" t="s">
        <v>3614</v>
      </c>
      <c r="F506" s="56" t="n">
        <v>480000.0</v>
      </c>
      <c r="G506" s="48" t="s">
        <v>4283</v>
      </c>
      <c r="H506" s="57" t="n">
        <v>44079.0</v>
      </c>
      <c r="I506" s="27" t="n">
        <v>1.0</v>
      </c>
      <c r="J506" s="26"/>
      <c r="K506" s="26"/>
      <c r="L506" s="26"/>
      <c r="M506" s="26"/>
      <c r="N506" s="26"/>
      <c r="O506" s="26"/>
      <c r="P506" s="26"/>
      <c r="Q506" s="26"/>
      <c r="R506" s="26"/>
      <c r="S506" s="26"/>
    </row>
    <row r="507" spans="1:19">
      <c r="A507" s="54" t="s">
        <v>481</v>
      </c>
      <c r="B507" s="55" t="s">
        <v>487</v>
      </c>
      <c r="C507" s="55" t="s">
        <v>3615</v>
      </c>
      <c r="D507" s="56" t="n">
        <v>4.8028308225239E13</v>
      </c>
      <c r="E507" s="55" t="s">
        <v>3616</v>
      </c>
      <c r="F507" s="56" t="n">
        <v>219000.0</v>
      </c>
      <c r="G507" s="48" t="s">
        <v>4283</v>
      </c>
      <c r="H507" s="57" t="n">
        <v>44079.0</v>
      </c>
      <c r="I507" s="27" t="n">
        <v>1.0</v>
      </c>
      <c r="J507" s="26"/>
      <c r="K507" s="26"/>
      <c r="L507" s="26"/>
      <c r="M507" s="26"/>
      <c r="N507" s="26"/>
      <c r="O507" s="26"/>
      <c r="P507" s="26"/>
      <c r="Q507" s="26"/>
      <c r="R507" s="26"/>
      <c r="S507" s="26"/>
    </row>
    <row r="508" spans="1:19">
      <c r="A508" s="54" t="s">
        <v>481</v>
      </c>
      <c r="B508" s="55" t="s">
        <v>482</v>
      </c>
      <c r="C508" s="55" t="s">
        <v>3617</v>
      </c>
      <c r="D508" s="56" t="n">
        <v>2.44056493077518E15</v>
      </c>
      <c r="E508" s="55" t="s">
        <v>3618</v>
      </c>
      <c r="F508" s="56" t="n">
        <v>109925.0</v>
      </c>
      <c r="G508" s="48" t="s">
        <v>4283</v>
      </c>
      <c r="H508" s="57" t="n">
        <v>44079.0</v>
      </c>
      <c r="I508" s="27" t="n">
        <v>1.0</v>
      </c>
      <c r="J508" s="26"/>
      <c r="K508" s="26"/>
      <c r="L508" s="26"/>
      <c r="M508" s="26"/>
      <c r="N508" s="26"/>
      <c r="O508" s="26"/>
      <c r="P508" s="26"/>
      <c r="Q508" s="26"/>
      <c r="R508" s="26"/>
      <c r="S508" s="26"/>
    </row>
    <row r="509" spans="1:19">
      <c r="A509" s="54" t="s">
        <v>481</v>
      </c>
      <c r="B509" s="55" t="s">
        <v>487</v>
      </c>
      <c r="C509" s="55" t="s">
        <v>3619</v>
      </c>
      <c r="D509" s="56" t="n">
        <v>8.4699708685E10</v>
      </c>
      <c r="E509" s="55" t="s">
        <v>3620</v>
      </c>
      <c r="F509" s="56" t="n">
        <v>176000.0</v>
      </c>
      <c r="G509" s="48" t="s">
        <v>4283</v>
      </c>
      <c r="H509" s="57" t="n">
        <v>44079.0</v>
      </c>
      <c r="I509" s="27" t="n">
        <v>1.0</v>
      </c>
      <c r="J509" s="26"/>
      <c r="K509" s="26"/>
      <c r="L509" s="26"/>
      <c r="M509" s="26"/>
      <c r="N509" s="26"/>
      <c r="O509" s="26"/>
      <c r="P509" s="26"/>
      <c r="Q509" s="26"/>
      <c r="R509" s="26"/>
      <c r="S509" s="26"/>
    </row>
    <row r="510" spans="1:19">
      <c r="A510" s="54" t="s">
        <v>481</v>
      </c>
      <c r="B510" s="55" t="s">
        <v>487</v>
      </c>
      <c r="C510" s="55" t="s">
        <v>3621</v>
      </c>
      <c r="D510" s="56" t="n">
        <v>3.42572984070453E15</v>
      </c>
      <c r="E510" s="55" t="s">
        <v>3622</v>
      </c>
      <c r="F510" s="56" t="n">
        <v>119000.0</v>
      </c>
      <c r="G510" s="48" t="s">
        <v>4283</v>
      </c>
      <c r="H510" s="57" t="n">
        <v>44079.0</v>
      </c>
      <c r="I510" s="27" t="n">
        <v>1.0</v>
      </c>
      <c r="J510" s="26"/>
      <c r="K510" s="26"/>
      <c r="L510" s="26"/>
      <c r="M510" s="26"/>
      <c r="N510" s="26"/>
      <c r="O510" s="26"/>
      <c r="P510" s="26"/>
      <c r="Q510" s="26"/>
      <c r="R510" s="26"/>
      <c r="S510" s="26"/>
    </row>
    <row r="511" spans="1:19">
      <c r="A511" s="54" t="s">
        <v>481</v>
      </c>
      <c r="B511" s="55" t="s">
        <v>487</v>
      </c>
      <c r="C511" s="55" t="s">
        <v>3623</v>
      </c>
      <c r="D511" s="56" t="n">
        <v>9.7659416125E10</v>
      </c>
      <c r="E511" s="55" t="s">
        <v>3624</v>
      </c>
      <c r="F511" s="56" t="n">
        <v>1629000.0</v>
      </c>
      <c r="G511" s="48" t="s">
        <v>4283</v>
      </c>
      <c r="H511" s="57" t="n">
        <v>44079.0</v>
      </c>
      <c r="I511" s="27" t="n">
        <v>1.0</v>
      </c>
      <c r="J511" s="26"/>
      <c r="K511" s="26"/>
      <c r="L511" s="26"/>
      <c r="M511" s="26"/>
      <c r="N511" s="26"/>
      <c r="O511" s="26"/>
      <c r="P511" s="26"/>
      <c r="Q511" s="26"/>
      <c r="R511" s="26"/>
      <c r="S511" s="26"/>
    </row>
    <row r="512" spans="1:19">
      <c r="A512" s="54" t="s">
        <v>481</v>
      </c>
      <c r="B512" s="55" t="s">
        <v>482</v>
      </c>
      <c r="C512" s="55" t="s">
        <v>3625</v>
      </c>
      <c r="D512" s="56" t="n">
        <v>2.42296234417609E15</v>
      </c>
      <c r="E512" s="55" t="s">
        <v>3626</v>
      </c>
      <c r="F512" s="56" t="n">
        <v>370000.0</v>
      </c>
      <c r="G512" s="48" t="s">
        <v>4283</v>
      </c>
      <c r="H512" s="57" t="n">
        <v>44079.0</v>
      </c>
      <c r="I512" s="27" t="n">
        <v>1.0</v>
      </c>
      <c r="J512" s="26"/>
      <c r="K512" s="26"/>
      <c r="L512" s="26"/>
      <c r="M512" s="26"/>
      <c r="N512" s="26"/>
      <c r="O512" s="26"/>
      <c r="P512" s="26"/>
      <c r="Q512" s="26"/>
      <c r="R512" s="26"/>
      <c r="S512" s="26"/>
    </row>
    <row r="513" spans="1:19">
      <c r="A513" s="54" t="s">
        <v>481</v>
      </c>
      <c r="B513" s="55" t="s">
        <v>482</v>
      </c>
      <c r="C513" s="55" t="s">
        <v>3627</v>
      </c>
      <c r="D513" s="56" t="n">
        <v>7.1356214211E10</v>
      </c>
      <c r="E513" s="55" t="s">
        <v>3628</v>
      </c>
      <c r="F513" s="56" t="n">
        <v>186000.0</v>
      </c>
      <c r="G513" s="48" t="s">
        <v>4283</v>
      </c>
      <c r="H513" s="57" t="n">
        <v>44079.0</v>
      </c>
      <c r="I513" s="27" t="n">
        <v>1.0</v>
      </c>
      <c r="J513" s="26"/>
      <c r="K513" s="26"/>
      <c r="L513" s="26"/>
      <c r="M513" s="26"/>
      <c r="N513" s="26"/>
      <c r="O513" s="26"/>
      <c r="P513" s="26"/>
      <c r="Q513" s="26"/>
      <c r="R513" s="26"/>
      <c r="S513" s="26"/>
    </row>
    <row r="514" spans="1:19">
      <c r="A514" s="54" t="s">
        <v>481</v>
      </c>
      <c r="B514" s="55" t="s">
        <v>482</v>
      </c>
      <c r="C514" s="55" t="s">
        <v>3629</v>
      </c>
      <c r="D514" s="56" t="n">
        <v>2.10630662711918E15</v>
      </c>
      <c r="E514" s="55" t="s">
        <v>3630</v>
      </c>
      <c r="F514" s="56" t="n">
        <v>381000.0</v>
      </c>
      <c r="G514" s="48" t="s">
        <v>4283</v>
      </c>
      <c r="H514" s="57" t="n">
        <v>44079.0</v>
      </c>
      <c r="I514" s="27" t="n">
        <v>1.0</v>
      </c>
      <c r="J514" s="26"/>
      <c r="K514" s="26"/>
      <c r="L514" s="26"/>
      <c r="M514" s="26"/>
      <c r="N514" s="26"/>
      <c r="O514" s="26"/>
      <c r="P514" s="26"/>
      <c r="Q514" s="26"/>
      <c r="R514" s="26"/>
      <c r="S514" s="26"/>
    </row>
    <row r="515" spans="1:19">
      <c r="A515" s="54" t="s">
        <v>481</v>
      </c>
      <c r="B515" s="55" t="s">
        <v>482</v>
      </c>
      <c r="C515" s="55" t="s">
        <v>3631</v>
      </c>
      <c r="D515" s="56" t="n">
        <v>1.05791191212E11</v>
      </c>
      <c r="E515" s="55" t="s">
        <v>3632</v>
      </c>
      <c r="F515" s="56" t="n">
        <v>4284000.0</v>
      </c>
      <c r="G515" s="48" t="s">
        <v>4283</v>
      </c>
      <c r="H515" s="57" t="n">
        <v>44079.0</v>
      </c>
      <c r="I515" s="27" t="n">
        <v>1.0</v>
      </c>
      <c r="J515" s="26"/>
      <c r="K515" s="26"/>
      <c r="L515" s="26"/>
      <c r="M515" s="26"/>
      <c r="N515" s="26"/>
      <c r="O515" s="26"/>
      <c r="P515" s="26"/>
      <c r="Q515" s="26"/>
      <c r="R515" s="26"/>
      <c r="S515" s="26"/>
    </row>
    <row r="516" spans="1:19">
      <c r="A516" s="54" t="s">
        <v>481</v>
      </c>
      <c r="B516" s="55" t="s">
        <v>487</v>
      </c>
      <c r="C516" s="55" t="s">
        <v>3633</v>
      </c>
      <c r="D516" s="56" t="n">
        <v>9.4106882816E10</v>
      </c>
      <c r="E516" s="55" t="s">
        <v>3634</v>
      </c>
      <c r="F516" s="56" t="n">
        <v>380000.0</v>
      </c>
      <c r="G516" s="48" t="s">
        <v>4283</v>
      </c>
      <c r="H516" s="57" t="n">
        <v>44079.0</v>
      </c>
      <c r="I516" s="27" t="n">
        <v>1.0</v>
      </c>
      <c r="J516" s="26"/>
      <c r="K516" s="26"/>
      <c r="L516" s="26"/>
      <c r="M516" s="26"/>
      <c r="N516" s="26"/>
      <c r="O516" s="26"/>
      <c r="P516" s="26"/>
      <c r="Q516" s="26"/>
      <c r="R516" s="26"/>
      <c r="S516" s="26"/>
    </row>
    <row r="517" spans="1:19">
      <c r="A517" s="54" t="s">
        <v>481</v>
      </c>
      <c r="B517" s="55" t="s">
        <v>482</v>
      </c>
      <c r="C517" s="55" t="s">
        <v>3635</v>
      </c>
      <c r="D517" s="56" t="n">
        <v>2.75719838579199E15</v>
      </c>
      <c r="E517" s="55" t="s">
        <v>3636</v>
      </c>
      <c r="F517" s="56" t="n">
        <v>955575.0</v>
      </c>
      <c r="G517" s="48" t="s">
        <v>4283</v>
      </c>
      <c r="H517" s="57" t="n">
        <v>44079.0</v>
      </c>
      <c r="I517" s="27" t="n">
        <v>1.0</v>
      </c>
      <c r="J517" s="26"/>
      <c r="K517" s="26"/>
      <c r="L517" s="26"/>
      <c r="M517" s="26"/>
      <c r="N517" s="26"/>
      <c r="O517" s="26"/>
      <c r="P517" s="26"/>
      <c r="Q517" s="26"/>
      <c r="R517" s="26"/>
      <c r="S517" s="26"/>
    </row>
    <row r="518" spans="1:19">
      <c r="A518" s="54" t="s">
        <v>481</v>
      </c>
      <c r="B518" s="55" t="s">
        <v>482</v>
      </c>
      <c r="C518" s="55" t="s">
        <v>3637</v>
      </c>
      <c r="D518" s="56" t="n">
        <v>2.22945865315967E15</v>
      </c>
      <c r="E518" s="55" t="s">
        <v>3638</v>
      </c>
      <c r="F518" s="56" t="n">
        <v>162000.0</v>
      </c>
      <c r="G518" s="48" t="s">
        <v>4283</v>
      </c>
      <c r="H518" s="57" t="n">
        <v>44079.0</v>
      </c>
      <c r="I518" s="27" t="n">
        <v>1.0</v>
      </c>
      <c r="J518" s="26"/>
      <c r="K518" s="26"/>
      <c r="L518" s="26"/>
      <c r="M518" s="26"/>
      <c r="N518" s="26"/>
      <c r="O518" s="26"/>
      <c r="P518" s="26"/>
      <c r="Q518" s="26"/>
      <c r="R518" s="26"/>
      <c r="S518" s="26"/>
    </row>
    <row r="519" spans="1:19">
      <c r="A519" s="54" t="s">
        <v>481</v>
      </c>
      <c r="B519" s="55" t="s">
        <v>482</v>
      </c>
      <c r="C519" s="55" t="s">
        <v>3639</v>
      </c>
      <c r="D519" s="56" t="n">
        <v>3.97105507860786E15</v>
      </c>
      <c r="E519" s="55" t="s">
        <v>3640</v>
      </c>
      <c r="F519" s="56" t="n">
        <v>130000.0</v>
      </c>
      <c r="G519" s="48" t="s">
        <v>4283</v>
      </c>
      <c r="H519" s="57" t="n">
        <v>44079.0</v>
      </c>
      <c r="I519" s="27" t="n">
        <v>1.0</v>
      </c>
      <c r="J519" s="26"/>
      <c r="K519" s="26"/>
      <c r="L519" s="26"/>
      <c r="M519" s="26"/>
      <c r="N519" s="26"/>
      <c r="O519" s="26"/>
      <c r="P519" s="26"/>
      <c r="Q519" s="26"/>
      <c r="R519" s="26"/>
      <c r="S519" s="26"/>
    </row>
    <row r="520" spans="1:19">
      <c r="A520" s="54" t="s">
        <v>481</v>
      </c>
      <c r="B520" s="55" t="s">
        <v>487</v>
      </c>
      <c r="C520" s="55" t="s">
        <v>3641</v>
      </c>
      <c r="D520" s="56" t="n">
        <v>5.3455009231E10</v>
      </c>
      <c r="E520" s="55" t="s">
        <v>3642</v>
      </c>
      <c r="F520" s="56" t="n">
        <v>265000.0</v>
      </c>
      <c r="G520" s="48" t="s">
        <v>4283</v>
      </c>
      <c r="H520" s="57" t="n">
        <v>44079.0</v>
      </c>
      <c r="I520" s="27" t="n">
        <v>1.0</v>
      </c>
      <c r="J520" s="26"/>
      <c r="K520" s="26"/>
      <c r="L520" s="26"/>
      <c r="M520" s="26"/>
      <c r="N520" s="26"/>
      <c r="O520" s="26"/>
      <c r="P520" s="26"/>
      <c r="Q520" s="26"/>
      <c r="R520" s="26"/>
      <c r="S520" s="26"/>
    </row>
    <row r="521" spans="1:19">
      <c r="A521" s="54" t="s">
        <v>481</v>
      </c>
      <c r="B521" s="55" t="s">
        <v>487</v>
      </c>
      <c r="C521" s="55" t="s">
        <v>3643</v>
      </c>
      <c r="D521" s="56" t="n">
        <v>9.5113094551E10</v>
      </c>
      <c r="E521" s="55" t="s">
        <v>3644</v>
      </c>
      <c r="F521" s="56" t="n">
        <v>174000.0</v>
      </c>
      <c r="G521" s="48" t="s">
        <v>4283</v>
      </c>
      <c r="H521" s="57" t="n">
        <v>44079.0</v>
      </c>
      <c r="I521" s="27" t="n">
        <v>1.0</v>
      </c>
      <c r="J521" s="26"/>
      <c r="K521" s="26"/>
      <c r="L521" s="26"/>
      <c r="M521" s="26"/>
      <c r="N521" s="26"/>
      <c r="O521" s="26"/>
      <c r="P521" s="26"/>
      <c r="Q521" s="26"/>
      <c r="R521" s="26"/>
      <c r="S521" s="26"/>
    </row>
    <row r="522" spans="1:19">
      <c r="A522" s="54" t="s">
        <v>481</v>
      </c>
      <c r="B522" s="55" t="s">
        <v>551</v>
      </c>
      <c r="C522" s="55" t="s">
        <v>3645</v>
      </c>
      <c r="D522" s="56" t="n">
        <v>1.46420144249502E15</v>
      </c>
      <c r="E522" s="55" t="s">
        <v>3646</v>
      </c>
      <c r="F522" s="56" t="n">
        <v>1284971.0</v>
      </c>
      <c r="G522" s="48" t="s">
        <v>4283</v>
      </c>
      <c r="H522" s="57" t="n">
        <v>44079.0</v>
      </c>
      <c r="I522" s="27" t="n">
        <v>1.0</v>
      </c>
      <c r="J522" s="26"/>
      <c r="K522" s="26"/>
      <c r="L522" s="26"/>
      <c r="M522" s="26"/>
      <c r="N522" s="26"/>
      <c r="O522" s="26"/>
      <c r="P522" s="26"/>
      <c r="Q522" s="26"/>
      <c r="R522" s="26"/>
      <c r="S522" s="26"/>
    </row>
    <row r="523" spans="1:19">
      <c r="A523" s="54" t="s">
        <v>481</v>
      </c>
      <c r="B523" s="55" t="s">
        <v>551</v>
      </c>
      <c r="C523" s="55" t="s">
        <v>3647</v>
      </c>
      <c r="D523" s="56" t="n">
        <v>2.79235603018933E15</v>
      </c>
      <c r="E523" s="55" t="s">
        <v>3648</v>
      </c>
      <c r="F523" s="56" t="n">
        <v>399000.0</v>
      </c>
      <c r="G523" s="48" t="s">
        <v>4283</v>
      </c>
      <c r="H523" s="57" t="n">
        <v>44079.0</v>
      </c>
      <c r="I523" s="27" t="n">
        <v>1.0</v>
      </c>
      <c r="J523" s="26"/>
      <c r="K523" s="26"/>
      <c r="L523" s="26"/>
      <c r="M523" s="26"/>
      <c r="N523" s="26"/>
      <c r="O523" s="26"/>
      <c r="P523" s="26"/>
      <c r="Q523" s="26"/>
      <c r="R523" s="26"/>
      <c r="S523" s="26"/>
    </row>
    <row r="524" spans="1:19">
      <c r="A524" s="54" t="s">
        <v>481</v>
      </c>
      <c r="B524" s="55" t="s">
        <v>482</v>
      </c>
      <c r="C524" s="55" t="s">
        <v>3649</v>
      </c>
      <c r="D524" s="56" t="n">
        <v>5.8203486859E10</v>
      </c>
      <c r="E524" s="55" t="s">
        <v>3650</v>
      </c>
      <c r="F524" s="56" t="n">
        <v>2384000.0</v>
      </c>
      <c r="G524" s="48" t="s">
        <v>4283</v>
      </c>
      <c r="H524" s="57" t="n">
        <v>44079.0</v>
      </c>
      <c r="I524" s="27" t="n">
        <v>1.0</v>
      </c>
      <c r="J524" s="26"/>
      <c r="K524" s="26"/>
      <c r="L524" s="26"/>
      <c r="M524" s="26"/>
      <c r="N524" s="26"/>
      <c r="O524" s="26"/>
      <c r="P524" s="26"/>
      <c r="Q524" s="26"/>
      <c r="R524" s="26"/>
      <c r="S524" s="26"/>
    </row>
    <row r="525" spans="1:19">
      <c r="A525" s="54" t="s">
        <v>481</v>
      </c>
      <c r="B525" s="55" t="s">
        <v>530</v>
      </c>
      <c r="C525" s="55" t="s">
        <v>3651</v>
      </c>
      <c r="D525" s="56" t="n">
        <v>6.276500789E9</v>
      </c>
      <c r="E525" s="55" t="s">
        <v>3652</v>
      </c>
      <c r="F525" s="56" t="n">
        <v>3088000.0</v>
      </c>
      <c r="G525" s="48" t="s">
        <v>4283</v>
      </c>
      <c r="H525" s="57" t="n">
        <v>44079.0</v>
      </c>
      <c r="I525" s="27" t="n">
        <v>1.0</v>
      </c>
      <c r="J525" s="26"/>
      <c r="K525" s="26"/>
      <c r="L525" s="26"/>
      <c r="M525" s="26"/>
      <c r="N525" s="26"/>
      <c r="O525" s="26"/>
      <c r="P525" s="26"/>
      <c r="Q525" s="26"/>
      <c r="R525" s="26"/>
      <c r="S525" s="26"/>
    </row>
    <row r="526" spans="1:19">
      <c r="A526" s="54" t="s">
        <v>481</v>
      </c>
      <c r="B526" s="55" t="s">
        <v>482</v>
      </c>
      <c r="C526" s="55" t="s">
        <v>3653</v>
      </c>
      <c r="D526" s="56" t="n">
        <v>5.3479396699E10</v>
      </c>
      <c r="E526" s="55" t="s">
        <v>3654</v>
      </c>
      <c r="F526" s="56" t="n">
        <v>1070000.0</v>
      </c>
      <c r="G526" s="48" t="s">
        <v>4283</v>
      </c>
      <c r="H526" s="57" t="n">
        <v>44079.0</v>
      </c>
      <c r="I526" s="27" t="n">
        <v>1.0</v>
      </c>
      <c r="J526" s="26"/>
      <c r="K526" s="26"/>
      <c r="L526" s="26"/>
      <c r="M526" s="26"/>
      <c r="N526" s="26"/>
      <c r="O526" s="26"/>
      <c r="P526" s="26"/>
      <c r="Q526" s="26"/>
      <c r="R526" s="26"/>
      <c r="S526" s="26"/>
    </row>
    <row r="527" spans="1:19">
      <c r="A527" s="54" t="s">
        <v>481</v>
      </c>
      <c r="B527" s="55" t="s">
        <v>482</v>
      </c>
      <c r="C527" s="55" t="s">
        <v>3655</v>
      </c>
      <c r="D527" s="56" t="n">
        <v>7.1012802792E10</v>
      </c>
      <c r="E527" s="55" t="s">
        <v>3656</v>
      </c>
      <c r="F527" s="56" t="n">
        <v>4736000.0</v>
      </c>
      <c r="G527" s="48" t="s">
        <v>4283</v>
      </c>
      <c r="H527" s="57" t="n">
        <v>44079.0</v>
      </c>
      <c r="I527" s="27" t="n">
        <v>1.0</v>
      </c>
      <c r="J527" s="26"/>
      <c r="K527" s="26"/>
      <c r="L527" s="26"/>
      <c r="M527" s="26"/>
      <c r="N527" s="26"/>
      <c r="O527" s="26"/>
      <c r="P527" s="26"/>
      <c r="Q527" s="26"/>
      <c r="R527" s="26"/>
      <c r="S527" s="26"/>
    </row>
    <row r="528" spans="1:19">
      <c r="A528" s="54" t="s">
        <v>481</v>
      </c>
      <c r="B528" s="55" t="s">
        <v>482</v>
      </c>
      <c r="C528" s="55" t="s">
        <v>3657</v>
      </c>
      <c r="D528" s="56" t="n">
        <v>6.0783648109E10</v>
      </c>
      <c r="E528" s="55" t="s">
        <v>3658</v>
      </c>
      <c r="F528" s="56" t="n">
        <v>3912000.0</v>
      </c>
      <c r="G528" s="48" t="s">
        <v>4283</v>
      </c>
      <c r="H528" s="57" t="n">
        <v>44079.0</v>
      </c>
      <c r="I528" s="27" t="n">
        <v>1.0</v>
      </c>
      <c r="J528" s="26"/>
      <c r="K528" s="26"/>
      <c r="L528" s="26"/>
      <c r="M528" s="26"/>
      <c r="N528" s="26"/>
      <c r="O528" s="26"/>
      <c r="P528" s="26"/>
      <c r="Q528" s="26"/>
      <c r="R528" s="26"/>
      <c r="S528" s="26"/>
    </row>
    <row r="529" spans="1:19">
      <c r="A529" s="54" t="s">
        <v>481</v>
      </c>
      <c r="B529" s="55" t="s">
        <v>482</v>
      </c>
      <c r="C529" s="55" t="s">
        <v>3659</v>
      </c>
      <c r="D529" s="56" t="n">
        <v>7.3881386404E10</v>
      </c>
      <c r="E529" s="55" t="s">
        <v>3660</v>
      </c>
      <c r="F529" s="56" t="n">
        <v>1.5827432E7</v>
      </c>
      <c r="G529" s="48" t="s">
        <v>4283</v>
      </c>
      <c r="H529" s="57" t="n">
        <v>44079.0</v>
      </c>
      <c r="I529" s="27" t="n">
        <v>1.0</v>
      </c>
      <c r="J529" s="26"/>
      <c r="K529" s="26"/>
      <c r="L529" s="26"/>
      <c r="M529" s="26"/>
      <c r="N529" s="26"/>
      <c r="O529" s="26"/>
      <c r="P529" s="26"/>
      <c r="Q529" s="26"/>
      <c r="R529" s="26"/>
      <c r="S529" s="26"/>
    </row>
    <row r="530" spans="1:19">
      <c r="A530" s="54" t="s">
        <v>481</v>
      </c>
      <c r="B530" s="55" t="s">
        <v>487</v>
      </c>
      <c r="C530" s="55" t="s">
        <v>3661</v>
      </c>
      <c r="D530" s="56" t="n">
        <v>8.5000610075E10</v>
      </c>
      <c r="E530" s="55" t="s">
        <v>3662</v>
      </c>
      <c r="F530" s="56" t="n">
        <v>421000.0</v>
      </c>
      <c r="G530" s="48" t="s">
        <v>4283</v>
      </c>
      <c r="H530" s="57" t="n">
        <v>44079.0</v>
      </c>
      <c r="I530" s="27" t="n">
        <v>1.0</v>
      </c>
      <c r="J530" s="26"/>
      <c r="K530" s="26"/>
      <c r="L530" s="26"/>
      <c r="M530" s="26"/>
      <c r="N530" s="26"/>
      <c r="O530" s="26"/>
      <c r="P530" s="26"/>
      <c r="Q530" s="26"/>
      <c r="R530" s="26"/>
      <c r="S530" s="26"/>
    </row>
    <row r="531" spans="1:19">
      <c r="A531" s="54" t="s">
        <v>481</v>
      </c>
      <c r="B531" s="55" t="s">
        <v>487</v>
      </c>
      <c r="C531" s="55" t="s">
        <v>3663</v>
      </c>
      <c r="D531" s="56" t="n">
        <v>5.799543724E10</v>
      </c>
      <c r="E531" s="55" t="s">
        <v>3664</v>
      </c>
      <c r="F531" s="56" t="n">
        <v>210000.0</v>
      </c>
      <c r="G531" s="48" t="s">
        <v>4283</v>
      </c>
      <c r="H531" s="57" t="n">
        <v>44079.0</v>
      </c>
      <c r="I531" s="27" t="n">
        <v>1.0</v>
      </c>
      <c r="J531" s="26"/>
      <c r="K531" s="26"/>
      <c r="L531" s="26"/>
      <c r="M531" s="26"/>
      <c r="N531" s="26"/>
      <c r="O531" s="26"/>
      <c r="P531" s="26"/>
      <c r="Q531" s="26"/>
      <c r="R531" s="26"/>
      <c r="S531" s="26"/>
    </row>
    <row r="532" spans="1:19">
      <c r="A532" s="54" t="s">
        <v>481</v>
      </c>
      <c r="B532" s="55" t="s">
        <v>482</v>
      </c>
      <c r="C532" s="55" t="s">
        <v>3665</v>
      </c>
      <c r="D532" s="56" t="n">
        <v>6.2312187519E10</v>
      </c>
      <c r="E532" s="55" t="s">
        <v>3666</v>
      </c>
      <c r="F532" s="56" t="n">
        <v>109000.0</v>
      </c>
      <c r="G532" s="48" t="s">
        <v>4283</v>
      </c>
      <c r="H532" s="57" t="n">
        <v>44079.0</v>
      </c>
      <c r="I532" s="27" t="n">
        <v>1.0</v>
      </c>
      <c r="J532" s="26"/>
      <c r="K532" s="26"/>
      <c r="L532" s="26"/>
      <c r="M532" s="26"/>
      <c r="N532" s="26"/>
      <c r="O532" s="26"/>
      <c r="P532" s="26"/>
      <c r="Q532" s="26"/>
      <c r="R532" s="26"/>
      <c r="S532" s="26"/>
    </row>
    <row r="533" spans="1:19">
      <c r="A533" s="54" t="s">
        <v>481</v>
      </c>
      <c r="B533" s="55" t="s">
        <v>487</v>
      </c>
      <c r="C533" s="55" t="s">
        <v>3667</v>
      </c>
      <c r="D533" s="56" t="n">
        <v>6.7010467899E10</v>
      </c>
      <c r="E533" s="55" t="s">
        <v>3668</v>
      </c>
      <c r="F533" s="56" t="n">
        <v>513000.0</v>
      </c>
      <c r="G533" s="48" t="s">
        <v>4283</v>
      </c>
      <c r="H533" s="57" t="n">
        <v>44079.0</v>
      </c>
      <c r="I533" s="27" t="n">
        <v>1.0</v>
      </c>
      <c r="J533" s="26"/>
      <c r="K533" s="26"/>
      <c r="L533" s="26"/>
      <c r="M533" s="26"/>
      <c r="N533" s="26"/>
      <c r="O533" s="26"/>
      <c r="P533" s="26"/>
      <c r="Q533" s="26"/>
      <c r="R533" s="26"/>
      <c r="S533" s="26"/>
    </row>
    <row r="534" spans="1:19">
      <c r="A534" s="54" t="s">
        <v>481</v>
      </c>
      <c r="B534" s="55" t="s">
        <v>482</v>
      </c>
      <c r="C534" s="55" t="s">
        <v>3669</v>
      </c>
      <c r="D534" s="56" t="n">
        <v>5.8517971901E10</v>
      </c>
      <c r="E534" s="55" t="s">
        <v>3670</v>
      </c>
      <c r="F534" s="56" t="n">
        <v>1364000.0</v>
      </c>
      <c r="G534" s="48" t="s">
        <v>4283</v>
      </c>
      <c r="H534" s="57" t="n">
        <v>44079.0</v>
      </c>
      <c r="I534" s="27" t="n">
        <v>1.0</v>
      </c>
      <c r="J534" s="26"/>
      <c r="K534" s="26"/>
      <c r="L534" s="26"/>
      <c r="M534" s="26"/>
      <c r="N534" s="26"/>
      <c r="O534" s="26"/>
      <c r="P534" s="26"/>
      <c r="Q534" s="26"/>
      <c r="R534" s="26"/>
      <c r="S534" s="26"/>
    </row>
    <row r="535" spans="1:19">
      <c r="A535" s="54" t="s">
        <v>481</v>
      </c>
      <c r="B535" s="55" t="s">
        <v>482</v>
      </c>
      <c r="C535" s="55" t="s">
        <v>3671</v>
      </c>
      <c r="D535" s="56" t="n">
        <v>5.7113861647E10</v>
      </c>
      <c r="E535" s="55" t="s">
        <v>3672</v>
      </c>
      <c r="F535" s="56" t="n">
        <v>483000.0</v>
      </c>
      <c r="G535" s="48" t="s">
        <v>4283</v>
      </c>
      <c r="H535" s="57" t="n">
        <v>44079.0</v>
      </c>
      <c r="I535" s="27" t="n">
        <v>1.0</v>
      </c>
      <c r="J535" s="26"/>
      <c r="K535" s="26"/>
      <c r="L535" s="26"/>
      <c r="M535" s="26"/>
      <c r="N535" s="26"/>
      <c r="O535" s="26"/>
      <c r="P535" s="26"/>
      <c r="Q535" s="26"/>
      <c r="R535" s="26"/>
      <c r="S535" s="26"/>
    </row>
    <row r="536" spans="1:19">
      <c r="A536" s="54" t="s">
        <v>481</v>
      </c>
      <c r="B536" s="55" t="s">
        <v>487</v>
      </c>
      <c r="C536" s="55" t="s">
        <v>3673</v>
      </c>
      <c r="D536" s="56" t="n">
        <v>8.5320429682E10</v>
      </c>
      <c r="E536" s="55" t="s">
        <v>3674</v>
      </c>
      <c r="F536" s="56" t="n">
        <v>178000.0</v>
      </c>
      <c r="G536" s="48" t="s">
        <v>4283</v>
      </c>
      <c r="H536" s="57" t="n">
        <v>44079.0</v>
      </c>
      <c r="I536" s="27" t="n">
        <v>1.0</v>
      </c>
      <c r="J536" s="26"/>
      <c r="K536" s="26"/>
      <c r="L536" s="26"/>
      <c r="M536" s="26"/>
      <c r="N536" s="26"/>
      <c r="O536" s="26"/>
      <c r="P536" s="26"/>
      <c r="Q536" s="26"/>
      <c r="R536" s="26"/>
      <c r="S536" s="26"/>
    </row>
    <row r="537" spans="1:19">
      <c r="A537" s="54" t="s">
        <v>481</v>
      </c>
      <c r="B537" s="55" t="s">
        <v>487</v>
      </c>
      <c r="C537" s="55" t="s">
        <v>3675</v>
      </c>
      <c r="D537" s="56" t="n">
        <v>5.9236725626E10</v>
      </c>
      <c r="E537" s="55" t="s">
        <v>3676</v>
      </c>
      <c r="F537" s="56" t="n">
        <v>210000.0</v>
      </c>
      <c r="G537" s="48" t="s">
        <v>4283</v>
      </c>
      <c r="H537" s="57" t="n">
        <v>44079.0</v>
      </c>
      <c r="I537" s="27" t="n">
        <v>1.0</v>
      </c>
      <c r="J537" s="26"/>
      <c r="K537" s="26"/>
      <c r="L537" s="26"/>
      <c r="M537" s="26"/>
      <c r="N537" s="26"/>
      <c r="O537" s="26"/>
      <c r="P537" s="26"/>
      <c r="Q537" s="26"/>
      <c r="R537" s="26"/>
      <c r="S537" s="26"/>
    </row>
    <row r="538" spans="1:19">
      <c r="A538" s="54" t="s">
        <v>481</v>
      </c>
      <c r="B538" s="55" t="s">
        <v>482</v>
      </c>
      <c r="C538" s="55" t="n">
        <v>707.0</v>
      </c>
      <c r="D538" s="56" t="n">
        <v>6.288507131E10</v>
      </c>
      <c r="E538" s="55" t="s">
        <v>3677</v>
      </c>
      <c r="F538" s="56" t="n">
        <v>239000.0</v>
      </c>
      <c r="G538" s="48" t="s">
        <v>4283</v>
      </c>
      <c r="H538" s="57" t="n">
        <v>44079.0</v>
      </c>
      <c r="I538" s="27" t="n">
        <v>1.0</v>
      </c>
      <c r="J538" s="26"/>
      <c r="K538" s="26"/>
      <c r="L538" s="26"/>
      <c r="M538" s="26"/>
      <c r="N538" s="26"/>
      <c r="O538" s="26"/>
      <c r="P538" s="26"/>
      <c r="Q538" s="26"/>
      <c r="R538" s="26"/>
      <c r="S538" s="26"/>
    </row>
    <row r="539" spans="1:19">
      <c r="A539" s="54" t="s">
        <v>481</v>
      </c>
      <c r="B539" s="55" t="s">
        <v>530</v>
      </c>
      <c r="C539" s="55" t="s">
        <v>3678</v>
      </c>
      <c r="D539" s="56" t="n">
        <v>6.148365002E10</v>
      </c>
      <c r="E539" s="55" t="s">
        <v>3679</v>
      </c>
      <c r="F539" s="56" t="n">
        <v>678000.0</v>
      </c>
      <c r="G539" s="48" t="s">
        <v>4283</v>
      </c>
      <c r="H539" s="57" t="n">
        <v>44079.0</v>
      </c>
      <c r="I539" s="27" t="n">
        <v>1.0</v>
      </c>
      <c r="J539" s="26"/>
      <c r="K539" s="26"/>
      <c r="L539" s="26"/>
      <c r="M539" s="26"/>
      <c r="N539" s="26"/>
      <c r="O539" s="26"/>
      <c r="P539" s="26"/>
      <c r="Q539" s="26"/>
      <c r="R539" s="26"/>
      <c r="S539" s="26"/>
    </row>
    <row r="540" spans="1:19">
      <c r="A540" s="54" t="s">
        <v>481</v>
      </c>
      <c r="B540" s="55" t="s">
        <v>482</v>
      </c>
      <c r="C540" s="55" t="s">
        <v>3680</v>
      </c>
      <c r="D540" s="56" t="n">
        <v>5.0751958524E10</v>
      </c>
      <c r="E540" s="55" t="s">
        <v>3681</v>
      </c>
      <c r="F540" s="56" t="n">
        <v>3121000.0</v>
      </c>
      <c r="G540" s="48" t="s">
        <v>4283</v>
      </c>
      <c r="H540" s="57" t="n">
        <v>44079.0</v>
      </c>
      <c r="I540" s="27" t="n">
        <v>1.0</v>
      </c>
      <c r="J540" s="26"/>
      <c r="K540" s="26"/>
      <c r="L540" s="26"/>
      <c r="M540" s="26"/>
      <c r="N540" s="26"/>
      <c r="O540" s="26"/>
      <c r="P540" s="26"/>
      <c r="Q540" s="26"/>
      <c r="R540" s="26"/>
      <c r="S540" s="26"/>
    </row>
    <row r="541" spans="1:19">
      <c r="A541" s="54" t="s">
        <v>481</v>
      </c>
      <c r="B541" s="55" t="s">
        <v>551</v>
      </c>
      <c r="C541" s="55" t="s">
        <v>3682</v>
      </c>
      <c r="D541" s="56" t="n">
        <v>8.2111371961E10</v>
      </c>
      <c r="E541" s="55" t="s">
        <v>3683</v>
      </c>
      <c r="F541" s="56" t="n">
        <v>702000.0</v>
      </c>
      <c r="G541" s="48" t="s">
        <v>4283</v>
      </c>
      <c r="H541" s="57" t="n">
        <v>44079.0</v>
      </c>
      <c r="I541" s="27" t="n">
        <v>1.0</v>
      </c>
      <c r="J541" s="26"/>
      <c r="K541" s="26"/>
      <c r="L541" s="26"/>
      <c r="M541" s="26"/>
      <c r="N541" s="26"/>
      <c r="O541" s="26"/>
      <c r="P541" s="26"/>
      <c r="Q541" s="26"/>
      <c r="R541" s="26"/>
      <c r="S541" s="26"/>
    </row>
    <row r="542" spans="1:19">
      <c r="A542" s="54" t="s">
        <v>481</v>
      </c>
      <c r="B542" s="55" t="s">
        <v>487</v>
      </c>
      <c r="C542" s="55" t="s">
        <v>3684</v>
      </c>
      <c r="D542" s="56" t="n">
        <v>6.2611382137E10</v>
      </c>
      <c r="E542" s="55" t="s">
        <v>3685</v>
      </c>
      <c r="F542" s="56" t="n">
        <v>352000.0</v>
      </c>
      <c r="G542" s="48" t="s">
        <v>4283</v>
      </c>
      <c r="H542" s="57" t="n">
        <v>44079.0</v>
      </c>
      <c r="I542" s="27" t="n">
        <v>1.0</v>
      </c>
      <c r="J542" s="26"/>
      <c r="K542" s="26"/>
      <c r="L542" s="26"/>
      <c r="M542" s="26"/>
      <c r="N542" s="26"/>
      <c r="O542" s="26"/>
      <c r="P542" s="26"/>
      <c r="Q542" s="26"/>
      <c r="R542" s="26"/>
      <c r="S542" s="26"/>
    </row>
    <row r="543" spans="1:19">
      <c r="A543" s="54" t="s">
        <v>481</v>
      </c>
      <c r="B543" s="55" t="s">
        <v>487</v>
      </c>
      <c r="C543" s="55" t="s">
        <v>3686</v>
      </c>
      <c r="D543" s="56" t="n">
        <v>8.1492250348E10</v>
      </c>
      <c r="E543" s="55" t="s">
        <v>3687</v>
      </c>
      <c r="F543" s="56" t="n">
        <v>898000.0</v>
      </c>
      <c r="G543" s="48" t="s">
        <v>4283</v>
      </c>
      <c r="H543" s="57" t="n">
        <v>44079.0</v>
      </c>
      <c r="I543" s="27" t="n">
        <v>1.0</v>
      </c>
      <c r="J543" s="26"/>
      <c r="K543" s="26"/>
      <c r="L543" s="26"/>
      <c r="M543" s="26"/>
      <c r="N543" s="26"/>
      <c r="O543" s="26"/>
      <c r="P543" s="26"/>
      <c r="Q543" s="26"/>
      <c r="R543" s="26"/>
      <c r="S543" s="26"/>
    </row>
    <row r="544" spans="1:19">
      <c r="A544" s="54" t="s">
        <v>481</v>
      </c>
      <c r="B544" s="55" t="s">
        <v>482</v>
      </c>
      <c r="C544" s="55" t="s">
        <v>3688</v>
      </c>
      <c r="D544" s="56" t="n">
        <v>9.5994492496E10</v>
      </c>
      <c r="E544" s="55" t="s">
        <v>3689</v>
      </c>
      <c r="F544" s="56" t="n">
        <v>1036000.0</v>
      </c>
      <c r="G544" s="48" t="s">
        <v>4283</v>
      </c>
      <c r="H544" s="57" t="n">
        <v>44079.0</v>
      </c>
      <c r="I544" s="27" t="n">
        <v>1.0</v>
      </c>
      <c r="J544" s="26"/>
      <c r="K544" s="26"/>
      <c r="L544" s="26"/>
      <c r="M544" s="26"/>
      <c r="N544" s="26"/>
      <c r="O544" s="26"/>
      <c r="P544" s="26"/>
      <c r="Q544" s="26"/>
      <c r="R544" s="26"/>
      <c r="S544" s="26"/>
    </row>
    <row r="545" spans="1:19">
      <c r="A545" s="54" t="s">
        <v>481</v>
      </c>
      <c r="B545" s="55" t="s">
        <v>487</v>
      </c>
      <c r="C545" s="55" t="s">
        <v>3690</v>
      </c>
      <c r="D545" s="56" t="n">
        <v>9.5775365458E10</v>
      </c>
      <c r="E545" s="55" t="s">
        <v>3691</v>
      </c>
      <c r="F545" s="56" t="n">
        <v>217000.0</v>
      </c>
      <c r="G545" s="48" t="s">
        <v>4283</v>
      </c>
      <c r="H545" s="57" t="n">
        <v>44079.0</v>
      </c>
      <c r="I545" s="27" t="n">
        <v>1.0</v>
      </c>
      <c r="J545" s="26"/>
      <c r="K545" s="26"/>
      <c r="L545" s="26"/>
      <c r="M545" s="26"/>
      <c r="N545" s="26"/>
      <c r="O545" s="26"/>
      <c r="P545" s="26"/>
      <c r="Q545" s="26"/>
      <c r="R545" s="26"/>
      <c r="S545" s="26"/>
    </row>
    <row r="546" spans="1:19">
      <c r="A546" s="54" t="s">
        <v>481</v>
      </c>
      <c r="B546" s="55" t="s">
        <v>482</v>
      </c>
      <c r="C546" s="55" t="s">
        <v>3692</v>
      </c>
      <c r="D546" s="56" t="n">
        <v>7.2089942649E10</v>
      </c>
      <c r="E546" s="55" t="s">
        <v>3693</v>
      </c>
      <c r="F546" s="56" t="n">
        <v>109323.0</v>
      </c>
      <c r="G546" s="48" t="s">
        <v>4283</v>
      </c>
      <c r="H546" s="57" t="n">
        <v>44079.0</v>
      </c>
      <c r="I546" s="27" t="n">
        <v>1.0</v>
      </c>
      <c r="J546" s="26"/>
      <c r="K546" s="26"/>
      <c r="L546" s="26"/>
      <c r="M546" s="26"/>
      <c r="N546" s="26"/>
      <c r="O546" s="26"/>
      <c r="P546" s="26"/>
      <c r="Q546" s="26"/>
      <c r="R546" s="26"/>
      <c r="S546" s="26"/>
    </row>
    <row r="547" spans="1:19">
      <c r="A547" s="54" t="s">
        <v>481</v>
      </c>
      <c r="B547" s="55" t="s">
        <v>487</v>
      </c>
      <c r="C547" s="55" t="s">
        <v>3694</v>
      </c>
      <c r="D547" s="56" t="n">
        <v>6.2938957195E10</v>
      </c>
      <c r="E547" s="55" t="s">
        <v>3695</v>
      </c>
      <c r="F547" s="56" t="n">
        <v>512000.0</v>
      </c>
      <c r="G547" s="48" t="s">
        <v>4283</v>
      </c>
      <c r="H547" s="57" t="n">
        <v>44079.0</v>
      </c>
      <c r="I547" s="27" t="n">
        <v>1.0</v>
      </c>
      <c r="J547" s="26"/>
      <c r="K547" s="26"/>
      <c r="L547" s="26"/>
      <c r="M547" s="26"/>
      <c r="N547" s="26"/>
      <c r="O547" s="26"/>
      <c r="P547" s="26"/>
      <c r="Q547" s="26"/>
      <c r="R547" s="26"/>
      <c r="S547" s="26"/>
    </row>
    <row r="548" spans="1:19">
      <c r="A548" s="54" t="s">
        <v>481</v>
      </c>
      <c r="B548" s="55" t="s">
        <v>487</v>
      </c>
      <c r="C548" s="55" t="s">
        <v>3696</v>
      </c>
      <c r="D548" s="56" t="n">
        <v>9.6789458518E10</v>
      </c>
      <c r="E548" s="55" t="s">
        <v>3697</v>
      </c>
      <c r="F548" s="56" t="n">
        <v>726000.0</v>
      </c>
      <c r="G548" s="48" t="s">
        <v>4283</v>
      </c>
      <c r="H548" s="57" t="n">
        <v>44079.0</v>
      </c>
      <c r="I548" s="27" t="n">
        <v>1.0</v>
      </c>
      <c r="J548" s="26"/>
      <c r="K548" s="26"/>
      <c r="L548" s="26"/>
      <c r="M548" s="26"/>
      <c r="N548" s="26"/>
      <c r="O548" s="26"/>
      <c r="P548" s="26"/>
      <c r="Q548" s="26"/>
      <c r="R548" s="26"/>
      <c r="S548" s="26"/>
    </row>
    <row r="549" spans="1:19">
      <c r="A549" s="54" t="s">
        <v>481</v>
      </c>
      <c r="B549" s="55" t="s">
        <v>487</v>
      </c>
      <c r="C549" s="55" t="s">
        <v>3698</v>
      </c>
      <c r="D549" s="56" t="n">
        <v>5.8894260781E10</v>
      </c>
      <c r="E549" s="55" t="s">
        <v>3699</v>
      </c>
      <c r="F549" s="56" t="n">
        <v>150000.0</v>
      </c>
      <c r="G549" s="48" t="s">
        <v>4283</v>
      </c>
      <c r="H549" s="57" t="n">
        <v>44079.0</v>
      </c>
      <c r="I549" s="27" t="n">
        <v>1.0</v>
      </c>
      <c r="J549" s="26"/>
      <c r="K549" s="26"/>
      <c r="L549" s="26"/>
      <c r="M549" s="26"/>
      <c r="N549" s="26"/>
      <c r="O549" s="26"/>
      <c r="P549" s="26"/>
      <c r="Q549" s="26"/>
      <c r="R549" s="26"/>
      <c r="S549" s="26"/>
    </row>
    <row r="550" spans="1:19">
      <c r="A550" s="54" t="s">
        <v>481</v>
      </c>
      <c r="B550" s="55" t="s">
        <v>551</v>
      </c>
      <c r="C550" s="55" t="s">
        <v>3700</v>
      </c>
      <c r="D550" s="56" t="n">
        <v>7.2276690095E10</v>
      </c>
      <c r="E550" s="55" t="s">
        <v>3701</v>
      </c>
      <c r="F550" s="56" t="n">
        <v>184000.0</v>
      </c>
      <c r="G550" s="48" t="s">
        <v>4283</v>
      </c>
      <c r="H550" s="57" t="n">
        <v>44079.0</v>
      </c>
      <c r="I550" s="27" t="n">
        <v>1.0</v>
      </c>
      <c r="J550" s="26"/>
      <c r="K550" s="26"/>
      <c r="L550" s="26"/>
      <c r="M550" s="26"/>
      <c r="N550" s="26"/>
      <c r="O550" s="26"/>
      <c r="P550" s="26"/>
      <c r="Q550" s="26"/>
      <c r="R550" s="26"/>
      <c r="S550" s="26"/>
    </row>
    <row r="551" spans="1:19">
      <c r="A551" s="54" t="s">
        <v>481</v>
      </c>
      <c r="B551" s="55" t="s">
        <v>482</v>
      </c>
      <c r="C551" s="55" t="s">
        <v>3702</v>
      </c>
      <c r="D551" s="56" t="n">
        <v>9.1684500997E10</v>
      </c>
      <c r="E551" s="55" t="s">
        <v>3703</v>
      </c>
      <c r="F551" s="56" t="n">
        <v>129000.0</v>
      </c>
      <c r="G551" s="48" t="s">
        <v>4283</v>
      </c>
      <c r="H551" s="57" t="n">
        <v>44079.0</v>
      </c>
      <c r="I551" s="27" t="n">
        <v>1.0</v>
      </c>
      <c r="J551" s="26"/>
      <c r="K551" s="26"/>
      <c r="L551" s="26"/>
      <c r="M551" s="26"/>
      <c r="N551" s="26"/>
      <c r="O551" s="26"/>
      <c r="P551" s="26"/>
      <c r="Q551" s="26"/>
      <c r="R551" s="26"/>
      <c r="S551" s="26"/>
    </row>
    <row r="552" spans="1:19">
      <c r="A552" s="54" t="s">
        <v>481</v>
      </c>
      <c r="B552" s="55" t="s">
        <v>482</v>
      </c>
      <c r="C552" s="55" t="s">
        <v>3704</v>
      </c>
      <c r="D552" s="56" t="n">
        <v>6.2184780422E10</v>
      </c>
      <c r="E552" s="55" t="s">
        <v>3705</v>
      </c>
      <c r="F552" s="56" t="n">
        <v>5600000.0</v>
      </c>
      <c r="G552" s="48" t="s">
        <v>4283</v>
      </c>
      <c r="H552" s="57" t="n">
        <v>44079.0</v>
      </c>
      <c r="I552" s="27" t="n">
        <v>1.0</v>
      </c>
      <c r="J552" s="26"/>
      <c r="K552" s="26"/>
      <c r="L552" s="26"/>
      <c r="M552" s="26"/>
      <c r="N552" s="26"/>
      <c r="O552" s="26"/>
      <c r="P552" s="26"/>
      <c r="Q552" s="26"/>
      <c r="R552" s="26"/>
      <c r="S552" s="26"/>
    </row>
  </sheetData>
  <autoFilter ref="A1:I552"/>
</worksheet>
</file>

<file path=xl/worksheets/sheet1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726"/>
  <sheetViews>
    <sheetView showGridLines="true" view="normal" zoomScale="100" zoomScaleNormal="100" zoomScaleSheetLayoutView="100" zoomScalePageLayoutView="100" workbookViewId="0"/>
  </sheetViews>
  <sheetFormatPr defaultColWidth="8.8" defaultRowHeight="15.6" outlineLevelRow="0" outlineLevelCol="0"/>
  <cols>
    <col min="1" max="1" width="9.397590361445783" customWidth="true"/>
    <col min="2" max="2" width="9.397590361445783" customWidth="true"/>
    <col min="3" max="3" width="9.397590361445783" customWidth="true"/>
    <col min="4" max="4" width="11.204819277108433" customWidth="true"/>
    <col min="5" max="5" width="9.397590361445783" customWidth="true"/>
    <col min="6" max="6" width="9.397590361445783" customWidth="true"/>
    <col min="7" max="7" width="9.397590361445783" customWidth="true"/>
    <col min="8" max="8" width="12.89156626506024" customWidth="true"/>
    <col min="9" max="9" width="12.89156626506024" customWidth="true"/>
    <col min="10" max="10" width="12.89156626506024" customWidth="true"/>
    <col min="11" max="11" width="12.89156626506024" customWidth="true"/>
    <col min="12" max="12" width="12.89156626506024" customWidth="true"/>
    <col min="13" max="13" width="12.89156626506024" customWidth="true"/>
    <col min="14" max="14" width="12.89156626506024" customWidth="true"/>
    <col min="15" max="15" width="12.89156626506024" customWidth="true"/>
    <col min="16" max="16" width="12.89156626506024"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s>
  <sheetData>
    <row r="1" spans="1:26">
      <c r="A1" s="40" t="s">
        <v>709</v>
      </c>
      <c r="B1" s="40" t="s">
        <v>36</v>
      </c>
      <c r="C1" s="40" t="s">
        <v>5521</v>
      </c>
      <c r="D1" s="40" t="s">
        <v>5522</v>
      </c>
      <c r="E1" s="40" t="s">
        <v>39</v>
      </c>
      <c r="F1" s="40" t="s">
        <v>40</v>
      </c>
      <c r="G1" s="40" t="s">
        <v>41</v>
      </c>
      <c r="H1" s="40" t="s">
        <v>50</v>
      </c>
      <c r="I1" s="40" t="s">
        <v>5523</v>
      </c>
      <c r="J1" s="26"/>
      <c r="K1" s="26"/>
      <c r="L1" s="26"/>
      <c r="M1" s="26"/>
      <c r="N1" s="26"/>
      <c r="O1" s="26"/>
      <c r="P1" s="26"/>
      <c r="Q1" s="26"/>
      <c r="R1" s="26"/>
      <c r="S1" s="26"/>
      <c r="T1" s="26"/>
      <c r="U1" s="26"/>
      <c r="V1" s="26"/>
      <c r="W1" s="26"/>
      <c r="X1" s="26"/>
      <c r="Y1" s="26"/>
      <c r="Z1" s="26"/>
    </row>
    <row r="2" spans="1:26">
      <c r="A2" s="44" t="s">
        <v>52</v>
      </c>
      <c r="B2" s="44" t="s">
        <v>53</v>
      </c>
      <c r="C2" s="44" t="s">
        <v>54</v>
      </c>
      <c r="D2" s="44" t="n">
        <v>1.5817387E7</v>
      </c>
      <c r="E2" s="45" t="s">
        <v>55</v>
      </c>
      <c r="F2" s="44" t="n">
        <v>20145.0</v>
      </c>
      <c r="G2" s="46" t="s">
        <v>56</v>
      </c>
      <c r="H2" s="25"/>
      <c r="I2" s="27" t="s">
        <v>15</v>
      </c>
      <c r="J2" s="26"/>
      <c r="K2" s="26"/>
      <c r="L2" s="26"/>
      <c r="M2" s="26"/>
      <c r="N2" s="26"/>
      <c r="O2" s="26"/>
      <c r="P2" s="26"/>
      <c r="Q2" s="26"/>
      <c r="R2" s="26"/>
      <c r="S2" s="26"/>
      <c r="T2" s="26"/>
      <c r="U2" s="26"/>
      <c r="V2" s="26"/>
      <c r="W2" s="26"/>
      <c r="X2" s="26"/>
      <c r="Y2" s="26"/>
      <c r="Z2" s="26"/>
    </row>
    <row r="3" spans="1:26">
      <c r="A3" s="44" t="s">
        <v>52</v>
      </c>
      <c r="B3" s="44" t="s">
        <v>53</v>
      </c>
      <c r="C3" s="44" t="s">
        <v>59</v>
      </c>
      <c r="D3" s="44" t="n">
        <v>8.7502148E7</v>
      </c>
      <c r="E3" s="45" t="s">
        <v>60</v>
      </c>
      <c r="F3" s="44" t="n">
        <v>20210.0</v>
      </c>
      <c r="G3" s="46" t="s">
        <v>61</v>
      </c>
      <c r="H3" s="25"/>
      <c r="I3" s="27" t="s">
        <v>15</v>
      </c>
      <c r="J3" s="26"/>
      <c r="K3" s="26"/>
      <c r="L3" s="26"/>
      <c r="M3" s="26"/>
      <c r="N3" s="26"/>
      <c r="O3" s="26"/>
      <c r="P3" s="26"/>
      <c r="Q3" s="26"/>
      <c r="R3" s="26"/>
      <c r="S3" s="26"/>
      <c r="T3" s="26"/>
      <c r="U3" s="26"/>
      <c r="V3" s="26"/>
      <c r="W3" s="26"/>
      <c r="X3" s="26"/>
      <c r="Y3" s="26"/>
      <c r="Z3" s="26"/>
    </row>
    <row r="4" spans="1:26">
      <c r="A4" s="44" t="s">
        <v>63</v>
      </c>
      <c r="B4" s="44" t="s">
        <v>64</v>
      </c>
      <c r="C4" s="44" t="s">
        <v>65</v>
      </c>
      <c r="D4" s="44" t="n">
        <v>3.86795999E8</v>
      </c>
      <c r="E4" s="46" t="s">
        <v>66</v>
      </c>
      <c r="F4" s="44" t="n">
        <v>20271.0</v>
      </c>
      <c r="G4" s="46" t="s">
        <v>67</v>
      </c>
      <c r="H4" s="25"/>
      <c r="I4" s="27" t="s">
        <v>15</v>
      </c>
      <c r="J4" s="26"/>
      <c r="K4" s="26"/>
      <c r="L4" s="26"/>
      <c r="M4" s="26"/>
      <c r="N4" s="26"/>
      <c r="O4" s="26"/>
      <c r="P4" s="26"/>
      <c r="Q4" s="26"/>
      <c r="R4" s="26"/>
      <c r="S4" s="26"/>
      <c r="T4" s="26"/>
      <c r="U4" s="26"/>
      <c r="V4" s="26"/>
      <c r="W4" s="26"/>
      <c r="X4" s="26"/>
      <c r="Y4" s="26"/>
      <c r="Z4" s="26"/>
    </row>
    <row r="5" spans="1:26">
      <c r="A5" s="44" t="s">
        <v>52</v>
      </c>
      <c r="B5" s="44" t="s">
        <v>53</v>
      </c>
      <c r="C5" s="44" t="s">
        <v>70</v>
      </c>
      <c r="D5" s="44" t="n">
        <v>3.04093995E8</v>
      </c>
      <c r="E5" s="46" t="s">
        <v>71</v>
      </c>
      <c r="F5" s="44" t="n">
        <v>20337.0</v>
      </c>
      <c r="G5" s="46" t="s">
        <v>72</v>
      </c>
      <c r="H5" s="25"/>
      <c r="I5" s="27" t="s">
        <v>15</v>
      </c>
      <c r="J5" s="26"/>
      <c r="K5" s="26"/>
      <c r="L5" s="26"/>
      <c r="M5" s="26"/>
      <c r="N5" s="26"/>
      <c r="O5" s="26"/>
      <c r="P5" s="26"/>
      <c r="Q5" s="26"/>
      <c r="R5" s="26"/>
      <c r="S5" s="26"/>
      <c r="T5" s="26"/>
      <c r="U5" s="26"/>
      <c r="V5" s="26"/>
      <c r="W5" s="26"/>
      <c r="X5" s="26"/>
      <c r="Y5" s="26"/>
      <c r="Z5" s="26"/>
    </row>
    <row r="6" spans="1:26">
      <c r="A6" s="44" t="s">
        <v>52</v>
      </c>
      <c r="B6" s="44" t="s">
        <v>53</v>
      </c>
      <c r="C6" s="44" t="s">
        <v>74</v>
      </c>
      <c r="D6" s="44" t="n">
        <v>3.8586766E7</v>
      </c>
      <c r="E6" s="46" t="s">
        <v>75</v>
      </c>
      <c r="F6" s="44" t="n">
        <v>20733.0</v>
      </c>
      <c r="G6" s="46" t="s">
        <v>76</v>
      </c>
      <c r="H6" s="25"/>
      <c r="I6" s="27" t="s">
        <v>15</v>
      </c>
      <c r="J6" s="26"/>
      <c r="K6" s="26"/>
      <c r="L6" s="26"/>
      <c r="M6" s="26"/>
      <c r="N6" s="26"/>
      <c r="O6" s="26"/>
      <c r="P6" s="26"/>
      <c r="Q6" s="26"/>
      <c r="R6" s="26"/>
      <c r="S6" s="26"/>
      <c r="T6" s="26"/>
      <c r="U6" s="26"/>
      <c r="V6" s="26"/>
      <c r="W6" s="26"/>
      <c r="X6" s="26"/>
      <c r="Y6" s="26"/>
      <c r="Z6" s="26"/>
    </row>
    <row r="7" spans="1:26">
      <c r="A7" s="44" t="s">
        <v>52</v>
      </c>
      <c r="B7" s="44" t="s">
        <v>53</v>
      </c>
      <c r="C7" s="44" t="s">
        <v>78</v>
      </c>
      <c r="D7" s="44" t="n">
        <v>3.014265E7</v>
      </c>
      <c r="E7" s="46" t="s">
        <v>79</v>
      </c>
      <c r="F7" s="44" t="n">
        <v>20771.0</v>
      </c>
      <c r="G7" s="46" t="s">
        <v>80</v>
      </c>
      <c r="H7" s="25"/>
      <c r="I7" s="27" t="s">
        <v>15</v>
      </c>
      <c r="J7" s="26"/>
      <c r="K7" s="26"/>
      <c r="L7" s="26"/>
      <c r="M7" s="26"/>
      <c r="N7" s="26"/>
      <c r="O7" s="26"/>
      <c r="P7" s="26"/>
      <c r="Q7" s="26"/>
      <c r="R7" s="26"/>
      <c r="S7" s="26"/>
      <c r="T7" s="26"/>
      <c r="U7" s="26"/>
      <c r="V7" s="26"/>
      <c r="W7" s="26"/>
      <c r="X7" s="26"/>
      <c r="Y7" s="26"/>
      <c r="Z7" s="26"/>
    </row>
    <row r="8" spans="1:26">
      <c r="A8" s="44" t="s">
        <v>52</v>
      </c>
      <c r="B8" s="44" t="s">
        <v>53</v>
      </c>
      <c r="C8" s="44" t="s">
        <v>81</v>
      </c>
      <c r="D8" s="44" t="n">
        <v>3.0399872E7</v>
      </c>
      <c r="E8" s="46" t="s">
        <v>82</v>
      </c>
      <c r="F8" s="44" t="n">
        <v>20856.0</v>
      </c>
      <c r="G8" s="46"/>
      <c r="H8" s="25"/>
      <c r="I8" s="27" t="s">
        <v>15</v>
      </c>
      <c r="J8" s="26"/>
      <c r="K8" s="26"/>
      <c r="L8" s="26"/>
      <c r="M8" s="26"/>
      <c r="N8" s="26"/>
      <c r="O8" s="26"/>
      <c r="P8" s="26"/>
      <c r="Q8" s="26"/>
      <c r="R8" s="26"/>
      <c r="S8" s="26"/>
      <c r="T8" s="26"/>
      <c r="U8" s="26"/>
      <c r="V8" s="26"/>
      <c r="W8" s="26"/>
      <c r="X8" s="26"/>
      <c r="Y8" s="26"/>
      <c r="Z8" s="26"/>
    </row>
    <row r="9" spans="1:26">
      <c r="A9" s="44" t="s">
        <v>63</v>
      </c>
      <c r="B9" s="44" t="s">
        <v>84</v>
      </c>
      <c r="C9" s="44" t="s">
        <v>85</v>
      </c>
      <c r="D9" s="44" t="n">
        <v>1.3532506E7</v>
      </c>
      <c r="E9" s="46" t="s">
        <v>86</v>
      </c>
      <c r="F9" s="44" t="n">
        <v>20919.0</v>
      </c>
      <c r="G9" s="46" t="s">
        <v>87</v>
      </c>
      <c r="H9" s="25"/>
      <c r="I9" s="27" t="s">
        <v>15</v>
      </c>
      <c r="J9" s="26"/>
      <c r="K9" s="26"/>
      <c r="L9" s="26"/>
      <c r="M9" s="26"/>
      <c r="N9" s="26"/>
      <c r="O9" s="26"/>
      <c r="P9" s="26"/>
      <c r="Q9" s="26"/>
      <c r="R9" s="26"/>
      <c r="S9" s="26"/>
      <c r="T9" s="26"/>
      <c r="U9" s="26"/>
      <c r="V9" s="26"/>
      <c r="W9" s="26"/>
      <c r="X9" s="26"/>
      <c r="Y9" s="26"/>
      <c r="Z9" s="26"/>
    </row>
    <row r="10" spans="1:26">
      <c r="A10" s="44" t="s">
        <v>63</v>
      </c>
      <c r="B10" s="44" t="s">
        <v>84</v>
      </c>
      <c r="C10" s="44" t="s">
        <v>88</v>
      </c>
      <c r="D10" s="44" t="n">
        <v>3.6131114E7</v>
      </c>
      <c r="E10" s="46" t="s">
        <v>89</v>
      </c>
      <c r="F10" s="44" t="n">
        <v>21038.0</v>
      </c>
      <c r="G10" s="46" t="s">
        <v>90</v>
      </c>
      <c r="H10" s="25"/>
      <c r="I10" s="27" t="s">
        <v>15</v>
      </c>
      <c r="J10" s="26"/>
      <c r="K10" s="26"/>
      <c r="L10" s="26"/>
      <c r="M10" s="26"/>
      <c r="N10" s="26"/>
      <c r="O10" s="26"/>
      <c r="P10" s="26"/>
      <c r="Q10" s="26"/>
      <c r="R10" s="26"/>
      <c r="S10" s="26"/>
      <c r="T10" s="26"/>
      <c r="U10" s="26"/>
      <c r="V10" s="26"/>
      <c r="W10" s="26"/>
      <c r="X10" s="26"/>
      <c r="Y10" s="26"/>
      <c r="Z10" s="26"/>
    </row>
    <row r="11" spans="1:26">
      <c r="A11" s="44" t="s">
        <v>63</v>
      </c>
      <c r="B11" s="44" t="s">
        <v>64</v>
      </c>
      <c r="C11" s="44" t="s">
        <v>93</v>
      </c>
      <c r="D11" s="44" t="n">
        <v>1.03388721E8</v>
      </c>
      <c r="E11" s="46" t="s">
        <v>94</v>
      </c>
      <c r="F11" s="44" t="n">
        <v>21063.0</v>
      </c>
      <c r="G11" s="46" t="s">
        <v>95</v>
      </c>
      <c r="H11" s="25"/>
      <c r="I11" s="27" t="s">
        <v>15</v>
      </c>
      <c r="J11" s="26"/>
      <c r="K11" s="26"/>
      <c r="L11" s="26"/>
      <c r="M11" s="26"/>
      <c r="N11" s="26"/>
      <c r="O11" s="26"/>
      <c r="P11" s="26"/>
      <c r="Q11" s="26"/>
      <c r="R11" s="26"/>
      <c r="S11" s="26"/>
      <c r="T11" s="26"/>
      <c r="U11" s="26"/>
      <c r="V11" s="26"/>
      <c r="W11" s="26"/>
      <c r="X11" s="26"/>
      <c r="Y11" s="26"/>
      <c r="Z11" s="26"/>
    </row>
    <row r="12" spans="1:26">
      <c r="A12" s="44" t="s">
        <v>52</v>
      </c>
      <c r="B12" s="44" t="s">
        <v>53</v>
      </c>
      <c r="C12" s="44" t="s">
        <v>97</v>
      </c>
      <c r="D12" s="44" t="n">
        <v>4.0645913E7</v>
      </c>
      <c r="E12" s="46" t="s">
        <v>98</v>
      </c>
      <c r="F12" s="44" t="n">
        <v>21157.0</v>
      </c>
      <c r="G12" s="46" t="s">
        <v>99</v>
      </c>
      <c r="H12" s="25"/>
      <c r="I12" s="27" t="s">
        <v>15</v>
      </c>
      <c r="J12" s="26"/>
      <c r="K12" s="26"/>
      <c r="L12" s="26"/>
      <c r="M12" s="26"/>
      <c r="N12" s="26"/>
      <c r="O12" s="26"/>
      <c r="P12" s="26"/>
      <c r="Q12" s="26"/>
      <c r="R12" s="26"/>
      <c r="S12" s="26"/>
      <c r="T12" s="26"/>
      <c r="U12" s="26"/>
      <c r="V12" s="26"/>
      <c r="W12" s="26"/>
      <c r="X12" s="26"/>
      <c r="Y12" s="26"/>
      <c r="Z12" s="26"/>
    </row>
    <row r="13" spans="1:26">
      <c r="A13" s="44" t="s">
        <v>52</v>
      </c>
      <c r="B13" s="44" t="s">
        <v>53</v>
      </c>
      <c r="C13" s="44" t="s">
        <v>101</v>
      </c>
      <c r="D13" s="44" t="n">
        <v>3.4372723E7</v>
      </c>
      <c r="E13" s="46" t="s">
        <v>102</v>
      </c>
      <c r="F13" s="44" t="n">
        <v>21169.0</v>
      </c>
      <c r="G13" s="46" t="s">
        <v>103</v>
      </c>
      <c r="H13" s="25"/>
      <c r="I13" s="27" t="s">
        <v>15</v>
      </c>
      <c r="J13" s="26"/>
      <c r="K13" s="26"/>
      <c r="L13" s="26"/>
      <c r="M13" s="26"/>
      <c r="N13" s="26"/>
      <c r="O13" s="26"/>
      <c r="P13" s="26"/>
      <c r="Q13" s="26"/>
      <c r="R13" s="26"/>
      <c r="S13" s="26"/>
      <c r="T13" s="26"/>
      <c r="U13" s="26"/>
      <c r="V13" s="26"/>
      <c r="W13" s="26"/>
      <c r="X13" s="26"/>
      <c r="Y13" s="26"/>
      <c r="Z13" s="26"/>
    </row>
    <row r="14" spans="1:26">
      <c r="A14" s="44" t="s">
        <v>52</v>
      </c>
      <c r="B14" s="44" t="s">
        <v>53</v>
      </c>
      <c r="C14" s="44" t="s">
        <v>108</v>
      </c>
      <c r="D14" s="44" t="n">
        <v>1.0950538E7</v>
      </c>
      <c r="E14" s="46" t="s">
        <v>5524</v>
      </c>
      <c r="F14" s="44" t="n">
        <v>21241.0</v>
      </c>
      <c r="G14" s="46" t="s">
        <v>110</v>
      </c>
      <c r="H14" s="25"/>
      <c r="I14" s="27" t="s">
        <v>15</v>
      </c>
      <c r="J14" s="26"/>
      <c r="K14" s="26"/>
      <c r="L14" s="26"/>
      <c r="M14" s="26"/>
      <c r="N14" s="26"/>
      <c r="O14" s="26"/>
      <c r="P14" s="26"/>
      <c r="Q14" s="26"/>
      <c r="R14" s="26"/>
      <c r="S14" s="26"/>
      <c r="T14" s="26"/>
      <c r="U14" s="26"/>
      <c r="V14" s="26"/>
      <c r="W14" s="26"/>
      <c r="X14" s="26"/>
      <c r="Y14" s="26"/>
      <c r="Z14" s="26"/>
    </row>
    <row r="15" spans="1:26">
      <c r="A15" s="44" t="s">
        <v>63</v>
      </c>
      <c r="B15" s="44" t="s">
        <v>84</v>
      </c>
      <c r="C15" s="44" t="s">
        <v>112</v>
      </c>
      <c r="D15" s="44" t="n">
        <v>4.51587743E8</v>
      </c>
      <c r="E15" s="46" t="s">
        <v>113</v>
      </c>
      <c r="F15" s="44" t="n">
        <v>21296.0</v>
      </c>
      <c r="G15" s="46" t="s">
        <v>114</v>
      </c>
      <c r="H15" s="25"/>
      <c r="I15" s="27" t="s">
        <v>15</v>
      </c>
      <c r="J15" s="26"/>
      <c r="K15" s="26"/>
      <c r="L15" s="26"/>
      <c r="M15" s="26"/>
      <c r="N15" s="26"/>
      <c r="O15" s="26"/>
      <c r="P15" s="26"/>
      <c r="Q15" s="26"/>
      <c r="R15" s="26"/>
      <c r="S15" s="26"/>
      <c r="T15" s="26"/>
      <c r="U15" s="26"/>
      <c r="V15" s="26"/>
      <c r="W15" s="26"/>
      <c r="X15" s="26"/>
      <c r="Y15" s="26"/>
      <c r="Z15" s="26"/>
    </row>
    <row r="16" spans="1:26">
      <c r="A16" s="44" t="s">
        <v>52</v>
      </c>
      <c r="B16" s="44" t="s">
        <v>53</v>
      </c>
      <c r="C16" s="44" t="s">
        <v>115</v>
      </c>
      <c r="D16" s="44" t="n">
        <v>4.72296929E8</v>
      </c>
      <c r="E16" s="46" t="s">
        <v>116</v>
      </c>
      <c r="F16" s="44" t="n">
        <v>21317.0</v>
      </c>
      <c r="G16" s="46" t="s">
        <v>117</v>
      </c>
      <c r="H16" s="25"/>
      <c r="I16" s="27" t="s">
        <v>15</v>
      </c>
      <c r="J16" s="26"/>
      <c r="K16" s="26"/>
      <c r="L16" s="26"/>
      <c r="M16" s="26"/>
      <c r="N16" s="26"/>
      <c r="O16" s="26"/>
      <c r="P16" s="26"/>
      <c r="Q16" s="26"/>
      <c r="R16" s="26"/>
      <c r="S16" s="26"/>
      <c r="T16" s="26"/>
      <c r="U16" s="26"/>
      <c r="V16" s="26"/>
      <c r="W16" s="26"/>
      <c r="X16" s="26"/>
      <c r="Y16" s="26"/>
      <c r="Z16" s="26"/>
    </row>
    <row r="17" spans="1:26">
      <c r="A17" s="44" t="s">
        <v>63</v>
      </c>
      <c r="B17" s="44" t="s">
        <v>84</v>
      </c>
      <c r="C17" s="44" t="s">
        <v>119</v>
      </c>
      <c r="D17" s="44" t="n">
        <v>1.6405277E7</v>
      </c>
      <c r="E17" s="46" t="s">
        <v>120</v>
      </c>
      <c r="F17" s="44" t="n">
        <v>21774.0</v>
      </c>
      <c r="G17" s="46" t="s">
        <v>121</v>
      </c>
      <c r="H17" s="25"/>
      <c r="I17" s="27" t="s">
        <v>15</v>
      </c>
      <c r="J17" s="26"/>
      <c r="K17" s="26"/>
      <c r="L17" s="26"/>
      <c r="M17" s="26"/>
      <c r="N17" s="26"/>
      <c r="O17" s="26"/>
      <c r="P17" s="26"/>
      <c r="Q17" s="26"/>
      <c r="R17" s="26"/>
      <c r="S17" s="26"/>
      <c r="T17" s="26"/>
      <c r="U17" s="26"/>
      <c r="V17" s="26"/>
      <c r="W17" s="26"/>
      <c r="X17" s="26"/>
      <c r="Y17" s="26"/>
      <c r="Z17" s="26"/>
    </row>
    <row r="18" spans="1:26">
      <c r="A18" s="44" t="s">
        <v>63</v>
      </c>
      <c r="B18" s="44" t="s">
        <v>84</v>
      </c>
      <c r="C18" s="44" t="s">
        <v>122</v>
      </c>
      <c r="D18" s="44" t="n">
        <v>4.79698945E8</v>
      </c>
      <c r="E18" s="46" t="s">
        <v>123</v>
      </c>
      <c r="F18" s="44" t="n">
        <v>21841.0</v>
      </c>
      <c r="G18" s="46" t="s">
        <v>124</v>
      </c>
      <c r="H18" s="25"/>
      <c r="I18" s="27" t="s">
        <v>15</v>
      </c>
      <c r="J18" s="26"/>
      <c r="K18" s="26"/>
      <c r="L18" s="26"/>
      <c r="M18" s="26"/>
      <c r="N18" s="26"/>
      <c r="O18" s="26"/>
      <c r="P18" s="26"/>
      <c r="Q18" s="26"/>
      <c r="R18" s="26"/>
      <c r="S18" s="26"/>
      <c r="T18" s="26"/>
      <c r="U18" s="26"/>
      <c r="V18" s="26"/>
      <c r="W18" s="26"/>
      <c r="X18" s="26"/>
      <c r="Y18" s="26"/>
      <c r="Z18" s="26"/>
    </row>
    <row r="19" spans="1:26">
      <c r="A19" s="44" t="s">
        <v>63</v>
      </c>
      <c r="B19" s="44" t="s">
        <v>64</v>
      </c>
      <c r="C19" s="44" t="s">
        <v>125</v>
      </c>
      <c r="D19" s="44" t="n">
        <v>2.50552934E8</v>
      </c>
      <c r="E19" s="46" t="s">
        <v>126</v>
      </c>
      <c r="F19" s="44" t="n">
        <v>21922.0</v>
      </c>
      <c r="G19" s="46" t="s">
        <v>127</v>
      </c>
      <c r="H19" s="25"/>
      <c r="I19" s="27" t="s">
        <v>15</v>
      </c>
      <c r="J19" s="26"/>
      <c r="K19" s="26"/>
      <c r="L19" s="26"/>
      <c r="M19" s="26"/>
      <c r="N19" s="26"/>
      <c r="O19" s="26"/>
      <c r="P19" s="26"/>
      <c r="Q19" s="26"/>
      <c r="R19" s="26"/>
      <c r="S19" s="26"/>
      <c r="T19" s="26"/>
      <c r="U19" s="26"/>
      <c r="V19" s="26"/>
      <c r="W19" s="26"/>
      <c r="X19" s="26"/>
      <c r="Y19" s="26"/>
      <c r="Z19" s="26"/>
    </row>
    <row r="20" spans="1:26">
      <c r="A20" s="44" t="s">
        <v>52</v>
      </c>
      <c r="B20" s="44" t="s">
        <v>53</v>
      </c>
      <c r="C20" s="44" t="s">
        <v>128</v>
      </c>
      <c r="D20" s="44" t="n">
        <v>3.01484343E8</v>
      </c>
      <c r="E20" s="46" t="s">
        <v>129</v>
      </c>
      <c r="F20" s="44" t="n">
        <v>21981.0</v>
      </c>
      <c r="G20" s="46" t="s">
        <v>130</v>
      </c>
      <c r="H20" s="25"/>
      <c r="I20" s="27" t="s">
        <v>15</v>
      </c>
      <c r="J20" s="26"/>
      <c r="K20" s="26"/>
      <c r="L20" s="26"/>
      <c r="M20" s="26"/>
      <c r="N20" s="26"/>
      <c r="O20" s="26"/>
      <c r="P20" s="26"/>
      <c r="Q20" s="26"/>
      <c r="R20" s="26"/>
      <c r="S20" s="26"/>
      <c r="T20" s="26"/>
      <c r="U20" s="26"/>
      <c r="V20" s="26"/>
      <c r="W20" s="26"/>
      <c r="X20" s="26"/>
      <c r="Y20" s="26"/>
      <c r="Z20" s="26"/>
    </row>
    <row r="21" spans="1:26">
      <c r="A21" s="44" t="s">
        <v>52</v>
      </c>
      <c r="B21" s="44" t="s">
        <v>53</v>
      </c>
      <c r="C21" s="44" t="s">
        <v>131</v>
      </c>
      <c r="D21" s="44" t="n">
        <v>4.3535984E8</v>
      </c>
      <c r="E21" s="52" t="s">
        <v>132</v>
      </c>
      <c r="F21" s="44" t="n">
        <v>22106.0</v>
      </c>
      <c r="G21" s="46" t="s">
        <v>133</v>
      </c>
      <c r="H21" s="25"/>
      <c r="I21" s="27" t="s">
        <v>15</v>
      </c>
      <c r="J21" s="26"/>
      <c r="K21" s="26"/>
      <c r="L21" s="26"/>
      <c r="M21" s="26"/>
      <c r="N21" s="26"/>
      <c r="O21" s="26"/>
      <c r="P21" s="26"/>
      <c r="Q21" s="26"/>
      <c r="R21" s="26"/>
      <c r="S21" s="26"/>
      <c r="T21" s="26"/>
      <c r="U21" s="26"/>
      <c r="V21" s="26"/>
      <c r="W21" s="26"/>
      <c r="X21" s="26"/>
      <c r="Y21" s="26"/>
      <c r="Z21" s="26"/>
    </row>
    <row r="22" spans="1:26">
      <c r="A22" s="44" t="s">
        <v>52</v>
      </c>
      <c r="B22" s="44" t="s">
        <v>53</v>
      </c>
      <c r="C22" s="44" t="s">
        <v>135</v>
      </c>
      <c r="D22" s="44" t="n">
        <v>3.19252085E8</v>
      </c>
      <c r="E22" s="46" t="s">
        <v>136</v>
      </c>
      <c r="F22" s="44" t="n">
        <v>22140.0</v>
      </c>
      <c r="G22" s="46" t="s">
        <v>137</v>
      </c>
      <c r="H22" s="25"/>
      <c r="I22" s="27" t="s">
        <v>15</v>
      </c>
      <c r="J22" s="26"/>
      <c r="K22" s="26"/>
      <c r="L22" s="26"/>
      <c r="M22" s="26"/>
      <c r="N22" s="26"/>
      <c r="O22" s="26"/>
      <c r="P22" s="26"/>
      <c r="Q22" s="26"/>
      <c r="R22" s="26"/>
      <c r="S22" s="26"/>
      <c r="T22" s="26"/>
      <c r="U22" s="26"/>
      <c r="V22" s="26"/>
      <c r="W22" s="26"/>
      <c r="X22" s="26"/>
      <c r="Y22" s="26"/>
      <c r="Z22" s="26"/>
    </row>
    <row r="23" spans="1:26">
      <c r="A23" s="44" t="s">
        <v>63</v>
      </c>
      <c r="B23" s="44" t="s">
        <v>64</v>
      </c>
      <c r="C23" s="44" t="s">
        <v>138</v>
      </c>
      <c r="D23" s="44" t="n">
        <v>1.3522555E7</v>
      </c>
      <c r="E23" s="46" t="s">
        <v>139</v>
      </c>
      <c r="F23" s="44" t="n">
        <v>22325.0</v>
      </c>
      <c r="G23" s="46" t="s">
        <v>140</v>
      </c>
      <c r="H23" s="25"/>
      <c r="I23" s="27" t="s">
        <v>15</v>
      </c>
      <c r="J23" s="26"/>
      <c r="K23" s="26"/>
      <c r="L23" s="26"/>
      <c r="M23" s="26"/>
      <c r="N23" s="26"/>
      <c r="O23" s="26"/>
      <c r="P23" s="26"/>
      <c r="Q23" s="26"/>
      <c r="R23" s="26"/>
      <c r="S23" s="26"/>
      <c r="T23" s="26"/>
      <c r="U23" s="26"/>
      <c r="V23" s="26"/>
      <c r="W23" s="26"/>
      <c r="X23" s="26"/>
      <c r="Y23" s="26"/>
      <c r="Z23" s="26"/>
    </row>
    <row r="24" spans="1:26">
      <c r="A24" s="44" t="s">
        <v>52</v>
      </c>
      <c r="B24" s="44" t="s">
        <v>53</v>
      </c>
      <c r="C24" s="44" t="s">
        <v>141</v>
      </c>
      <c r="D24" s="44" t="n">
        <v>3.90014454E8</v>
      </c>
      <c r="E24" s="46" t="s">
        <v>142</v>
      </c>
      <c r="F24" s="44" t="n">
        <v>22457.0</v>
      </c>
      <c r="G24" s="46" t="s">
        <v>143</v>
      </c>
      <c r="H24" s="25"/>
      <c r="I24" s="27" t="s">
        <v>15</v>
      </c>
      <c r="J24" s="26"/>
      <c r="K24" s="26"/>
      <c r="L24" s="26"/>
      <c r="M24" s="26"/>
      <c r="N24" s="26"/>
      <c r="O24" s="26"/>
      <c r="P24" s="26"/>
      <c r="Q24" s="26"/>
      <c r="R24" s="26"/>
      <c r="S24" s="26"/>
      <c r="T24" s="26"/>
      <c r="U24" s="26"/>
      <c r="V24" s="26"/>
      <c r="W24" s="26"/>
      <c r="X24" s="26"/>
      <c r="Y24" s="26"/>
      <c r="Z24" s="26"/>
    </row>
    <row r="25" spans="1:26">
      <c r="A25" s="44" t="s">
        <v>63</v>
      </c>
      <c r="B25" s="44" t="s">
        <v>84</v>
      </c>
      <c r="C25" s="44" t="s">
        <v>144</v>
      </c>
      <c r="D25" s="44" t="n">
        <v>1.07053893E8</v>
      </c>
      <c r="E25" s="46" t="s">
        <v>145</v>
      </c>
      <c r="F25" s="44" t="n">
        <v>22831.0</v>
      </c>
      <c r="G25" s="46" t="s">
        <v>146</v>
      </c>
      <c r="H25" s="25"/>
      <c r="I25" s="27" t="s">
        <v>15</v>
      </c>
      <c r="J25" s="26"/>
      <c r="K25" s="26"/>
      <c r="L25" s="26"/>
      <c r="M25" s="26"/>
      <c r="N25" s="26"/>
      <c r="O25" s="26"/>
      <c r="P25" s="26"/>
      <c r="Q25" s="26"/>
      <c r="R25" s="26"/>
      <c r="S25" s="26"/>
      <c r="T25" s="26"/>
      <c r="U25" s="26"/>
      <c r="V25" s="26"/>
      <c r="W25" s="26"/>
      <c r="X25" s="26"/>
      <c r="Y25" s="26"/>
      <c r="Z25" s="26"/>
    </row>
    <row r="26" spans="1:26">
      <c r="A26" s="44" t="s">
        <v>52</v>
      </c>
      <c r="B26" s="44" t="s">
        <v>53</v>
      </c>
      <c r="C26" s="44" t="s">
        <v>148</v>
      </c>
      <c r="D26" s="44" t="n">
        <v>3.90058109E8</v>
      </c>
      <c r="E26" s="46" t="s">
        <v>149</v>
      </c>
      <c r="F26" s="44" t="n">
        <v>22834.0</v>
      </c>
      <c r="G26" s="46" t="s">
        <v>150</v>
      </c>
      <c r="H26" s="25"/>
      <c r="I26" s="27" t="s">
        <v>15</v>
      </c>
      <c r="J26" s="26"/>
      <c r="K26" s="26"/>
      <c r="L26" s="26"/>
      <c r="M26" s="26"/>
      <c r="N26" s="26"/>
      <c r="O26" s="26"/>
      <c r="P26" s="26"/>
      <c r="Q26" s="26"/>
      <c r="R26" s="26"/>
      <c r="S26" s="26"/>
      <c r="T26" s="26"/>
      <c r="U26" s="26"/>
      <c r="V26" s="26"/>
      <c r="W26" s="26"/>
      <c r="X26" s="26"/>
      <c r="Y26" s="26"/>
      <c r="Z26" s="26"/>
    </row>
    <row r="27" spans="1:26">
      <c r="A27" s="44" t="s">
        <v>63</v>
      </c>
      <c r="B27" s="44"/>
      <c r="C27" s="44" t="s">
        <v>151</v>
      </c>
      <c r="D27" s="44" t="n">
        <v>4.72153026E8</v>
      </c>
      <c r="E27" s="46" t="s">
        <v>152</v>
      </c>
      <c r="F27" s="44" t="n">
        <v>22930.0</v>
      </c>
      <c r="G27" s="46" t="s">
        <v>153</v>
      </c>
      <c r="H27" s="25"/>
      <c r="I27" s="27" t="s">
        <v>15</v>
      </c>
      <c r="J27" s="26"/>
      <c r="K27" s="26"/>
      <c r="L27" s="26"/>
      <c r="M27" s="26"/>
      <c r="N27" s="26"/>
      <c r="O27" s="26"/>
      <c r="P27" s="26"/>
      <c r="Q27" s="26"/>
      <c r="R27" s="26"/>
      <c r="S27" s="26"/>
      <c r="T27" s="26"/>
      <c r="U27" s="26"/>
      <c r="V27" s="26"/>
      <c r="W27" s="26"/>
      <c r="X27" s="26"/>
      <c r="Y27" s="26"/>
      <c r="Z27" s="26"/>
    </row>
    <row r="28" spans="1:26">
      <c r="A28" s="44" t="s">
        <v>63</v>
      </c>
      <c r="B28" s="44" t="s">
        <v>64</v>
      </c>
      <c r="C28" s="44" t="s">
        <v>156</v>
      </c>
      <c r="D28" s="44" t="n">
        <v>4.89519415E8</v>
      </c>
      <c r="E28" s="46" t="s">
        <v>157</v>
      </c>
      <c r="F28" s="44" t="n">
        <v>23376.0</v>
      </c>
      <c r="G28" s="46" t="s">
        <v>158</v>
      </c>
      <c r="H28" s="25"/>
      <c r="I28" s="27" t="s">
        <v>15</v>
      </c>
      <c r="J28" s="26"/>
      <c r="K28" s="26"/>
      <c r="L28" s="26"/>
      <c r="M28" s="26"/>
      <c r="N28" s="26"/>
      <c r="O28" s="26"/>
      <c r="P28" s="26"/>
      <c r="Q28" s="26"/>
      <c r="R28" s="26"/>
      <c r="S28" s="26"/>
      <c r="T28" s="26"/>
      <c r="U28" s="26"/>
      <c r="V28" s="26"/>
      <c r="W28" s="26"/>
      <c r="X28" s="26"/>
      <c r="Y28" s="26"/>
      <c r="Z28" s="26"/>
    </row>
    <row r="29" spans="1:26">
      <c r="A29" s="44" t="s">
        <v>52</v>
      </c>
      <c r="B29" s="44" t="s">
        <v>53</v>
      </c>
      <c r="C29" s="44" t="s">
        <v>160</v>
      </c>
      <c r="D29" s="44" t="n">
        <v>4.10090353E8</v>
      </c>
      <c r="E29" s="46" t="s">
        <v>161</v>
      </c>
      <c r="F29" s="44" t="n">
        <v>23417.0</v>
      </c>
      <c r="G29" s="46" t="s">
        <v>162</v>
      </c>
      <c r="H29" s="25"/>
      <c r="I29" s="27" t="s">
        <v>15</v>
      </c>
      <c r="J29" s="26"/>
      <c r="K29" s="26"/>
      <c r="L29" s="26"/>
      <c r="M29" s="26"/>
      <c r="N29" s="26"/>
      <c r="O29" s="26"/>
      <c r="P29" s="26"/>
      <c r="Q29" s="26"/>
      <c r="R29" s="26"/>
      <c r="S29" s="26"/>
      <c r="T29" s="26"/>
      <c r="U29" s="26"/>
      <c r="V29" s="26"/>
      <c r="W29" s="26"/>
      <c r="X29" s="26"/>
      <c r="Y29" s="26"/>
      <c r="Z29" s="26"/>
    </row>
    <row r="30" spans="1:26">
      <c r="A30" s="44" t="s">
        <v>52</v>
      </c>
      <c r="B30" s="44" t="s">
        <v>53</v>
      </c>
      <c r="C30" s="44" t="s">
        <v>163</v>
      </c>
      <c r="D30" s="44" t="n">
        <v>4.85087095E8</v>
      </c>
      <c r="E30" s="46" t="s">
        <v>164</v>
      </c>
      <c r="F30" s="44" t="n">
        <v>23464.0</v>
      </c>
      <c r="G30" s="46" t="s">
        <v>165</v>
      </c>
      <c r="H30" s="25"/>
      <c r="I30" s="27" t="s">
        <v>15</v>
      </c>
      <c r="J30" s="26"/>
      <c r="K30" s="26"/>
      <c r="L30" s="26"/>
      <c r="M30" s="26"/>
      <c r="N30" s="26"/>
      <c r="O30" s="26"/>
      <c r="P30" s="26"/>
      <c r="Q30" s="26"/>
      <c r="R30" s="26"/>
      <c r="S30" s="26"/>
      <c r="T30" s="26"/>
      <c r="U30" s="26"/>
      <c r="V30" s="26"/>
      <c r="W30" s="26"/>
      <c r="X30" s="26"/>
      <c r="Y30" s="26"/>
      <c r="Z30" s="26"/>
    </row>
    <row r="31" spans="1:26">
      <c r="A31" s="44" t="s">
        <v>52</v>
      </c>
      <c r="B31" s="44" t="s">
        <v>53</v>
      </c>
      <c r="C31" s="44" t="s">
        <v>168</v>
      </c>
      <c r="D31" s="44" t="n">
        <v>420027.0</v>
      </c>
      <c r="E31" s="46" t="s">
        <v>169</v>
      </c>
      <c r="F31" s="44" t="n">
        <v>23467.0</v>
      </c>
      <c r="G31" s="46" t="s">
        <v>170</v>
      </c>
      <c r="H31" s="25"/>
      <c r="I31" s="27" t="s">
        <v>15</v>
      </c>
      <c r="J31" s="26"/>
      <c r="K31" s="26"/>
      <c r="L31" s="26"/>
      <c r="M31" s="26"/>
      <c r="N31" s="26"/>
      <c r="O31" s="26"/>
      <c r="P31" s="26"/>
      <c r="Q31" s="26"/>
      <c r="R31" s="26"/>
      <c r="S31" s="26"/>
      <c r="T31" s="26"/>
      <c r="U31" s="26"/>
      <c r="V31" s="26"/>
      <c r="W31" s="26"/>
      <c r="X31" s="26"/>
      <c r="Y31" s="26"/>
      <c r="Z31" s="26"/>
    </row>
    <row r="32" spans="1:26">
      <c r="A32" s="44" t="s">
        <v>52</v>
      </c>
      <c r="B32" s="44" t="s">
        <v>53</v>
      </c>
      <c r="C32" s="44" t="s">
        <v>171</v>
      </c>
      <c r="D32" s="44" t="n">
        <v>9.7167671E7</v>
      </c>
      <c r="E32" s="46" t="s">
        <v>172</v>
      </c>
      <c r="F32" s="44" t="n">
        <v>23640.0</v>
      </c>
      <c r="G32" s="46" t="s">
        <v>173</v>
      </c>
      <c r="H32" s="25"/>
      <c r="I32" s="27" t="s">
        <v>15</v>
      </c>
      <c r="J32" s="26"/>
      <c r="K32" s="26"/>
      <c r="L32" s="26"/>
      <c r="M32" s="26"/>
      <c r="N32" s="26"/>
      <c r="O32" s="26"/>
      <c r="P32" s="26"/>
      <c r="Q32" s="26"/>
      <c r="R32" s="26"/>
      <c r="S32" s="26"/>
      <c r="T32" s="26"/>
      <c r="U32" s="26"/>
      <c r="V32" s="26"/>
      <c r="W32" s="26"/>
      <c r="X32" s="26"/>
      <c r="Y32" s="26"/>
      <c r="Z32" s="26"/>
    </row>
    <row r="33" spans="1:26">
      <c r="A33" s="44" t="s">
        <v>63</v>
      </c>
      <c r="B33" s="44" t="s">
        <v>64</v>
      </c>
      <c r="C33" s="44" t="s">
        <v>174</v>
      </c>
      <c r="D33" s="44" t="n">
        <v>4.8044583E8</v>
      </c>
      <c r="E33" s="46" t="s">
        <v>175</v>
      </c>
      <c r="F33" s="44" t="n">
        <v>23848.0</v>
      </c>
      <c r="G33" s="46" t="s">
        <v>176</v>
      </c>
      <c r="H33" s="25"/>
      <c r="I33" s="27" t="s">
        <v>15</v>
      </c>
      <c r="J33" s="26"/>
      <c r="K33" s="26"/>
      <c r="L33" s="26"/>
      <c r="M33" s="26"/>
      <c r="N33" s="26"/>
      <c r="O33" s="26"/>
      <c r="P33" s="26"/>
      <c r="Q33" s="26"/>
      <c r="R33" s="26"/>
      <c r="S33" s="26"/>
      <c r="T33" s="26"/>
      <c r="U33" s="26"/>
      <c r="V33" s="26"/>
      <c r="W33" s="26"/>
      <c r="X33" s="26"/>
      <c r="Y33" s="26"/>
      <c r="Z33" s="26"/>
    </row>
    <row r="34" spans="1:26">
      <c r="A34" s="44" t="s">
        <v>52</v>
      </c>
      <c r="B34" s="44" t="s">
        <v>53</v>
      </c>
      <c r="C34" s="44" t="s">
        <v>177</v>
      </c>
      <c r="D34" s="44" t="n">
        <v>1.2610985E7</v>
      </c>
      <c r="E34" s="46" t="s">
        <v>178</v>
      </c>
      <c r="F34" s="44" t="n">
        <v>23864.0</v>
      </c>
      <c r="G34" s="46" t="s">
        <v>179</v>
      </c>
      <c r="H34" s="25"/>
      <c r="I34" s="27" t="s">
        <v>15</v>
      </c>
      <c r="J34" s="26"/>
      <c r="K34" s="26"/>
      <c r="L34" s="26"/>
      <c r="M34" s="26"/>
      <c r="N34" s="26"/>
      <c r="O34" s="26"/>
      <c r="P34" s="26"/>
      <c r="Q34" s="26"/>
      <c r="R34" s="26"/>
      <c r="S34" s="26"/>
      <c r="T34" s="26"/>
      <c r="U34" s="26"/>
      <c r="V34" s="26"/>
      <c r="W34" s="26"/>
      <c r="X34" s="26"/>
      <c r="Y34" s="26"/>
      <c r="Z34" s="26"/>
    </row>
    <row r="35" spans="1:26">
      <c r="A35" s="44" t="s">
        <v>63</v>
      </c>
      <c r="B35" s="44" t="s">
        <v>84</v>
      </c>
      <c r="C35" s="44" t="s">
        <v>182</v>
      </c>
      <c r="D35" s="44" t="n">
        <v>1.5998238E8</v>
      </c>
      <c r="E35" s="46" t="s">
        <v>183</v>
      </c>
      <c r="F35" s="44" t="n">
        <v>24239.0</v>
      </c>
      <c r="G35" s="46" t="s">
        <v>184</v>
      </c>
      <c r="H35" s="25"/>
      <c r="I35" s="27" t="s">
        <v>15</v>
      </c>
      <c r="J35" s="26"/>
      <c r="K35" s="26"/>
      <c r="L35" s="26"/>
      <c r="M35" s="26"/>
      <c r="N35" s="26"/>
      <c r="O35" s="26"/>
      <c r="P35" s="26"/>
      <c r="Q35" s="26"/>
      <c r="R35" s="26"/>
      <c r="S35" s="26"/>
      <c r="T35" s="26"/>
      <c r="U35" s="26"/>
      <c r="V35" s="26"/>
      <c r="W35" s="26"/>
      <c r="X35" s="26"/>
      <c r="Y35" s="26"/>
      <c r="Z35" s="26"/>
    </row>
    <row r="36" spans="1:26">
      <c r="A36" s="44" t="s">
        <v>52</v>
      </c>
      <c r="B36" s="44" t="s">
        <v>53</v>
      </c>
      <c r="C36" s="44" t="s">
        <v>186</v>
      </c>
      <c r="D36" s="44" t="n">
        <v>1.7713829E7</v>
      </c>
      <c r="E36" s="46" t="s">
        <v>187</v>
      </c>
      <c r="F36" s="44" t="n">
        <v>24382.0</v>
      </c>
      <c r="G36" s="46" t="s">
        <v>188</v>
      </c>
      <c r="H36" s="25"/>
      <c r="I36" s="27" t="s">
        <v>15</v>
      </c>
      <c r="J36" s="26"/>
      <c r="K36" s="26"/>
      <c r="L36" s="26"/>
      <c r="M36" s="26"/>
      <c r="N36" s="26"/>
      <c r="O36" s="26"/>
      <c r="P36" s="26"/>
      <c r="Q36" s="26"/>
      <c r="R36" s="26"/>
      <c r="S36" s="26"/>
      <c r="T36" s="26"/>
      <c r="U36" s="26"/>
      <c r="V36" s="26"/>
      <c r="W36" s="26"/>
      <c r="X36" s="26"/>
      <c r="Y36" s="26"/>
      <c r="Z36" s="26"/>
    </row>
    <row r="37" spans="1:26">
      <c r="A37" s="44" t="s">
        <v>52</v>
      </c>
      <c r="B37" s="44" t="s">
        <v>53</v>
      </c>
      <c r="C37" s="44" t="s">
        <v>190</v>
      </c>
      <c r="D37" s="44" t="n">
        <v>3.18968608E8</v>
      </c>
      <c r="E37" s="46" t="s">
        <v>191</v>
      </c>
      <c r="F37" s="44" t="n">
        <v>24407.0</v>
      </c>
      <c r="G37" s="46" t="s">
        <v>192</v>
      </c>
      <c r="H37" s="25"/>
      <c r="I37" s="27" t="s">
        <v>15</v>
      </c>
      <c r="J37" s="26"/>
      <c r="K37" s="26"/>
      <c r="L37" s="26"/>
      <c r="M37" s="26"/>
      <c r="N37" s="26"/>
      <c r="O37" s="26"/>
      <c r="P37" s="26"/>
      <c r="Q37" s="26"/>
      <c r="R37" s="26"/>
      <c r="S37" s="26"/>
      <c r="T37" s="26"/>
      <c r="U37" s="26"/>
      <c r="V37" s="26"/>
      <c r="W37" s="26"/>
      <c r="X37" s="26"/>
      <c r="Y37" s="26"/>
      <c r="Z37" s="26"/>
    </row>
    <row r="38" spans="1:26">
      <c r="A38" s="44" t="s">
        <v>52</v>
      </c>
      <c r="B38" s="44" t="s">
        <v>53</v>
      </c>
      <c r="C38" s="44" t="s">
        <v>193</v>
      </c>
      <c r="D38" s="44" t="n">
        <v>2.60542246E8</v>
      </c>
      <c r="E38" s="46" t="s">
        <v>194</v>
      </c>
      <c r="F38" s="44" t="n">
        <v>24421.0</v>
      </c>
      <c r="G38" s="46" t="s">
        <v>195</v>
      </c>
      <c r="H38" s="25"/>
      <c r="I38" s="27" t="s">
        <v>15</v>
      </c>
      <c r="J38" s="26"/>
      <c r="K38" s="26"/>
      <c r="L38" s="26"/>
      <c r="M38" s="26"/>
      <c r="N38" s="26"/>
      <c r="O38" s="26"/>
      <c r="P38" s="26"/>
      <c r="Q38" s="26"/>
      <c r="R38" s="26"/>
      <c r="S38" s="26"/>
      <c r="T38" s="26"/>
      <c r="U38" s="26"/>
      <c r="V38" s="26"/>
      <c r="W38" s="26"/>
      <c r="X38" s="26"/>
      <c r="Y38" s="26"/>
      <c r="Z38" s="26"/>
    </row>
    <row r="39" spans="1:26">
      <c r="A39" s="44" t="s">
        <v>63</v>
      </c>
      <c r="B39" s="44" t="s">
        <v>84</v>
      </c>
      <c r="C39" s="44" t="s">
        <v>196</v>
      </c>
      <c r="D39" s="44" t="n">
        <v>3.53997074E8</v>
      </c>
      <c r="E39" s="46" t="s">
        <v>197</v>
      </c>
      <c r="F39" s="44" t="n">
        <v>25279.0</v>
      </c>
      <c r="G39" s="46" t="s">
        <v>198</v>
      </c>
      <c r="H39" s="25"/>
      <c r="I39" s="27" t="s">
        <v>15</v>
      </c>
      <c r="J39" s="26"/>
      <c r="K39" s="26"/>
      <c r="L39" s="26"/>
      <c r="M39" s="26"/>
      <c r="N39" s="26"/>
      <c r="O39" s="26"/>
      <c r="P39" s="26"/>
      <c r="Q39" s="26"/>
      <c r="R39" s="26"/>
      <c r="S39" s="26"/>
      <c r="T39" s="26"/>
      <c r="U39" s="26"/>
      <c r="V39" s="26"/>
      <c r="W39" s="26"/>
      <c r="X39" s="26"/>
      <c r="Y39" s="26"/>
      <c r="Z39" s="26"/>
    </row>
    <row r="40" spans="1:26">
      <c r="A40" s="44" t="s">
        <v>52</v>
      </c>
      <c r="B40" s="44" t="s">
        <v>53</v>
      </c>
      <c r="C40" s="44" t="s">
        <v>200</v>
      </c>
      <c r="D40" s="44" t="n">
        <v>4.82208024E8</v>
      </c>
      <c r="E40" s="46" t="s">
        <v>201</v>
      </c>
      <c r="F40" s="44" t="n">
        <v>25348.0</v>
      </c>
      <c r="G40" s="46" t="s">
        <v>202</v>
      </c>
      <c r="H40" s="25"/>
      <c r="I40" s="27" t="s">
        <v>15</v>
      </c>
      <c r="J40" s="26"/>
      <c r="K40" s="26"/>
      <c r="L40" s="26"/>
      <c r="M40" s="26"/>
      <c r="N40" s="26"/>
      <c r="O40" s="26"/>
      <c r="P40" s="26"/>
      <c r="Q40" s="26"/>
      <c r="R40" s="26"/>
      <c r="S40" s="26"/>
      <c r="T40" s="26"/>
      <c r="U40" s="26"/>
      <c r="V40" s="26"/>
      <c r="W40" s="26"/>
      <c r="X40" s="26"/>
      <c r="Y40" s="26"/>
      <c r="Z40" s="26"/>
    </row>
    <row r="41" spans="1:26">
      <c r="A41" s="44" t="s">
        <v>63</v>
      </c>
      <c r="B41" s="44" t="s">
        <v>64</v>
      </c>
      <c r="C41" s="44" t="s">
        <v>203</v>
      </c>
      <c r="D41" s="44" t="n">
        <v>4.24086104E8</v>
      </c>
      <c r="E41" s="46" t="s">
        <v>204</v>
      </c>
      <c r="F41" s="44" t="n">
        <v>25366.0</v>
      </c>
      <c r="G41" s="46" t="s">
        <v>205</v>
      </c>
      <c r="H41" s="25"/>
      <c r="I41" s="27" t="s">
        <v>15</v>
      </c>
      <c r="J41" s="26"/>
      <c r="K41" s="26"/>
      <c r="L41" s="26"/>
      <c r="M41" s="26"/>
      <c r="N41" s="26"/>
      <c r="O41" s="26"/>
      <c r="P41" s="26"/>
      <c r="Q41" s="26"/>
      <c r="R41" s="26"/>
      <c r="S41" s="26"/>
      <c r="T41" s="26"/>
      <c r="U41" s="26"/>
      <c r="V41" s="26"/>
      <c r="W41" s="26"/>
      <c r="X41" s="26"/>
      <c r="Y41" s="26"/>
      <c r="Z41" s="26"/>
    </row>
    <row r="42" spans="1:26">
      <c r="A42" s="44" t="s">
        <v>63</v>
      </c>
      <c r="B42" s="44" t="s">
        <v>64</v>
      </c>
      <c r="C42" s="44" t="s">
        <v>207</v>
      </c>
      <c r="D42" s="44" t="n">
        <v>1.1019971E7</v>
      </c>
      <c r="E42" s="46" t="s">
        <v>208</v>
      </c>
      <c r="F42" s="44" t="n">
        <v>25500.0</v>
      </c>
      <c r="G42" s="46" t="s">
        <v>209</v>
      </c>
      <c r="H42" s="25"/>
      <c r="I42" s="27" t="s">
        <v>15</v>
      </c>
      <c r="J42" s="26"/>
      <c r="K42" s="26"/>
      <c r="L42" s="26"/>
      <c r="M42" s="26"/>
      <c r="N42" s="26"/>
      <c r="O42" s="26"/>
      <c r="P42" s="26"/>
      <c r="Q42" s="26"/>
      <c r="R42" s="26"/>
      <c r="S42" s="26"/>
      <c r="T42" s="26"/>
      <c r="U42" s="26"/>
      <c r="V42" s="26"/>
      <c r="W42" s="26"/>
      <c r="X42" s="26"/>
      <c r="Y42" s="26"/>
      <c r="Z42" s="26"/>
    </row>
    <row r="43" spans="1:26">
      <c r="A43" s="44" t="s">
        <v>52</v>
      </c>
      <c r="B43" s="44" t="s">
        <v>53</v>
      </c>
      <c r="C43" s="44" t="s">
        <v>211</v>
      </c>
      <c r="D43" s="44" t="n">
        <v>1.8531444E7</v>
      </c>
      <c r="E43" s="46" t="s">
        <v>212</v>
      </c>
      <c r="F43" s="44" t="n">
        <v>25530.0</v>
      </c>
      <c r="G43" s="46" t="s">
        <v>213</v>
      </c>
      <c r="H43" s="25"/>
      <c r="I43" s="27" t="s">
        <v>15</v>
      </c>
      <c r="J43" s="26"/>
      <c r="K43" s="26"/>
      <c r="L43" s="26"/>
      <c r="M43" s="26"/>
      <c r="N43" s="26"/>
      <c r="O43" s="26"/>
      <c r="P43" s="26"/>
      <c r="Q43" s="26"/>
      <c r="R43" s="26"/>
      <c r="S43" s="26"/>
      <c r="T43" s="26"/>
      <c r="U43" s="26"/>
      <c r="V43" s="26"/>
      <c r="W43" s="26"/>
      <c r="X43" s="26"/>
      <c r="Y43" s="26"/>
      <c r="Z43" s="26"/>
    </row>
    <row r="44" spans="1:26">
      <c r="A44" s="44" t="s">
        <v>63</v>
      </c>
      <c r="B44" s="44" t="s">
        <v>64</v>
      </c>
      <c r="C44" s="44" t="s">
        <v>215</v>
      </c>
      <c r="D44" s="44" t="n">
        <v>1.56908929E8</v>
      </c>
      <c r="E44" s="46" t="s">
        <v>216</v>
      </c>
      <c r="F44" s="44" t="n">
        <v>25885.0</v>
      </c>
      <c r="G44" s="46" t="s">
        <v>217</v>
      </c>
      <c r="H44" s="25"/>
      <c r="I44" s="27" t="s">
        <v>15</v>
      </c>
      <c r="J44" s="26"/>
      <c r="K44" s="26"/>
      <c r="L44" s="26"/>
      <c r="M44" s="26"/>
      <c r="N44" s="26"/>
      <c r="O44" s="26"/>
      <c r="P44" s="26"/>
      <c r="Q44" s="26"/>
      <c r="R44" s="26"/>
      <c r="S44" s="26"/>
      <c r="T44" s="26"/>
      <c r="U44" s="26"/>
      <c r="V44" s="26"/>
      <c r="W44" s="26"/>
      <c r="X44" s="26"/>
      <c r="Y44" s="26"/>
      <c r="Z44" s="26"/>
    </row>
    <row r="45" spans="1:26">
      <c r="A45" s="44" t="s">
        <v>63</v>
      </c>
      <c r="B45" s="44" t="s">
        <v>64</v>
      </c>
      <c r="C45" s="44" t="s">
        <v>218</v>
      </c>
      <c r="D45" s="44" t="n">
        <v>2.97226588E8</v>
      </c>
      <c r="E45" s="46" t="s">
        <v>219</v>
      </c>
      <c r="F45" s="44" t="n">
        <v>25923.0</v>
      </c>
      <c r="G45" s="46" t="s">
        <v>220</v>
      </c>
      <c r="H45" s="25"/>
      <c r="I45" s="27" t="s">
        <v>15</v>
      </c>
      <c r="J45" s="26"/>
      <c r="K45" s="26"/>
      <c r="L45" s="26"/>
      <c r="M45" s="26"/>
      <c r="N45" s="26"/>
      <c r="O45" s="26"/>
      <c r="P45" s="26"/>
      <c r="Q45" s="26"/>
      <c r="R45" s="26"/>
      <c r="S45" s="26"/>
      <c r="T45" s="26"/>
      <c r="U45" s="26"/>
      <c r="V45" s="26"/>
      <c r="W45" s="26"/>
      <c r="X45" s="26"/>
      <c r="Y45" s="26"/>
      <c r="Z45" s="26"/>
    </row>
    <row r="46" spans="1:26">
      <c r="A46" s="44" t="s">
        <v>52</v>
      </c>
      <c r="B46" s="44" t="s">
        <v>53</v>
      </c>
      <c r="C46" s="44" t="s">
        <v>222</v>
      </c>
      <c r="D46" s="44" t="n">
        <v>4.20417975E8</v>
      </c>
      <c r="E46" s="46" t="s">
        <v>223</v>
      </c>
      <c r="F46" s="44" t="n">
        <v>26185.0</v>
      </c>
      <c r="G46" s="46" t="s">
        <v>224</v>
      </c>
      <c r="H46" s="25"/>
      <c r="I46" s="27" t="s">
        <v>15</v>
      </c>
      <c r="J46" s="26"/>
      <c r="K46" s="26"/>
      <c r="L46" s="26"/>
      <c r="M46" s="26"/>
      <c r="N46" s="26"/>
      <c r="O46" s="26"/>
      <c r="P46" s="26"/>
      <c r="Q46" s="26"/>
      <c r="R46" s="26"/>
      <c r="S46" s="26"/>
      <c r="T46" s="26"/>
      <c r="U46" s="26"/>
      <c r="V46" s="26"/>
      <c r="W46" s="26"/>
      <c r="X46" s="26"/>
      <c r="Y46" s="26"/>
      <c r="Z46" s="26"/>
    </row>
    <row r="47" spans="1:26">
      <c r="A47" s="44" t="s">
        <v>52</v>
      </c>
      <c r="B47" s="44" t="s">
        <v>53</v>
      </c>
      <c r="C47" s="44" t="s">
        <v>225</v>
      </c>
      <c r="D47" s="44" t="n">
        <v>3.26657195E8</v>
      </c>
      <c r="E47" s="46" t="s">
        <v>226</v>
      </c>
      <c r="F47" s="44" t="n">
        <v>26220.0</v>
      </c>
      <c r="G47" s="46" t="s">
        <v>227</v>
      </c>
      <c r="H47" s="25"/>
      <c r="I47" s="27" t="s">
        <v>15</v>
      </c>
      <c r="J47" s="26"/>
      <c r="K47" s="26"/>
      <c r="L47" s="26"/>
      <c r="M47" s="26"/>
      <c r="N47" s="26"/>
      <c r="O47" s="26"/>
      <c r="P47" s="26"/>
      <c r="Q47" s="26"/>
      <c r="R47" s="26"/>
      <c r="S47" s="26"/>
      <c r="T47" s="26"/>
      <c r="U47" s="26"/>
      <c r="V47" s="26"/>
      <c r="W47" s="26"/>
      <c r="X47" s="26"/>
      <c r="Y47" s="26"/>
      <c r="Z47" s="26"/>
    </row>
    <row r="48" spans="1:26">
      <c r="A48" s="44" t="s">
        <v>52</v>
      </c>
      <c r="B48" s="44" t="s">
        <v>53</v>
      </c>
      <c r="C48" s="44" t="s">
        <v>228</v>
      </c>
      <c r="D48" s="44" t="n">
        <v>3.43733723E8</v>
      </c>
      <c r="E48" s="46" t="s">
        <v>229</v>
      </c>
      <c r="F48" s="44" t="n">
        <v>26601.0</v>
      </c>
      <c r="G48" s="46" t="s">
        <v>230</v>
      </c>
      <c r="H48" s="25"/>
      <c r="I48" s="27" t="s">
        <v>15</v>
      </c>
      <c r="J48" s="26"/>
      <c r="K48" s="26"/>
      <c r="L48" s="26"/>
      <c r="M48" s="26"/>
      <c r="N48" s="26"/>
      <c r="O48" s="26"/>
      <c r="P48" s="26"/>
      <c r="Q48" s="26"/>
      <c r="R48" s="26"/>
      <c r="S48" s="26"/>
      <c r="T48" s="26"/>
      <c r="U48" s="26"/>
      <c r="V48" s="26"/>
      <c r="W48" s="26"/>
      <c r="X48" s="26"/>
      <c r="Y48" s="26"/>
      <c r="Z48" s="26"/>
    </row>
    <row r="49" spans="1:26">
      <c r="A49" s="44" t="s">
        <v>52</v>
      </c>
      <c r="B49" s="44" t="s">
        <v>53</v>
      </c>
      <c r="C49" s="44" t="s">
        <v>231</v>
      </c>
      <c r="D49" s="44" t="n">
        <v>4.8056006E8</v>
      </c>
      <c r="E49" s="46" t="s">
        <v>232</v>
      </c>
      <c r="F49" s="44" t="n">
        <v>26795.0</v>
      </c>
      <c r="G49" s="46" t="s">
        <v>233</v>
      </c>
      <c r="H49" s="25"/>
      <c r="I49" s="27" t="s">
        <v>15</v>
      </c>
      <c r="J49" s="26"/>
      <c r="K49" s="26"/>
      <c r="L49" s="26"/>
      <c r="M49" s="26"/>
      <c r="N49" s="26"/>
      <c r="O49" s="26"/>
      <c r="P49" s="26"/>
      <c r="Q49" s="26"/>
      <c r="R49" s="26"/>
      <c r="S49" s="26"/>
      <c r="T49" s="26"/>
      <c r="U49" s="26"/>
      <c r="V49" s="26"/>
      <c r="W49" s="26"/>
      <c r="X49" s="26"/>
      <c r="Y49" s="26"/>
      <c r="Z49" s="26"/>
    </row>
    <row r="50" spans="1:26">
      <c r="A50" s="44" t="s">
        <v>52</v>
      </c>
      <c r="B50" s="44" t="s">
        <v>53</v>
      </c>
      <c r="C50" s="44" t="s">
        <v>234</v>
      </c>
      <c r="D50" s="44" t="n">
        <v>4.97643185E8</v>
      </c>
      <c r="E50" s="46" t="s">
        <v>235</v>
      </c>
      <c r="F50" s="44" t="n">
        <v>27199.0</v>
      </c>
      <c r="G50" s="46" t="s">
        <v>236</v>
      </c>
      <c r="H50" s="25"/>
      <c r="I50" s="27" t="s">
        <v>15</v>
      </c>
      <c r="J50" s="26"/>
      <c r="K50" s="26"/>
      <c r="L50" s="26"/>
      <c r="M50" s="26"/>
      <c r="N50" s="26"/>
      <c r="O50" s="26"/>
      <c r="P50" s="26"/>
      <c r="Q50" s="26"/>
      <c r="R50" s="26"/>
      <c r="S50" s="26"/>
      <c r="T50" s="26"/>
      <c r="U50" s="26"/>
      <c r="V50" s="26"/>
      <c r="W50" s="26"/>
      <c r="X50" s="26"/>
      <c r="Y50" s="26"/>
      <c r="Z50" s="26"/>
    </row>
    <row r="51" spans="1:26">
      <c r="A51" s="44" t="s">
        <v>52</v>
      </c>
      <c r="B51" s="44"/>
      <c r="C51" s="44" t="s">
        <v>4336</v>
      </c>
      <c r="D51" s="44" t="n">
        <v>4.76996489E8</v>
      </c>
      <c r="E51" s="46" t="s">
        <v>4337</v>
      </c>
      <c r="F51" s="44" t="n">
        <v>27217.0</v>
      </c>
      <c r="G51" s="46" t="s">
        <v>4338</v>
      </c>
      <c r="H51" s="25"/>
      <c r="I51" s="27" t="s">
        <v>13</v>
      </c>
      <c r="J51" s="26"/>
      <c r="K51" s="26"/>
      <c r="L51" s="26"/>
      <c r="M51" s="26"/>
      <c r="N51" s="26"/>
      <c r="O51" s="26"/>
      <c r="P51" s="26"/>
      <c r="Q51" s="26"/>
      <c r="R51" s="26"/>
      <c r="S51" s="26"/>
      <c r="T51" s="26"/>
      <c r="U51" s="26"/>
      <c r="V51" s="26"/>
      <c r="W51" s="26"/>
      <c r="X51" s="26"/>
      <c r="Y51" s="26"/>
      <c r="Z51" s="26"/>
    </row>
    <row r="52" spans="1:26">
      <c r="A52" s="44" t="s">
        <v>52</v>
      </c>
      <c r="B52" s="44" t="s">
        <v>53</v>
      </c>
      <c r="C52" s="44" t="s">
        <v>4237</v>
      </c>
      <c r="D52" s="44" t="n">
        <v>4.7652929E8</v>
      </c>
      <c r="E52" s="46" t="s">
        <v>4238</v>
      </c>
      <c r="F52" s="44" t="n">
        <v>27249.0</v>
      </c>
      <c r="G52" s="46" t="s">
        <v>4239</v>
      </c>
      <c r="H52" s="25"/>
      <c r="I52" s="27" t="s">
        <v>13</v>
      </c>
      <c r="J52" s="26"/>
      <c r="K52" s="26"/>
      <c r="L52" s="26"/>
      <c r="M52" s="26"/>
      <c r="N52" s="26"/>
      <c r="O52" s="26"/>
      <c r="P52" s="26"/>
      <c r="Q52" s="26"/>
      <c r="R52" s="26"/>
      <c r="S52" s="26"/>
      <c r="T52" s="26"/>
      <c r="U52" s="26"/>
      <c r="V52" s="26"/>
      <c r="W52" s="26"/>
      <c r="X52" s="26"/>
      <c r="Y52" s="26"/>
      <c r="Z52" s="26"/>
    </row>
    <row r="53" spans="1:26">
      <c r="A53" s="44" t="s">
        <v>52</v>
      </c>
      <c r="B53" s="44" t="s">
        <v>53</v>
      </c>
      <c r="C53" s="44" t="s">
        <v>4339</v>
      </c>
      <c r="D53" s="44" t="n">
        <v>5.638419E7</v>
      </c>
      <c r="E53" s="46" t="s">
        <v>4340</v>
      </c>
      <c r="F53" s="44" t="n">
        <v>27265.0</v>
      </c>
      <c r="G53" s="46" t="s">
        <v>4341</v>
      </c>
      <c r="H53" s="25"/>
      <c r="I53" s="27" t="s">
        <v>13</v>
      </c>
      <c r="J53" s="26"/>
      <c r="K53" s="26"/>
      <c r="L53" s="26"/>
      <c r="M53" s="26"/>
      <c r="N53" s="26"/>
      <c r="O53" s="26"/>
      <c r="P53" s="26"/>
      <c r="Q53" s="26"/>
      <c r="R53" s="26"/>
      <c r="S53" s="26"/>
      <c r="T53" s="26"/>
      <c r="U53" s="26"/>
      <c r="V53" s="26"/>
      <c r="W53" s="26"/>
      <c r="X53" s="26"/>
      <c r="Y53" s="26"/>
      <c r="Z53" s="26"/>
    </row>
    <row r="54" spans="1:26">
      <c r="A54" s="44" t="s">
        <v>52</v>
      </c>
      <c r="B54" s="44" t="s">
        <v>53</v>
      </c>
      <c r="C54" s="44" t="s">
        <v>4342</v>
      </c>
      <c r="D54" s="44" t="n">
        <v>4.3211447E7</v>
      </c>
      <c r="E54" s="46" t="s">
        <v>4343</v>
      </c>
      <c r="F54" s="44" t="n">
        <v>27451.0</v>
      </c>
      <c r="G54" s="46" t="s">
        <v>4344</v>
      </c>
      <c r="H54" s="25"/>
      <c r="I54" s="27" t="s">
        <v>13</v>
      </c>
      <c r="J54" s="26"/>
      <c r="K54" s="26"/>
      <c r="L54" s="26"/>
      <c r="M54" s="26"/>
      <c r="N54" s="26"/>
      <c r="O54" s="26"/>
      <c r="P54" s="26"/>
      <c r="Q54" s="26"/>
      <c r="R54" s="26"/>
      <c r="S54" s="26"/>
      <c r="T54" s="26"/>
      <c r="U54" s="26"/>
      <c r="V54" s="26"/>
      <c r="W54" s="26"/>
      <c r="X54" s="26"/>
      <c r="Y54" s="26"/>
      <c r="Z54" s="26"/>
    </row>
    <row r="55" spans="1:26">
      <c r="A55" s="44" t="s">
        <v>52</v>
      </c>
      <c r="B55" s="44" t="s">
        <v>53</v>
      </c>
      <c r="C55" s="44" t="s">
        <v>4345</v>
      </c>
      <c r="D55" s="44" t="n">
        <v>1.14395326E8</v>
      </c>
      <c r="E55" s="46" t="s">
        <v>4346</v>
      </c>
      <c r="F55" s="44" t="n">
        <v>27590.0</v>
      </c>
      <c r="G55" s="46" t="s">
        <v>4347</v>
      </c>
      <c r="H55" s="25"/>
      <c r="I55" s="27" t="s">
        <v>13</v>
      </c>
      <c r="J55" s="26"/>
      <c r="K55" s="26"/>
      <c r="L55" s="26"/>
      <c r="M55" s="26"/>
      <c r="N55" s="26"/>
      <c r="O55" s="26"/>
      <c r="P55" s="26"/>
      <c r="Q55" s="26"/>
      <c r="R55" s="26"/>
      <c r="S55" s="26"/>
      <c r="T55" s="26"/>
      <c r="U55" s="26"/>
      <c r="V55" s="26"/>
      <c r="W55" s="26"/>
      <c r="X55" s="26"/>
      <c r="Y55" s="26"/>
      <c r="Z55" s="26"/>
    </row>
    <row r="56" spans="1:26">
      <c r="A56" s="44" t="s">
        <v>63</v>
      </c>
      <c r="B56" s="44" t="s">
        <v>84</v>
      </c>
      <c r="C56" s="44" t="s">
        <v>4348</v>
      </c>
      <c r="D56" s="44" t="n">
        <v>1.4349872E7</v>
      </c>
      <c r="E56" s="46" t="s">
        <v>4349</v>
      </c>
      <c r="F56" s="44" t="n">
        <v>27601.0</v>
      </c>
      <c r="G56" s="46" t="s">
        <v>4350</v>
      </c>
      <c r="H56" s="25"/>
      <c r="I56" s="27" t="s">
        <v>13</v>
      </c>
      <c r="J56" s="26"/>
      <c r="K56" s="26"/>
      <c r="L56" s="26"/>
      <c r="M56" s="26"/>
      <c r="N56" s="26"/>
      <c r="O56" s="26"/>
      <c r="P56" s="26"/>
      <c r="Q56" s="26"/>
      <c r="R56" s="26"/>
      <c r="S56" s="26"/>
      <c r="T56" s="26"/>
      <c r="U56" s="26"/>
      <c r="V56" s="26"/>
      <c r="W56" s="26"/>
      <c r="X56" s="26"/>
      <c r="Y56" s="26"/>
      <c r="Z56" s="26"/>
    </row>
    <row r="57" spans="1:26">
      <c r="A57" s="44" t="s">
        <v>52</v>
      </c>
      <c r="B57" s="44" t="s">
        <v>53</v>
      </c>
      <c r="C57" s="44" t="s">
        <v>4242</v>
      </c>
      <c r="D57" s="44" t="n">
        <v>3.03099385E8</v>
      </c>
      <c r="E57" s="46" t="s">
        <v>4243</v>
      </c>
      <c r="F57" s="44" t="n">
        <v>27621.0</v>
      </c>
      <c r="G57" s="46" t="s">
        <v>4244</v>
      </c>
      <c r="H57" s="25"/>
      <c r="I57" s="27" t="s">
        <v>13</v>
      </c>
      <c r="J57" s="26"/>
      <c r="K57" s="26"/>
      <c r="L57" s="26"/>
      <c r="M57" s="26"/>
      <c r="N57" s="26"/>
      <c r="O57" s="26"/>
      <c r="P57" s="26"/>
      <c r="Q57" s="26"/>
      <c r="R57" s="26"/>
      <c r="S57" s="26"/>
      <c r="T57" s="26"/>
      <c r="U57" s="26"/>
      <c r="V57" s="26"/>
      <c r="W57" s="26"/>
      <c r="X57" s="26"/>
      <c r="Y57" s="26"/>
      <c r="Z57" s="26"/>
    </row>
    <row r="58" spans="1:26">
      <c r="A58" s="44" t="s">
        <v>52</v>
      </c>
      <c r="B58" s="44" t="s">
        <v>53</v>
      </c>
      <c r="C58" s="44" t="s">
        <v>4351</v>
      </c>
      <c r="D58" s="44" t="n">
        <v>4.9034578E8</v>
      </c>
      <c r="E58" s="46" t="s">
        <v>4352</v>
      </c>
      <c r="F58" s="44" t="n">
        <v>27887.0</v>
      </c>
      <c r="G58" s="46" t="s">
        <v>4353</v>
      </c>
      <c r="H58" s="25"/>
      <c r="I58" s="27" t="s">
        <v>13</v>
      </c>
      <c r="J58" s="26"/>
      <c r="K58" s="26"/>
      <c r="L58" s="26"/>
      <c r="M58" s="26"/>
      <c r="N58" s="26"/>
      <c r="O58" s="26"/>
      <c r="P58" s="26"/>
      <c r="Q58" s="26"/>
      <c r="R58" s="26"/>
      <c r="S58" s="26"/>
      <c r="T58" s="26"/>
      <c r="U58" s="26"/>
      <c r="V58" s="26"/>
      <c r="W58" s="26"/>
      <c r="X58" s="26"/>
      <c r="Y58" s="26"/>
      <c r="Z58" s="26"/>
    </row>
    <row r="59" spans="1:26">
      <c r="A59" s="44" t="s">
        <v>52</v>
      </c>
      <c r="B59" s="44" t="s">
        <v>53</v>
      </c>
      <c r="C59" s="44" t="s">
        <v>4354</v>
      </c>
      <c r="D59" s="44" t="n">
        <v>4.93106161E8</v>
      </c>
      <c r="E59" s="46" t="s">
        <v>4355</v>
      </c>
      <c r="F59" s="44" t="n">
        <v>27937.0</v>
      </c>
      <c r="G59" s="46" t="s">
        <v>4356</v>
      </c>
      <c r="H59" s="25"/>
      <c r="I59" s="27" t="s">
        <v>13</v>
      </c>
      <c r="J59" s="26"/>
      <c r="K59" s="26"/>
      <c r="L59" s="26"/>
      <c r="M59" s="26"/>
      <c r="N59" s="26"/>
      <c r="O59" s="26"/>
      <c r="P59" s="26"/>
      <c r="Q59" s="26"/>
      <c r="R59" s="26"/>
      <c r="S59" s="26"/>
      <c r="T59" s="26"/>
      <c r="U59" s="26"/>
      <c r="V59" s="26"/>
      <c r="W59" s="26"/>
      <c r="X59" s="26"/>
      <c r="Y59" s="26"/>
      <c r="Z59" s="26"/>
    </row>
    <row r="60" spans="1:26">
      <c r="A60" s="44" t="s">
        <v>52</v>
      </c>
      <c r="B60" s="44" t="s">
        <v>53</v>
      </c>
      <c r="C60" s="44" t="s">
        <v>4357</v>
      </c>
      <c r="D60" s="44" t="n">
        <v>4.81645554E8</v>
      </c>
      <c r="E60" s="46" t="s">
        <v>4358</v>
      </c>
      <c r="F60" s="44" t="n">
        <v>28366.0</v>
      </c>
      <c r="G60" s="46" t="s">
        <v>4359</v>
      </c>
      <c r="H60" s="25"/>
      <c r="I60" s="27" t="s">
        <v>13</v>
      </c>
      <c r="J60" s="26"/>
      <c r="K60" s="26"/>
      <c r="L60" s="26"/>
      <c r="M60" s="26"/>
      <c r="N60" s="26"/>
      <c r="O60" s="26"/>
      <c r="P60" s="26"/>
      <c r="Q60" s="26"/>
      <c r="R60" s="26"/>
      <c r="S60" s="26"/>
      <c r="T60" s="26"/>
      <c r="U60" s="26"/>
      <c r="V60" s="26"/>
      <c r="W60" s="26"/>
      <c r="X60" s="26"/>
      <c r="Y60" s="26"/>
      <c r="Z60" s="26"/>
    </row>
    <row r="61" spans="1:26">
      <c r="A61" s="44" t="s">
        <v>52</v>
      </c>
      <c r="B61" s="44" t="s">
        <v>53</v>
      </c>
      <c r="C61" s="44" t="s">
        <v>4360</v>
      </c>
      <c r="D61" s="44" t="n">
        <v>3.93175876E8</v>
      </c>
      <c r="E61" s="46" t="s">
        <v>4361</v>
      </c>
      <c r="F61" s="44" t="n">
        <v>28579.0</v>
      </c>
      <c r="G61" s="46" t="s">
        <v>4362</v>
      </c>
      <c r="H61" s="25"/>
      <c r="I61" s="27" t="s">
        <v>13</v>
      </c>
      <c r="J61" s="26"/>
      <c r="K61" s="26"/>
      <c r="L61" s="26"/>
      <c r="M61" s="26"/>
      <c r="N61" s="26"/>
      <c r="O61" s="26"/>
      <c r="P61" s="26"/>
      <c r="Q61" s="26"/>
      <c r="R61" s="26"/>
      <c r="S61" s="26"/>
      <c r="T61" s="26"/>
      <c r="U61" s="26"/>
      <c r="V61" s="26"/>
      <c r="W61" s="26"/>
      <c r="X61" s="26"/>
      <c r="Y61" s="26"/>
      <c r="Z61" s="26"/>
    </row>
    <row r="62" spans="1:26">
      <c r="A62" s="44" t="s">
        <v>63</v>
      </c>
      <c r="B62" s="44"/>
      <c r="C62" s="44" t="s">
        <v>4363</v>
      </c>
      <c r="D62" s="44" t="n">
        <v>4.282031E8</v>
      </c>
      <c r="E62" s="46" t="s">
        <v>4364</v>
      </c>
      <c r="F62" s="44" t="n">
        <v>29552.0</v>
      </c>
      <c r="G62" s="46" t="s">
        <v>4365</v>
      </c>
      <c r="H62" s="25"/>
      <c r="I62" s="27" t="s">
        <v>13</v>
      </c>
      <c r="J62" s="26"/>
      <c r="K62" s="26"/>
      <c r="L62" s="26"/>
      <c r="M62" s="26"/>
      <c r="N62" s="26"/>
      <c r="O62" s="26"/>
      <c r="P62" s="26"/>
      <c r="Q62" s="26"/>
      <c r="R62" s="26"/>
      <c r="S62" s="26"/>
      <c r="T62" s="26"/>
      <c r="U62" s="26"/>
      <c r="V62" s="26"/>
      <c r="W62" s="26"/>
      <c r="X62" s="26"/>
      <c r="Y62" s="26"/>
      <c r="Z62" s="26"/>
    </row>
    <row r="63" spans="1:26">
      <c r="A63" s="44" t="s">
        <v>52</v>
      </c>
      <c r="B63" s="44" t="s">
        <v>53</v>
      </c>
      <c r="C63" s="44" t="s">
        <v>4366</v>
      </c>
      <c r="D63" s="44" t="n">
        <v>9.4019271E7</v>
      </c>
      <c r="E63" s="46" t="s">
        <v>4367</v>
      </c>
      <c r="F63" s="44" t="n">
        <v>29925.0</v>
      </c>
      <c r="G63" s="46" t="s">
        <v>4368</v>
      </c>
      <c r="H63" s="25"/>
      <c r="I63" s="27" t="s">
        <v>13</v>
      </c>
      <c r="J63" s="26"/>
      <c r="K63" s="26"/>
      <c r="L63" s="26"/>
      <c r="M63" s="26"/>
      <c r="N63" s="26"/>
      <c r="O63" s="26"/>
      <c r="P63" s="26"/>
      <c r="Q63" s="26"/>
      <c r="R63" s="26"/>
      <c r="S63" s="26"/>
      <c r="T63" s="26"/>
      <c r="U63" s="26"/>
      <c r="V63" s="26"/>
      <c r="W63" s="26"/>
      <c r="X63" s="26"/>
      <c r="Y63" s="26"/>
      <c r="Z63" s="26"/>
    </row>
    <row r="64" spans="1:26">
      <c r="A64" s="44" t="s">
        <v>52</v>
      </c>
      <c r="B64" s="44" t="s">
        <v>53</v>
      </c>
      <c r="C64" s="44" t="s">
        <v>4369</v>
      </c>
      <c r="D64" s="44" t="n">
        <v>3.5415604E7</v>
      </c>
      <c r="E64" s="46" t="s">
        <v>4370</v>
      </c>
      <c r="F64" s="44" t="n">
        <v>30481.0</v>
      </c>
      <c r="G64" s="46" t="s">
        <v>4371</v>
      </c>
      <c r="H64" s="25"/>
      <c r="I64" s="27" t="s">
        <v>13</v>
      </c>
      <c r="J64" s="26"/>
      <c r="K64" s="26"/>
      <c r="L64" s="26"/>
      <c r="M64" s="26"/>
      <c r="N64" s="26"/>
      <c r="O64" s="26"/>
      <c r="P64" s="26"/>
      <c r="Q64" s="26"/>
      <c r="R64" s="26"/>
      <c r="S64" s="26"/>
      <c r="T64" s="26"/>
      <c r="U64" s="26"/>
      <c r="V64" s="26"/>
      <c r="W64" s="26"/>
      <c r="X64" s="26"/>
      <c r="Y64" s="26"/>
      <c r="Z64" s="26"/>
    </row>
    <row r="65" spans="1:26">
      <c r="A65" s="44" t="s">
        <v>52</v>
      </c>
      <c r="B65" s="44" t="s">
        <v>53</v>
      </c>
      <c r="C65" s="44" t="s">
        <v>4372</v>
      </c>
      <c r="D65" s="44" t="n">
        <v>2.91015567E8</v>
      </c>
      <c r="E65" s="46" t="s">
        <v>4373</v>
      </c>
      <c r="F65" s="44" t="n">
        <v>30713.0</v>
      </c>
      <c r="G65" s="46" t="s">
        <v>4374</v>
      </c>
      <c r="H65" s="25"/>
      <c r="I65" s="27" t="s">
        <v>13</v>
      </c>
      <c r="J65" s="26"/>
      <c r="K65" s="26"/>
      <c r="L65" s="26"/>
      <c r="M65" s="26"/>
      <c r="N65" s="26"/>
      <c r="O65" s="26"/>
      <c r="P65" s="26"/>
      <c r="Q65" s="26"/>
      <c r="R65" s="26"/>
      <c r="S65" s="26"/>
      <c r="T65" s="26"/>
      <c r="U65" s="26"/>
      <c r="V65" s="26"/>
      <c r="W65" s="26"/>
      <c r="X65" s="26"/>
      <c r="Y65" s="26"/>
      <c r="Z65" s="26"/>
    </row>
    <row r="66" spans="1:26">
      <c r="A66" s="44" t="s">
        <v>52</v>
      </c>
      <c r="B66" s="44" t="s">
        <v>53</v>
      </c>
      <c r="C66" s="44" t="s">
        <v>4375</v>
      </c>
      <c r="D66" s="44" t="n">
        <v>4.20294337E8</v>
      </c>
      <c r="E66" s="46" t="s">
        <v>4376</v>
      </c>
      <c r="F66" s="44" t="n">
        <v>31213.0</v>
      </c>
      <c r="G66" s="46" t="s">
        <v>4377</v>
      </c>
      <c r="H66" s="25"/>
      <c r="I66" s="27" t="s">
        <v>13</v>
      </c>
      <c r="J66" s="26"/>
      <c r="K66" s="26"/>
      <c r="L66" s="26"/>
      <c r="M66" s="26"/>
      <c r="N66" s="26"/>
      <c r="O66" s="26"/>
      <c r="P66" s="26"/>
      <c r="Q66" s="26"/>
      <c r="R66" s="26"/>
      <c r="S66" s="26"/>
      <c r="T66" s="26"/>
      <c r="U66" s="26"/>
      <c r="V66" s="26"/>
      <c r="W66" s="26"/>
      <c r="X66" s="26"/>
      <c r="Y66" s="26"/>
      <c r="Z66" s="26"/>
    </row>
    <row r="67" spans="1:26">
      <c r="A67" s="44" t="s">
        <v>63</v>
      </c>
      <c r="B67" s="44" t="s">
        <v>64</v>
      </c>
      <c r="C67" s="44" t="s">
        <v>4378</v>
      </c>
      <c r="D67" s="44" t="n">
        <v>1747282.0</v>
      </c>
      <c r="E67" s="46" t="s">
        <v>4379</v>
      </c>
      <c r="F67" s="44" t="n">
        <v>31214.0</v>
      </c>
      <c r="G67" s="46" t="s">
        <v>4380</v>
      </c>
      <c r="H67" s="25"/>
      <c r="I67" s="27" t="s">
        <v>13</v>
      </c>
      <c r="J67" s="26"/>
      <c r="K67" s="26"/>
      <c r="L67" s="26"/>
      <c r="M67" s="26"/>
      <c r="N67" s="26"/>
      <c r="O67" s="26"/>
      <c r="P67" s="26"/>
      <c r="Q67" s="26"/>
      <c r="R67" s="26"/>
      <c r="S67" s="26"/>
      <c r="T67" s="26"/>
      <c r="U67" s="26"/>
      <c r="V67" s="26"/>
      <c r="W67" s="26"/>
      <c r="X67" s="26"/>
      <c r="Y67" s="26"/>
      <c r="Z67" s="26"/>
    </row>
    <row r="68" spans="1:26">
      <c r="A68" s="44" t="s">
        <v>52</v>
      </c>
      <c r="B68" s="44"/>
      <c r="C68" s="44" t="s">
        <v>4381</v>
      </c>
      <c r="D68" s="44" t="n">
        <v>3.2717114E8</v>
      </c>
      <c r="E68" s="46" t="s">
        <v>4382</v>
      </c>
      <c r="F68" s="44" t="n">
        <v>31314.0</v>
      </c>
      <c r="G68" s="46" t="s">
        <v>4383</v>
      </c>
      <c r="H68" s="25"/>
      <c r="I68" s="27" t="s">
        <v>13</v>
      </c>
      <c r="J68" s="26"/>
      <c r="K68" s="26"/>
      <c r="L68" s="26"/>
      <c r="M68" s="26"/>
      <c r="N68" s="26"/>
      <c r="O68" s="26"/>
      <c r="P68" s="26"/>
      <c r="Q68" s="26"/>
      <c r="R68" s="26"/>
      <c r="S68" s="26"/>
      <c r="T68" s="26"/>
      <c r="U68" s="26"/>
      <c r="V68" s="26"/>
      <c r="W68" s="26"/>
      <c r="X68" s="26"/>
      <c r="Y68" s="26"/>
      <c r="Z68" s="26"/>
    </row>
    <row r="69" spans="1:26">
      <c r="A69" s="44" t="s">
        <v>63</v>
      </c>
      <c r="B69" s="44" t="s">
        <v>84</v>
      </c>
      <c r="C69" s="44" t="s">
        <v>5525</v>
      </c>
      <c r="D69" s="44" t="n">
        <v>4.36126834E8</v>
      </c>
      <c r="E69" s="46" t="s">
        <v>5526</v>
      </c>
      <c r="F69" s="44" t="n">
        <v>31353.0</v>
      </c>
      <c r="G69" s="46" t="s">
        <v>4385</v>
      </c>
      <c r="H69" s="25"/>
      <c r="I69" s="27" t="s">
        <v>13</v>
      </c>
      <c r="J69" s="26"/>
      <c r="K69" s="26"/>
      <c r="L69" s="26"/>
      <c r="M69" s="26"/>
      <c r="N69" s="26"/>
      <c r="O69" s="26"/>
      <c r="P69" s="26"/>
      <c r="Q69" s="26"/>
      <c r="R69" s="26"/>
      <c r="S69" s="26"/>
      <c r="T69" s="26"/>
      <c r="U69" s="26"/>
      <c r="V69" s="26"/>
      <c r="W69" s="26"/>
      <c r="X69" s="26"/>
      <c r="Y69" s="26"/>
      <c r="Z69" s="26"/>
    </row>
    <row r="70" spans="1:26">
      <c r="A70" s="44" t="s">
        <v>52</v>
      </c>
      <c r="B70" s="44" t="s">
        <v>53</v>
      </c>
      <c r="C70" s="44" t="s">
        <v>4387</v>
      </c>
      <c r="D70" s="44" t="n">
        <v>1.2841429E7</v>
      </c>
      <c r="E70" s="46" t="s">
        <v>5527</v>
      </c>
      <c r="F70" s="44" t="n">
        <v>31476.0</v>
      </c>
      <c r="G70" s="46" t="s">
        <v>4389</v>
      </c>
      <c r="H70" s="25"/>
      <c r="I70" s="27" t="s">
        <v>13</v>
      </c>
      <c r="J70" s="26"/>
      <c r="K70" s="26"/>
      <c r="L70" s="26"/>
      <c r="M70" s="26"/>
      <c r="N70" s="26"/>
      <c r="O70" s="26"/>
      <c r="P70" s="26"/>
      <c r="Q70" s="26"/>
      <c r="R70" s="26"/>
      <c r="S70" s="26"/>
      <c r="T70" s="26"/>
      <c r="U70" s="26"/>
      <c r="V70" s="26"/>
      <c r="W70" s="26"/>
      <c r="X70" s="26"/>
      <c r="Y70" s="26"/>
      <c r="Z70" s="26"/>
    </row>
    <row r="71" spans="1:26">
      <c r="A71" s="44" t="s">
        <v>52</v>
      </c>
      <c r="B71" s="44" t="s">
        <v>53</v>
      </c>
      <c r="C71" s="44" t="s">
        <v>4247</v>
      </c>
      <c r="D71" s="44" t="n">
        <v>2.97320085E8</v>
      </c>
      <c r="E71" s="46" t="s">
        <v>4248</v>
      </c>
      <c r="F71" s="44" t="n">
        <v>31643.0</v>
      </c>
      <c r="G71" s="46" t="s">
        <v>4249</v>
      </c>
      <c r="H71" s="25"/>
      <c r="I71" s="27" t="s">
        <v>13</v>
      </c>
      <c r="J71" s="26"/>
      <c r="K71" s="26"/>
      <c r="L71" s="26"/>
      <c r="M71" s="26"/>
      <c r="N71" s="26"/>
      <c r="O71" s="26"/>
      <c r="P71" s="26"/>
      <c r="Q71" s="26"/>
      <c r="R71" s="26"/>
      <c r="S71" s="26"/>
      <c r="T71" s="26"/>
      <c r="U71" s="26"/>
      <c r="V71" s="26"/>
      <c r="W71" s="26"/>
      <c r="X71" s="26"/>
      <c r="Y71" s="26"/>
      <c r="Z71" s="26"/>
    </row>
    <row r="72" spans="1:26">
      <c r="A72" s="44" t="s">
        <v>63</v>
      </c>
      <c r="B72" s="44" t="s">
        <v>64</v>
      </c>
      <c r="C72" s="44" t="s">
        <v>5528</v>
      </c>
      <c r="D72" s="44" t="n">
        <v>3.95421158E8</v>
      </c>
      <c r="E72" s="46" t="s">
        <v>4391</v>
      </c>
      <c r="F72" s="44" t="n">
        <v>31827.0</v>
      </c>
      <c r="G72" s="46" t="s">
        <v>4392</v>
      </c>
      <c r="H72" s="25"/>
      <c r="I72" s="27" t="s">
        <v>13</v>
      </c>
      <c r="J72" s="26"/>
      <c r="K72" s="26"/>
      <c r="L72" s="26"/>
      <c r="M72" s="26"/>
      <c r="N72" s="26"/>
      <c r="O72" s="26"/>
      <c r="P72" s="26"/>
      <c r="Q72" s="26"/>
      <c r="R72" s="26"/>
      <c r="S72" s="26"/>
      <c r="T72" s="26"/>
      <c r="U72" s="26"/>
      <c r="V72" s="26"/>
      <c r="W72" s="26"/>
      <c r="X72" s="26"/>
      <c r="Y72" s="26"/>
      <c r="Z72" s="26"/>
    </row>
    <row r="73" spans="1:26">
      <c r="A73" s="44" t="s">
        <v>52</v>
      </c>
      <c r="B73" s="44" t="s">
        <v>53</v>
      </c>
      <c r="C73" s="44" t="s">
        <v>5529</v>
      </c>
      <c r="D73" s="44" t="n">
        <v>632960.0</v>
      </c>
      <c r="E73" s="46" t="s">
        <v>4394</v>
      </c>
      <c r="F73" s="44" t="n">
        <v>32028.0</v>
      </c>
      <c r="G73" s="46" t="e">
        <v>#NAME?</v>
      </c>
      <c r="H73" s="25"/>
      <c r="I73" s="27" t="s">
        <v>13</v>
      </c>
      <c r="J73" s="26"/>
      <c r="K73" s="26"/>
      <c r="L73" s="26"/>
      <c r="M73" s="26"/>
      <c r="N73" s="26"/>
      <c r="O73" s="26"/>
      <c r="P73" s="26"/>
      <c r="Q73" s="26"/>
      <c r="R73" s="26"/>
      <c r="S73" s="26"/>
      <c r="T73" s="26"/>
      <c r="U73" s="26"/>
      <c r="V73" s="26"/>
      <c r="W73" s="26"/>
      <c r="X73" s="26"/>
      <c r="Y73" s="26"/>
      <c r="Z73" s="26"/>
    </row>
    <row r="74" spans="1:26">
      <c r="A74" s="44" t="s">
        <v>52</v>
      </c>
      <c r="B74" s="44" t="s">
        <v>53</v>
      </c>
      <c r="C74" s="44" t="s">
        <v>4395</v>
      </c>
      <c r="D74" s="44" t="n">
        <v>2593487.0</v>
      </c>
      <c r="E74" s="46" t="s">
        <v>4396</v>
      </c>
      <c r="F74" s="44" t="n">
        <v>32046.0</v>
      </c>
      <c r="G74" s="46" t="s">
        <v>4397</v>
      </c>
      <c r="H74" s="25"/>
      <c r="I74" s="27" t="s">
        <v>13</v>
      </c>
      <c r="J74" s="26"/>
      <c r="K74" s="26"/>
      <c r="L74" s="26"/>
      <c r="M74" s="26"/>
      <c r="N74" s="26"/>
      <c r="O74" s="26"/>
      <c r="P74" s="26"/>
      <c r="Q74" s="26"/>
      <c r="R74" s="26"/>
      <c r="S74" s="26"/>
      <c r="T74" s="26"/>
      <c r="U74" s="26"/>
      <c r="V74" s="26"/>
      <c r="W74" s="26"/>
      <c r="X74" s="26"/>
      <c r="Y74" s="26"/>
      <c r="Z74" s="26"/>
    </row>
    <row r="75" spans="1:26">
      <c r="A75" s="44" t="s">
        <v>52</v>
      </c>
      <c r="B75" s="44" t="s">
        <v>53</v>
      </c>
      <c r="C75" s="44" t="s">
        <v>4398</v>
      </c>
      <c r="D75" s="44" t="n">
        <v>1.21282529E8</v>
      </c>
      <c r="E75" s="46" t="s">
        <v>4399</v>
      </c>
      <c r="F75" s="44" t="n">
        <v>32275.0</v>
      </c>
      <c r="G75" s="46" t="s">
        <v>4400</v>
      </c>
      <c r="H75" s="25"/>
      <c r="I75" s="27" t="s">
        <v>13</v>
      </c>
      <c r="J75" s="26"/>
      <c r="K75" s="26"/>
      <c r="L75" s="26"/>
      <c r="M75" s="26"/>
      <c r="N75" s="26"/>
      <c r="O75" s="26"/>
      <c r="P75" s="26"/>
      <c r="Q75" s="26"/>
      <c r="R75" s="26"/>
      <c r="S75" s="26"/>
      <c r="T75" s="26"/>
      <c r="U75" s="26"/>
      <c r="V75" s="26"/>
      <c r="W75" s="26"/>
      <c r="X75" s="26"/>
      <c r="Y75" s="26"/>
      <c r="Z75" s="26"/>
    </row>
    <row r="76" spans="1:26">
      <c r="A76" s="44" t="s">
        <v>52</v>
      </c>
      <c r="B76" s="44" t="s">
        <v>53</v>
      </c>
      <c r="C76" s="44" t="s">
        <v>4401</v>
      </c>
      <c r="D76" s="44" t="n">
        <v>4.0150385E8</v>
      </c>
      <c r="E76" s="46" t="s">
        <v>4402</v>
      </c>
      <c r="F76" s="44" t="n">
        <v>32366.0</v>
      </c>
      <c r="G76" s="46" t="s">
        <v>4403</v>
      </c>
      <c r="H76" s="25"/>
      <c r="I76" s="27" t="s">
        <v>13</v>
      </c>
      <c r="J76" s="26"/>
      <c r="K76" s="26"/>
      <c r="L76" s="26"/>
      <c r="M76" s="26"/>
      <c r="N76" s="26"/>
      <c r="O76" s="26"/>
      <c r="P76" s="26"/>
      <c r="Q76" s="26"/>
      <c r="R76" s="26"/>
      <c r="S76" s="26"/>
      <c r="T76" s="26"/>
      <c r="U76" s="26"/>
      <c r="V76" s="26"/>
      <c r="W76" s="26"/>
      <c r="X76" s="26"/>
      <c r="Y76" s="26"/>
      <c r="Z76" s="26"/>
    </row>
    <row r="77" spans="1:26">
      <c r="A77" s="44" t="s">
        <v>63</v>
      </c>
      <c r="B77" s="44" t="s">
        <v>84</v>
      </c>
      <c r="C77" s="44" t="s">
        <v>4404</v>
      </c>
      <c r="D77" s="44" t="n">
        <v>2.3311902E7</v>
      </c>
      <c r="E77" s="46" t="s">
        <v>4405</v>
      </c>
      <c r="F77" s="44" t="n">
        <v>33223.0</v>
      </c>
      <c r="G77" s="46" t="s">
        <v>4406</v>
      </c>
      <c r="H77" s="25"/>
      <c r="I77" s="27" t="s">
        <v>13</v>
      </c>
      <c r="J77" s="26"/>
      <c r="K77" s="26"/>
      <c r="L77" s="26"/>
      <c r="M77" s="26"/>
      <c r="N77" s="26"/>
      <c r="O77" s="26"/>
      <c r="P77" s="26"/>
      <c r="Q77" s="26"/>
      <c r="R77" s="26"/>
      <c r="S77" s="26"/>
      <c r="T77" s="26"/>
      <c r="U77" s="26"/>
      <c r="V77" s="26"/>
      <c r="W77" s="26"/>
      <c r="X77" s="26"/>
      <c r="Y77" s="26"/>
      <c r="Z77" s="26"/>
    </row>
    <row r="78" spans="1:26">
      <c r="A78" s="44" t="s">
        <v>63</v>
      </c>
      <c r="B78" s="44" t="s">
        <v>64</v>
      </c>
      <c r="C78" s="44" t="s">
        <v>5530</v>
      </c>
      <c r="D78" s="44" t="n">
        <v>1.19906984E8</v>
      </c>
      <c r="E78" s="46" t="s">
        <v>4408</v>
      </c>
      <c r="F78" s="44" t="n">
        <v>33259.0</v>
      </c>
      <c r="G78" s="46" t="s">
        <v>4409</v>
      </c>
      <c r="H78" s="25"/>
      <c r="I78" s="27" t="s">
        <v>13</v>
      </c>
      <c r="J78" s="26"/>
      <c r="K78" s="26"/>
      <c r="L78" s="26"/>
      <c r="M78" s="26"/>
      <c r="N78" s="26"/>
      <c r="O78" s="26"/>
      <c r="P78" s="26"/>
      <c r="Q78" s="26"/>
      <c r="R78" s="26"/>
      <c r="S78" s="26"/>
      <c r="T78" s="26"/>
      <c r="U78" s="26"/>
      <c r="V78" s="26"/>
      <c r="W78" s="26"/>
      <c r="X78" s="26"/>
      <c r="Y78" s="26"/>
      <c r="Z78" s="26"/>
    </row>
    <row r="79" spans="1:26">
      <c r="A79" s="44" t="s">
        <v>52</v>
      </c>
      <c r="B79" s="44"/>
      <c r="C79" s="44" t="s">
        <v>4410</v>
      </c>
      <c r="D79" s="44" t="n">
        <v>9.6042405E7</v>
      </c>
      <c r="E79" s="46" t="s">
        <v>4411</v>
      </c>
      <c r="F79" s="44" t="n">
        <v>33919.0</v>
      </c>
      <c r="G79" s="46" t="s">
        <v>4412</v>
      </c>
      <c r="H79" s="25"/>
      <c r="I79" s="27" t="s">
        <v>13</v>
      </c>
      <c r="J79" s="26"/>
      <c r="K79" s="26"/>
      <c r="L79" s="26"/>
      <c r="M79" s="26"/>
      <c r="N79" s="26"/>
      <c r="O79" s="26"/>
      <c r="P79" s="26"/>
      <c r="Q79" s="26"/>
      <c r="R79" s="26"/>
      <c r="S79" s="26"/>
      <c r="T79" s="26"/>
      <c r="U79" s="26"/>
      <c r="V79" s="26"/>
      <c r="W79" s="26"/>
      <c r="X79" s="26"/>
      <c r="Y79" s="26"/>
      <c r="Z79" s="26"/>
    </row>
    <row r="80" spans="1:26">
      <c r="A80" s="44" t="s">
        <v>52</v>
      </c>
      <c r="B80" s="44" t="s">
        <v>53</v>
      </c>
      <c r="C80" s="44" t="s">
        <v>4413</v>
      </c>
      <c r="D80" s="44" t="n">
        <v>7457434.0</v>
      </c>
      <c r="E80" s="46" t="s">
        <v>4414</v>
      </c>
      <c r="F80" s="44" t="n">
        <v>33978.0</v>
      </c>
      <c r="G80" s="46" t="s">
        <v>4415</v>
      </c>
      <c r="H80" s="25"/>
      <c r="I80" s="27" t="s">
        <v>13</v>
      </c>
      <c r="J80" s="26"/>
      <c r="K80" s="26"/>
      <c r="L80" s="26"/>
      <c r="M80" s="26"/>
      <c r="N80" s="26"/>
      <c r="O80" s="26"/>
      <c r="P80" s="26"/>
      <c r="Q80" s="26"/>
      <c r="R80" s="26"/>
      <c r="S80" s="26"/>
      <c r="T80" s="26"/>
      <c r="U80" s="26"/>
      <c r="V80" s="26"/>
      <c r="W80" s="26"/>
      <c r="X80" s="26"/>
      <c r="Y80" s="26"/>
      <c r="Z80" s="26"/>
    </row>
    <row r="81" spans="1:26">
      <c r="A81" s="44" t="s">
        <v>52</v>
      </c>
      <c r="B81" s="44" t="s">
        <v>53</v>
      </c>
      <c r="C81" s="44" t="s">
        <v>4416</v>
      </c>
      <c r="D81" s="44" t="n">
        <v>4.39236603E8</v>
      </c>
      <c r="E81" s="46" t="s">
        <v>4417</v>
      </c>
      <c r="F81" s="44" t="n">
        <v>34621.0</v>
      </c>
      <c r="G81" s="46" t="s">
        <v>4418</v>
      </c>
      <c r="H81" s="25"/>
      <c r="I81" s="27" t="s">
        <v>13</v>
      </c>
      <c r="J81" s="26"/>
      <c r="K81" s="26"/>
      <c r="L81" s="26"/>
      <c r="M81" s="26"/>
      <c r="N81" s="26"/>
      <c r="O81" s="26"/>
      <c r="P81" s="26"/>
      <c r="Q81" s="26"/>
      <c r="R81" s="26"/>
      <c r="S81" s="26"/>
      <c r="T81" s="26"/>
      <c r="U81" s="26"/>
      <c r="V81" s="26"/>
      <c r="W81" s="26"/>
      <c r="X81" s="26"/>
      <c r="Y81" s="26"/>
      <c r="Z81" s="26"/>
    </row>
    <row r="82" spans="1:26">
      <c r="A82" s="44" t="s">
        <v>52</v>
      </c>
      <c r="B82" s="44" t="s">
        <v>53</v>
      </c>
      <c r="C82" s="44" t="s">
        <v>4419</v>
      </c>
      <c r="D82" s="44" t="n">
        <v>3.90881424E8</v>
      </c>
      <c r="E82" s="46" t="s">
        <v>4420</v>
      </c>
      <c r="F82" s="44" t="n">
        <v>34768.0</v>
      </c>
      <c r="G82" s="46" t="s">
        <v>4421</v>
      </c>
      <c r="H82" s="25"/>
      <c r="I82" s="27" t="s">
        <v>13</v>
      </c>
      <c r="J82" s="26"/>
      <c r="K82" s="26"/>
      <c r="L82" s="26"/>
      <c r="M82" s="26"/>
      <c r="N82" s="26"/>
      <c r="O82" s="26"/>
      <c r="P82" s="26"/>
      <c r="Q82" s="26"/>
      <c r="R82" s="26"/>
      <c r="S82" s="26"/>
      <c r="T82" s="26"/>
      <c r="U82" s="26"/>
      <c r="V82" s="26"/>
      <c r="W82" s="26"/>
      <c r="X82" s="26"/>
      <c r="Y82" s="26"/>
      <c r="Z82" s="26"/>
    </row>
    <row r="83" spans="1:26">
      <c r="A83" s="44" t="s">
        <v>52</v>
      </c>
      <c r="B83" s="44" t="s">
        <v>53</v>
      </c>
      <c r="C83" s="44" t="s">
        <v>4422</v>
      </c>
      <c r="D83" s="44" t="n">
        <v>4.9871963E8</v>
      </c>
      <c r="E83" s="46" t="s">
        <v>4423</v>
      </c>
      <c r="F83" s="44" t="n">
        <v>35658.0</v>
      </c>
      <c r="G83" s="46" t="s">
        <v>4424</v>
      </c>
      <c r="H83" s="25"/>
      <c r="I83" s="27" t="s">
        <v>13</v>
      </c>
      <c r="J83" s="26"/>
      <c r="K83" s="26"/>
      <c r="L83" s="26"/>
      <c r="M83" s="26"/>
      <c r="N83" s="26"/>
      <c r="O83" s="26"/>
      <c r="P83" s="26"/>
      <c r="Q83" s="26"/>
      <c r="R83" s="26"/>
      <c r="S83" s="26"/>
      <c r="T83" s="26"/>
      <c r="U83" s="26"/>
      <c r="V83" s="26"/>
      <c r="W83" s="26"/>
      <c r="X83" s="26"/>
      <c r="Y83" s="26"/>
      <c r="Z83" s="26"/>
    </row>
    <row r="84" spans="1:26">
      <c r="A84" s="44" t="s">
        <v>52</v>
      </c>
      <c r="B84" s="44" t="s">
        <v>53</v>
      </c>
      <c r="C84" s="44" t="s">
        <v>4425</v>
      </c>
      <c r="D84" s="44" t="n">
        <v>4.51627233E8</v>
      </c>
      <c r="E84" s="46" t="s">
        <v>4426</v>
      </c>
      <c r="F84" s="44" t="n">
        <v>36385.0</v>
      </c>
      <c r="G84" s="46" t="s">
        <v>4427</v>
      </c>
      <c r="H84" s="25"/>
      <c r="I84" s="27" t="s">
        <v>13</v>
      </c>
      <c r="J84" s="26"/>
      <c r="K84" s="26"/>
      <c r="L84" s="26"/>
      <c r="M84" s="26"/>
      <c r="N84" s="26"/>
      <c r="O84" s="26"/>
      <c r="P84" s="26"/>
      <c r="Q84" s="26"/>
      <c r="R84" s="26"/>
      <c r="S84" s="26"/>
      <c r="T84" s="26"/>
      <c r="U84" s="26"/>
      <c r="V84" s="26"/>
      <c r="W84" s="26"/>
      <c r="X84" s="26"/>
      <c r="Y84" s="26"/>
      <c r="Z84" s="26"/>
    </row>
    <row r="85" spans="1:26">
      <c r="A85" s="44" t="s">
        <v>52</v>
      </c>
      <c r="B85" s="44" t="s">
        <v>53</v>
      </c>
      <c r="C85" s="44" t="s">
        <v>4428</v>
      </c>
      <c r="D85" s="44" t="n">
        <v>1.69622016E8</v>
      </c>
      <c r="E85" s="46" t="s">
        <v>4429</v>
      </c>
      <c r="F85" s="44" t="n">
        <v>37445.0</v>
      </c>
      <c r="G85" s="46" t="s">
        <v>4430</v>
      </c>
      <c r="H85" s="25"/>
      <c r="I85" s="27" t="s">
        <v>13</v>
      </c>
      <c r="J85" s="26"/>
      <c r="K85" s="26"/>
      <c r="L85" s="26"/>
      <c r="M85" s="26"/>
      <c r="N85" s="26"/>
      <c r="O85" s="26"/>
      <c r="P85" s="26"/>
      <c r="Q85" s="26"/>
      <c r="R85" s="26"/>
      <c r="S85" s="26"/>
      <c r="T85" s="26"/>
      <c r="U85" s="26"/>
      <c r="V85" s="26"/>
      <c r="W85" s="26"/>
      <c r="X85" s="26"/>
      <c r="Y85" s="26"/>
      <c r="Z85" s="26"/>
    </row>
    <row r="86" spans="1:26">
      <c r="A86" s="44" t="s">
        <v>52</v>
      </c>
      <c r="B86" s="44" t="s">
        <v>53</v>
      </c>
      <c r="C86" s="44" t="s">
        <v>4431</v>
      </c>
      <c r="D86" s="44" t="n">
        <v>2.43216542E8</v>
      </c>
      <c r="E86" s="46" t="s">
        <v>4432</v>
      </c>
      <c r="F86" s="44" t="n">
        <v>37548.0</v>
      </c>
      <c r="G86" s="46" t="s">
        <v>4433</v>
      </c>
      <c r="H86" s="25"/>
      <c r="I86" s="27" t="s">
        <v>13</v>
      </c>
      <c r="J86" s="26"/>
      <c r="K86" s="26"/>
      <c r="L86" s="26"/>
      <c r="M86" s="26"/>
      <c r="N86" s="26"/>
      <c r="O86" s="26"/>
      <c r="P86" s="26"/>
      <c r="Q86" s="26"/>
      <c r="R86" s="26"/>
      <c r="S86" s="26"/>
      <c r="T86" s="26"/>
      <c r="U86" s="26"/>
      <c r="V86" s="26"/>
      <c r="W86" s="26"/>
      <c r="X86" s="26"/>
      <c r="Y86" s="26"/>
      <c r="Z86" s="26"/>
    </row>
    <row r="87" spans="1:26">
      <c r="A87" s="44" t="s">
        <v>52</v>
      </c>
      <c r="B87" s="44"/>
      <c r="C87" s="44" t="s">
        <v>4434</v>
      </c>
      <c r="D87" s="44" t="n">
        <v>5.05118306E8</v>
      </c>
      <c r="E87" s="46" t="s">
        <v>4435</v>
      </c>
      <c r="F87" s="44" t="n">
        <v>37729.0</v>
      </c>
      <c r="G87" s="46" t="s">
        <v>5531</v>
      </c>
      <c r="H87" s="25"/>
      <c r="I87" s="27" t="s">
        <v>13</v>
      </c>
      <c r="J87" s="26"/>
      <c r="K87" s="26"/>
      <c r="L87" s="26"/>
      <c r="M87" s="26"/>
      <c r="N87" s="26"/>
      <c r="O87" s="26"/>
      <c r="P87" s="26"/>
      <c r="Q87" s="26"/>
      <c r="R87" s="26"/>
      <c r="S87" s="26"/>
      <c r="T87" s="26"/>
      <c r="U87" s="26"/>
      <c r="V87" s="26"/>
      <c r="W87" s="26"/>
      <c r="X87" s="26"/>
      <c r="Y87" s="26"/>
      <c r="Z87" s="26"/>
    </row>
    <row r="88" spans="1:26">
      <c r="A88" s="44" t="s">
        <v>52</v>
      </c>
      <c r="B88" s="44" t="s">
        <v>53</v>
      </c>
      <c r="C88" s="44" t="s">
        <v>5532</v>
      </c>
      <c r="D88" s="44" t="n">
        <v>4.74477818E8</v>
      </c>
      <c r="E88" s="46" t="s">
        <v>4438</v>
      </c>
      <c r="F88" s="44" t="n">
        <v>38286.0</v>
      </c>
      <c r="G88" s="46" t="s">
        <v>4439</v>
      </c>
      <c r="H88" s="25"/>
      <c r="I88" s="27" t="s">
        <v>13</v>
      </c>
      <c r="J88" s="26"/>
      <c r="K88" s="26"/>
      <c r="L88" s="26"/>
      <c r="M88" s="26"/>
      <c r="N88" s="26"/>
      <c r="O88" s="26"/>
      <c r="P88" s="26"/>
      <c r="Q88" s="26"/>
      <c r="R88" s="26"/>
      <c r="S88" s="26"/>
      <c r="T88" s="26"/>
      <c r="U88" s="26"/>
      <c r="V88" s="26"/>
      <c r="W88" s="26"/>
      <c r="X88" s="26"/>
      <c r="Y88" s="26"/>
      <c r="Z88" s="26"/>
    </row>
    <row r="89" spans="1:26">
      <c r="A89" s="44" t="s">
        <v>52</v>
      </c>
      <c r="B89" s="44" t="s">
        <v>53</v>
      </c>
      <c r="C89" s="44" t="s">
        <v>5533</v>
      </c>
      <c r="D89" s="44" t="n">
        <v>3.99097602E8</v>
      </c>
      <c r="E89" s="46" t="s">
        <v>4441</v>
      </c>
      <c r="F89" s="44" t="n">
        <v>38297.0</v>
      </c>
      <c r="G89" s="46" t="s">
        <v>4442</v>
      </c>
      <c r="H89" s="25"/>
      <c r="I89" s="27" t="s">
        <v>13</v>
      </c>
      <c r="J89" s="26"/>
      <c r="K89" s="26"/>
      <c r="L89" s="26"/>
      <c r="M89" s="26"/>
      <c r="N89" s="26"/>
      <c r="O89" s="26"/>
      <c r="P89" s="26"/>
      <c r="Q89" s="26"/>
      <c r="R89" s="26"/>
      <c r="S89" s="26"/>
      <c r="T89" s="26"/>
      <c r="U89" s="26"/>
      <c r="V89" s="26"/>
      <c r="W89" s="26"/>
      <c r="X89" s="26"/>
      <c r="Y89" s="26"/>
      <c r="Z89" s="26"/>
    </row>
    <row r="90" spans="1:26">
      <c r="A90" s="44" t="s">
        <v>63</v>
      </c>
      <c r="B90" s="44" t="s">
        <v>804</v>
      </c>
      <c r="C90" s="44" t="s">
        <v>5534</v>
      </c>
      <c r="D90" s="44" t="n">
        <v>3.42538598E8</v>
      </c>
      <c r="E90" s="46" t="s">
        <v>4444</v>
      </c>
      <c r="F90" s="44" t="n">
        <v>38622.0</v>
      </c>
      <c r="G90" s="46" t="s">
        <v>4445</v>
      </c>
      <c r="H90" s="25"/>
      <c r="I90" s="27" t="s">
        <v>13</v>
      </c>
      <c r="J90" s="26"/>
      <c r="K90" s="26"/>
      <c r="L90" s="26"/>
      <c r="M90" s="26"/>
      <c r="N90" s="26"/>
      <c r="O90" s="26"/>
      <c r="P90" s="26"/>
      <c r="Q90" s="26"/>
      <c r="R90" s="26"/>
      <c r="S90" s="26"/>
      <c r="T90" s="26"/>
      <c r="U90" s="26"/>
      <c r="V90" s="26"/>
      <c r="W90" s="26"/>
      <c r="X90" s="26"/>
      <c r="Y90" s="26"/>
      <c r="Z90" s="26"/>
    </row>
    <row r="91" spans="1:26">
      <c r="A91" s="44" t="s">
        <v>63</v>
      </c>
      <c r="B91" s="44" t="s">
        <v>84</v>
      </c>
      <c r="C91" s="44" t="s">
        <v>5535</v>
      </c>
      <c r="D91" s="44" t="n">
        <v>5.09862359E8</v>
      </c>
      <c r="E91" s="46" t="s">
        <v>5536</v>
      </c>
      <c r="F91" s="44" t="n">
        <v>38643.0</v>
      </c>
      <c r="G91" s="46" t="s">
        <v>4448</v>
      </c>
      <c r="H91" s="25"/>
      <c r="I91" s="27" t="s">
        <v>13</v>
      </c>
      <c r="J91" s="26"/>
      <c r="K91" s="26"/>
      <c r="L91" s="26"/>
      <c r="M91" s="26"/>
      <c r="N91" s="26"/>
      <c r="O91" s="26"/>
      <c r="P91" s="26"/>
      <c r="Q91" s="26"/>
      <c r="R91" s="26"/>
      <c r="S91" s="26"/>
      <c r="T91" s="26"/>
      <c r="U91" s="26"/>
      <c r="V91" s="26"/>
      <c r="W91" s="26"/>
      <c r="X91" s="26"/>
      <c r="Y91" s="26"/>
      <c r="Z91" s="26"/>
    </row>
    <row r="92" spans="1:26">
      <c r="A92" s="44" t="s">
        <v>52</v>
      </c>
      <c r="B92" s="44" t="s">
        <v>53</v>
      </c>
      <c r="C92" s="44" t="s">
        <v>4449</v>
      </c>
      <c r="D92" s="44" t="n">
        <v>3247430.0</v>
      </c>
      <c r="E92" s="46" t="s">
        <v>4450</v>
      </c>
      <c r="F92" s="44" t="n">
        <v>38882.0</v>
      </c>
      <c r="G92" s="46" t="s">
        <v>4451</v>
      </c>
      <c r="H92" s="25"/>
      <c r="I92" s="27" t="s">
        <v>13</v>
      </c>
      <c r="J92" s="26"/>
      <c r="K92" s="26"/>
      <c r="L92" s="26"/>
      <c r="M92" s="26"/>
      <c r="N92" s="26"/>
      <c r="O92" s="26"/>
      <c r="P92" s="26"/>
      <c r="Q92" s="26"/>
      <c r="R92" s="26"/>
      <c r="S92" s="26"/>
      <c r="T92" s="26"/>
      <c r="U92" s="26"/>
      <c r="V92" s="26"/>
      <c r="W92" s="26"/>
      <c r="X92" s="26"/>
      <c r="Y92" s="26"/>
      <c r="Z92" s="26"/>
    </row>
    <row r="93" spans="1:26">
      <c r="A93" s="44" t="s">
        <v>63</v>
      </c>
      <c r="B93" s="44" t="s">
        <v>64</v>
      </c>
      <c r="C93" s="44" t="s">
        <v>4252</v>
      </c>
      <c r="D93" s="44" t="n">
        <v>2.9244761E7</v>
      </c>
      <c r="E93" s="46" t="s">
        <v>4253</v>
      </c>
      <c r="F93" s="44" t="n">
        <v>39139.0</v>
      </c>
      <c r="G93" s="46"/>
      <c r="H93" s="25"/>
      <c r="I93" s="27" t="s">
        <v>13</v>
      </c>
      <c r="J93" s="26"/>
      <c r="K93" s="26"/>
      <c r="L93" s="26"/>
      <c r="M93" s="26"/>
      <c r="N93" s="26"/>
      <c r="O93" s="26"/>
      <c r="P93" s="26"/>
      <c r="Q93" s="26"/>
      <c r="R93" s="26"/>
      <c r="S93" s="26"/>
      <c r="T93" s="26"/>
      <c r="U93" s="26"/>
      <c r="V93" s="26"/>
      <c r="W93" s="26"/>
      <c r="X93" s="26"/>
      <c r="Y93" s="26"/>
      <c r="Z93" s="26"/>
    </row>
    <row r="94" spans="1:26">
      <c r="A94" s="44" t="s">
        <v>52</v>
      </c>
      <c r="B94" s="44"/>
      <c r="C94" s="44" t="s">
        <v>4452</v>
      </c>
      <c r="D94" s="44" t="n">
        <v>4.91461718E8</v>
      </c>
      <c r="E94" s="46" t="s">
        <v>4453</v>
      </c>
      <c r="F94" s="44" t="n">
        <v>39767.0</v>
      </c>
      <c r="G94" s="46" t="s">
        <v>4454</v>
      </c>
      <c r="H94" s="25"/>
      <c r="I94" s="27" t="s">
        <v>13</v>
      </c>
      <c r="J94" s="26"/>
      <c r="K94" s="26"/>
      <c r="L94" s="26"/>
      <c r="M94" s="26"/>
      <c r="N94" s="26"/>
      <c r="O94" s="26"/>
      <c r="P94" s="26"/>
      <c r="Q94" s="26"/>
      <c r="R94" s="26"/>
      <c r="S94" s="26"/>
      <c r="T94" s="26"/>
      <c r="U94" s="26"/>
      <c r="V94" s="26"/>
      <c r="W94" s="26"/>
      <c r="X94" s="26"/>
      <c r="Y94" s="26"/>
      <c r="Z94" s="26"/>
    </row>
    <row r="95" spans="1:26">
      <c r="A95" s="44" t="s">
        <v>52</v>
      </c>
      <c r="B95" s="44" t="s">
        <v>53</v>
      </c>
      <c r="C95" s="44" t="s">
        <v>4455</v>
      </c>
      <c r="D95" s="44" t="n">
        <v>4.24030135E8</v>
      </c>
      <c r="E95" s="46" t="s">
        <v>4456</v>
      </c>
      <c r="F95" s="44" t="n">
        <v>40433.0</v>
      </c>
      <c r="G95" s="46" t="s">
        <v>4457</v>
      </c>
      <c r="H95" s="25"/>
      <c r="I95" s="27" t="s">
        <v>13</v>
      </c>
      <c r="J95" s="26"/>
      <c r="K95" s="26"/>
      <c r="L95" s="26"/>
      <c r="M95" s="26"/>
      <c r="N95" s="26"/>
      <c r="O95" s="26"/>
      <c r="P95" s="26"/>
      <c r="Q95" s="26"/>
      <c r="R95" s="26"/>
      <c r="S95" s="26"/>
      <c r="T95" s="26"/>
      <c r="U95" s="26"/>
      <c r="V95" s="26"/>
      <c r="W95" s="26"/>
      <c r="X95" s="26"/>
      <c r="Y95" s="26"/>
      <c r="Z95" s="26"/>
    </row>
    <row r="96" spans="1:26">
      <c r="A96" s="44" t="s">
        <v>52</v>
      </c>
      <c r="B96" s="44" t="s">
        <v>53</v>
      </c>
      <c r="C96" s="44" t="s">
        <v>4256</v>
      </c>
      <c r="D96" s="44" t="n">
        <v>9.493617E7</v>
      </c>
      <c r="E96" s="46" t="s">
        <v>4257</v>
      </c>
      <c r="F96" s="44" t="n">
        <v>40445.0</v>
      </c>
      <c r="G96" s="46" t="s">
        <v>4258</v>
      </c>
      <c r="H96" s="25"/>
      <c r="I96" s="27" t="s">
        <v>13</v>
      </c>
      <c r="J96" s="26"/>
      <c r="K96" s="26"/>
      <c r="L96" s="26"/>
      <c r="M96" s="26"/>
      <c r="N96" s="26"/>
      <c r="O96" s="26"/>
      <c r="P96" s="26"/>
      <c r="Q96" s="26"/>
      <c r="R96" s="26"/>
      <c r="S96" s="26"/>
      <c r="T96" s="26"/>
      <c r="U96" s="26"/>
      <c r="V96" s="26"/>
      <c r="W96" s="26"/>
      <c r="X96" s="26"/>
      <c r="Y96" s="26"/>
      <c r="Z96" s="26"/>
    </row>
    <row r="97" spans="1:26">
      <c r="A97" s="44" t="s">
        <v>52</v>
      </c>
      <c r="B97" s="44" t="s">
        <v>53</v>
      </c>
      <c r="C97" s="44" t="s">
        <v>4458</v>
      </c>
      <c r="D97" s="44" t="n">
        <v>4.98179621E8</v>
      </c>
      <c r="E97" s="46" t="s">
        <v>4459</v>
      </c>
      <c r="F97" s="44" t="n">
        <v>40514.0</v>
      </c>
      <c r="G97" s="46" t="s">
        <v>4460</v>
      </c>
      <c r="H97" s="25"/>
      <c r="I97" s="27" t="s">
        <v>13</v>
      </c>
      <c r="J97" s="26"/>
      <c r="K97" s="26"/>
      <c r="L97" s="26"/>
      <c r="M97" s="26"/>
      <c r="N97" s="26"/>
      <c r="O97" s="26"/>
      <c r="P97" s="26"/>
      <c r="Q97" s="26"/>
      <c r="R97" s="26"/>
      <c r="S97" s="26"/>
      <c r="T97" s="26"/>
      <c r="U97" s="26"/>
      <c r="V97" s="26"/>
      <c r="W97" s="26"/>
      <c r="X97" s="26"/>
      <c r="Y97" s="26"/>
      <c r="Z97" s="26"/>
    </row>
    <row r="98" spans="1:26">
      <c r="A98" s="44" t="s">
        <v>63</v>
      </c>
      <c r="B98" s="44" t="s">
        <v>64</v>
      </c>
      <c r="C98" s="44" t="s">
        <v>4461</v>
      </c>
      <c r="D98" s="44" t="n">
        <v>1.6475702E8</v>
      </c>
      <c r="E98" s="46" t="s">
        <v>4462</v>
      </c>
      <c r="F98" s="44" t="n">
        <v>40795.0</v>
      </c>
      <c r="G98" s="46" t="s">
        <v>4463</v>
      </c>
      <c r="H98" s="25"/>
      <c r="I98" s="27" t="s">
        <v>13</v>
      </c>
      <c r="J98" s="26"/>
      <c r="K98" s="26"/>
      <c r="L98" s="26"/>
      <c r="M98" s="26"/>
      <c r="N98" s="26"/>
      <c r="O98" s="26"/>
      <c r="P98" s="26"/>
      <c r="Q98" s="26"/>
      <c r="R98" s="26"/>
      <c r="S98" s="26"/>
      <c r="T98" s="26"/>
      <c r="U98" s="26"/>
      <c r="V98" s="26"/>
      <c r="W98" s="26"/>
      <c r="X98" s="26"/>
      <c r="Y98" s="26"/>
      <c r="Z98" s="26"/>
    </row>
    <row r="99" spans="1:26">
      <c r="A99" s="44" t="s">
        <v>63</v>
      </c>
      <c r="B99" s="44" t="s">
        <v>64</v>
      </c>
      <c r="C99" s="44" t="s">
        <v>4464</v>
      </c>
      <c r="D99" s="44" t="n">
        <v>4.39240996E8</v>
      </c>
      <c r="E99" s="46" t="s">
        <v>4465</v>
      </c>
      <c r="F99" s="44" t="n">
        <v>40922.0</v>
      </c>
      <c r="G99" s="46" t="s">
        <v>4466</v>
      </c>
      <c r="H99" s="25"/>
      <c r="I99" s="27" t="s">
        <v>13</v>
      </c>
      <c r="J99" s="26"/>
      <c r="K99" s="26"/>
      <c r="L99" s="26"/>
      <c r="M99" s="26"/>
      <c r="N99" s="26"/>
      <c r="O99" s="26"/>
      <c r="P99" s="26"/>
      <c r="Q99" s="26"/>
      <c r="R99" s="26"/>
      <c r="S99" s="26"/>
      <c r="T99" s="26"/>
      <c r="U99" s="26"/>
      <c r="V99" s="26"/>
      <c r="W99" s="26"/>
      <c r="X99" s="26"/>
      <c r="Y99" s="26"/>
      <c r="Z99" s="26"/>
    </row>
    <row r="100" spans="1:26">
      <c r="A100" s="44" t="s">
        <v>63</v>
      </c>
      <c r="B100" s="44"/>
      <c r="C100" s="44" t="s">
        <v>3706</v>
      </c>
      <c r="D100" s="44" t="n">
        <v>8045363.0</v>
      </c>
      <c r="E100" s="46" t="s">
        <v>3707</v>
      </c>
      <c r="F100" s="44" t="n">
        <v>41434.0</v>
      </c>
      <c r="G100" s="46" t="s">
        <v>3708</v>
      </c>
      <c r="H100" s="25"/>
      <c r="I100" s="27" t="s">
        <v>14</v>
      </c>
      <c r="J100" s="26"/>
      <c r="K100" s="26"/>
      <c r="L100" s="26"/>
      <c r="M100" s="26"/>
      <c r="N100" s="26"/>
      <c r="O100" s="26"/>
      <c r="P100" s="26"/>
      <c r="Q100" s="26"/>
      <c r="R100" s="26"/>
      <c r="S100" s="26"/>
      <c r="T100" s="26"/>
      <c r="U100" s="26"/>
      <c r="V100" s="26"/>
      <c r="W100" s="26"/>
      <c r="X100" s="26"/>
      <c r="Y100" s="26"/>
      <c r="Z100" s="26"/>
    </row>
    <row r="101" spans="1:26">
      <c r="A101" s="44" t="s">
        <v>52</v>
      </c>
      <c r="B101" s="44" t="s">
        <v>53</v>
      </c>
      <c r="C101" s="44" t="s">
        <v>3710</v>
      </c>
      <c r="D101" s="44" t="n">
        <v>4.01956886E8</v>
      </c>
      <c r="E101" s="46" t="s">
        <v>3711</v>
      </c>
      <c r="F101" s="44" t="n">
        <v>41615.0</v>
      </c>
      <c r="G101" s="46" t="s">
        <v>3712</v>
      </c>
      <c r="H101" s="25"/>
      <c r="I101" s="27" t="s">
        <v>14</v>
      </c>
      <c r="J101" s="26"/>
      <c r="K101" s="26"/>
      <c r="L101" s="26"/>
      <c r="M101" s="26"/>
      <c r="N101" s="26"/>
      <c r="O101" s="26"/>
      <c r="P101" s="26"/>
      <c r="Q101" s="26"/>
      <c r="R101" s="26"/>
      <c r="S101" s="26"/>
      <c r="T101" s="26"/>
      <c r="U101" s="26"/>
      <c r="V101" s="26"/>
      <c r="W101" s="26"/>
      <c r="X101" s="26"/>
      <c r="Y101" s="26"/>
      <c r="Z101" s="26"/>
    </row>
    <row r="102" spans="1:26">
      <c r="A102" s="44" t="s">
        <v>63</v>
      </c>
      <c r="B102" s="44" t="s">
        <v>64</v>
      </c>
      <c r="C102" s="44" t="s">
        <v>3714</v>
      </c>
      <c r="D102" s="44" t="n">
        <v>1.02091389E8</v>
      </c>
      <c r="E102" s="46" t="s">
        <v>3715</v>
      </c>
      <c r="F102" s="44" t="n">
        <v>41804.0</v>
      </c>
      <c r="G102" s="46" t="s">
        <v>3716</v>
      </c>
      <c r="H102" s="25"/>
      <c r="I102" s="27" t="s">
        <v>14</v>
      </c>
      <c r="J102" s="26"/>
      <c r="K102" s="26"/>
      <c r="L102" s="26"/>
      <c r="M102" s="26"/>
      <c r="N102" s="26"/>
      <c r="O102" s="26"/>
      <c r="P102" s="26"/>
      <c r="Q102" s="26"/>
      <c r="R102" s="26"/>
      <c r="S102" s="26"/>
      <c r="T102" s="26"/>
      <c r="U102" s="26"/>
      <c r="V102" s="26"/>
      <c r="W102" s="26"/>
      <c r="X102" s="26"/>
      <c r="Y102" s="26"/>
      <c r="Z102" s="26"/>
    </row>
    <row r="103" spans="1:26">
      <c r="A103" s="44" t="s">
        <v>52</v>
      </c>
      <c r="B103" s="44" t="s">
        <v>53</v>
      </c>
      <c r="C103" s="44" t="s">
        <v>3717</v>
      </c>
      <c r="D103" s="44" t="n">
        <v>215366.0</v>
      </c>
      <c r="E103" s="46" t="s">
        <v>3718</v>
      </c>
      <c r="F103" s="44" t="n">
        <v>41958.0</v>
      </c>
      <c r="G103" s="46" t="s">
        <v>3719</v>
      </c>
      <c r="H103" s="25"/>
      <c r="I103" s="27" t="s">
        <v>14</v>
      </c>
      <c r="J103" s="26"/>
      <c r="K103" s="26"/>
      <c r="L103" s="26"/>
      <c r="M103" s="26"/>
      <c r="N103" s="26"/>
      <c r="O103" s="26"/>
      <c r="P103" s="26"/>
      <c r="Q103" s="26"/>
      <c r="R103" s="26"/>
      <c r="S103" s="26"/>
      <c r="T103" s="26"/>
      <c r="U103" s="26"/>
      <c r="V103" s="26"/>
      <c r="W103" s="26"/>
      <c r="X103" s="26"/>
      <c r="Y103" s="26"/>
      <c r="Z103" s="26"/>
    </row>
    <row r="104" spans="1:26">
      <c r="A104" s="44" t="s">
        <v>63</v>
      </c>
      <c r="B104" s="44" t="s">
        <v>64</v>
      </c>
      <c r="C104" s="44" t="s">
        <v>3720</v>
      </c>
      <c r="D104" s="44" t="n">
        <v>7327736.0</v>
      </c>
      <c r="E104" s="46" t="s">
        <v>3721</v>
      </c>
      <c r="F104" s="44" t="n">
        <v>41973.0</v>
      </c>
      <c r="G104" s="46" t="s">
        <v>3722</v>
      </c>
      <c r="H104" s="25"/>
      <c r="I104" s="27" t="s">
        <v>14</v>
      </c>
      <c r="J104" s="26"/>
      <c r="K104" s="26"/>
      <c r="L104" s="26"/>
      <c r="M104" s="26"/>
      <c r="N104" s="26"/>
      <c r="O104" s="26"/>
      <c r="P104" s="26"/>
      <c r="Q104" s="26"/>
      <c r="R104" s="26"/>
      <c r="S104" s="26"/>
      <c r="T104" s="26"/>
      <c r="U104" s="26"/>
      <c r="V104" s="26"/>
      <c r="W104" s="26"/>
      <c r="X104" s="26"/>
      <c r="Y104" s="26"/>
      <c r="Z104" s="26"/>
    </row>
    <row r="105" spans="1:26">
      <c r="A105" s="44" t="s">
        <v>63</v>
      </c>
      <c r="B105" s="44" t="s">
        <v>2078</v>
      </c>
      <c r="C105" s="44" t="s">
        <v>3723</v>
      </c>
      <c r="D105" s="44" t="n">
        <v>4.79582098E8</v>
      </c>
      <c r="E105" s="46" t="s">
        <v>3724</v>
      </c>
      <c r="F105" s="44" t="n">
        <v>42142.0</v>
      </c>
      <c r="G105" s="46"/>
      <c r="H105" s="25"/>
      <c r="I105" s="27" t="s">
        <v>14</v>
      </c>
      <c r="J105" s="26"/>
      <c r="K105" s="26"/>
      <c r="L105" s="26"/>
      <c r="M105" s="26"/>
      <c r="N105" s="26"/>
      <c r="O105" s="26"/>
      <c r="P105" s="26"/>
      <c r="Q105" s="26"/>
      <c r="R105" s="26"/>
      <c r="S105" s="26"/>
      <c r="T105" s="26"/>
      <c r="U105" s="26"/>
      <c r="V105" s="26"/>
      <c r="W105" s="26"/>
      <c r="X105" s="26"/>
      <c r="Y105" s="26"/>
      <c r="Z105" s="26"/>
    </row>
    <row r="106" spans="1:26">
      <c r="A106" s="44" t="s">
        <v>63</v>
      </c>
      <c r="B106" s="44" t="s">
        <v>64</v>
      </c>
      <c r="C106" s="44" t="s">
        <v>3725</v>
      </c>
      <c r="D106" s="44" t="n">
        <v>4.13597883E8</v>
      </c>
      <c r="E106" s="46" t="s">
        <v>3726</v>
      </c>
      <c r="F106" s="44" t="n">
        <v>42229.0</v>
      </c>
      <c r="G106" s="46" t="s">
        <v>3727</v>
      </c>
      <c r="H106" s="25"/>
      <c r="I106" s="27" t="s">
        <v>14</v>
      </c>
      <c r="J106" s="26"/>
      <c r="K106" s="26"/>
      <c r="L106" s="26"/>
      <c r="M106" s="26"/>
      <c r="N106" s="26"/>
      <c r="O106" s="26"/>
      <c r="P106" s="26"/>
      <c r="Q106" s="26"/>
      <c r="R106" s="26"/>
      <c r="S106" s="26"/>
      <c r="T106" s="26"/>
      <c r="U106" s="26"/>
      <c r="V106" s="26"/>
      <c r="W106" s="26"/>
      <c r="X106" s="26"/>
      <c r="Y106" s="26"/>
      <c r="Z106" s="26"/>
    </row>
    <row r="107" spans="1:26">
      <c r="A107" s="44" t="s">
        <v>52</v>
      </c>
      <c r="B107" s="44" t="s">
        <v>53</v>
      </c>
      <c r="C107" s="44" t="s">
        <v>3728</v>
      </c>
      <c r="D107" s="44" t="n">
        <v>1.8861085E7</v>
      </c>
      <c r="E107" s="46" t="s">
        <v>3729</v>
      </c>
      <c r="F107" s="44" t="n">
        <v>42276.0</v>
      </c>
      <c r="G107" s="46" t="s">
        <v>3730</v>
      </c>
      <c r="H107" s="25"/>
      <c r="I107" s="27" t="s">
        <v>14</v>
      </c>
      <c r="J107" s="26"/>
      <c r="K107" s="26"/>
      <c r="L107" s="26"/>
      <c r="M107" s="26"/>
      <c r="N107" s="26"/>
      <c r="O107" s="26"/>
      <c r="P107" s="26"/>
      <c r="Q107" s="26"/>
      <c r="R107" s="26"/>
      <c r="S107" s="26"/>
      <c r="T107" s="26"/>
      <c r="U107" s="26"/>
      <c r="V107" s="26"/>
      <c r="W107" s="26"/>
      <c r="X107" s="26"/>
      <c r="Y107" s="26"/>
      <c r="Z107" s="26"/>
    </row>
    <row r="108" spans="1:26">
      <c r="A108" s="44" t="s">
        <v>52</v>
      </c>
      <c r="B108" s="44" t="s">
        <v>53</v>
      </c>
      <c r="C108" s="44" t="s">
        <v>3732</v>
      </c>
      <c r="D108" s="44" t="n">
        <v>1.72865327E8</v>
      </c>
      <c r="E108" s="46" t="s">
        <v>3733</v>
      </c>
      <c r="F108" s="44" t="n">
        <v>42347.0</v>
      </c>
      <c r="G108" s="46" t="s">
        <v>3734</v>
      </c>
      <c r="H108" s="25"/>
      <c r="I108" s="27" t="s">
        <v>14</v>
      </c>
      <c r="J108" s="26"/>
      <c r="K108" s="26"/>
      <c r="L108" s="26"/>
      <c r="M108" s="26"/>
      <c r="N108" s="26"/>
      <c r="O108" s="26"/>
      <c r="P108" s="26"/>
      <c r="Q108" s="26"/>
      <c r="R108" s="26"/>
      <c r="S108" s="26"/>
      <c r="T108" s="26"/>
      <c r="U108" s="26"/>
      <c r="V108" s="26"/>
      <c r="W108" s="26"/>
      <c r="X108" s="26"/>
      <c r="Y108" s="26"/>
      <c r="Z108" s="26"/>
    </row>
    <row r="109" spans="1:26">
      <c r="A109" s="44" t="s">
        <v>52</v>
      </c>
      <c r="B109" s="44" t="s">
        <v>53</v>
      </c>
      <c r="C109" s="44" t="s">
        <v>3735</v>
      </c>
      <c r="D109" s="44" t="n">
        <v>6.0658506E7</v>
      </c>
      <c r="E109" s="46" t="s">
        <v>3736</v>
      </c>
      <c r="F109" s="44" t="n">
        <v>42397.0</v>
      </c>
      <c r="G109" s="46" t="s">
        <v>5537</v>
      </c>
      <c r="H109" s="25"/>
      <c r="I109" s="27" t="s">
        <v>14</v>
      </c>
      <c r="J109" s="26"/>
      <c r="K109" s="26"/>
      <c r="L109" s="26"/>
      <c r="M109" s="26"/>
      <c r="N109" s="26"/>
      <c r="O109" s="26"/>
      <c r="P109" s="26"/>
      <c r="Q109" s="26"/>
      <c r="R109" s="26"/>
      <c r="S109" s="26"/>
      <c r="T109" s="26"/>
      <c r="U109" s="26"/>
      <c r="V109" s="26"/>
      <c r="W109" s="26"/>
      <c r="X109" s="26"/>
      <c r="Y109" s="26"/>
      <c r="Z109" s="26"/>
    </row>
    <row r="110" spans="1:26">
      <c r="A110" s="44" t="s">
        <v>52</v>
      </c>
      <c r="B110" s="44" t="s">
        <v>53</v>
      </c>
      <c r="C110" s="44" t="s">
        <v>3739</v>
      </c>
      <c r="D110" s="44" t="n">
        <v>754072.0</v>
      </c>
      <c r="E110" s="46" t="s">
        <v>3740</v>
      </c>
      <c r="F110" s="44" t="n">
        <v>42599.0</v>
      </c>
      <c r="G110" s="46" t="s">
        <v>3741</v>
      </c>
      <c r="H110" s="25"/>
      <c r="I110" s="27" t="s">
        <v>14</v>
      </c>
      <c r="J110" s="26"/>
      <c r="K110" s="26"/>
      <c r="L110" s="26"/>
      <c r="M110" s="26"/>
      <c r="N110" s="26"/>
      <c r="O110" s="26"/>
      <c r="P110" s="26"/>
      <c r="Q110" s="26"/>
      <c r="R110" s="26"/>
      <c r="S110" s="26"/>
      <c r="T110" s="26"/>
      <c r="U110" s="26"/>
      <c r="V110" s="26"/>
      <c r="W110" s="26"/>
      <c r="X110" s="26"/>
      <c r="Y110" s="26"/>
      <c r="Z110" s="26"/>
    </row>
    <row r="111" spans="1:26">
      <c r="A111" s="44" t="s">
        <v>52</v>
      </c>
      <c r="B111" s="44" t="s">
        <v>53</v>
      </c>
      <c r="C111" s="44" t="s">
        <v>3742</v>
      </c>
      <c r="D111" s="44" t="n">
        <v>9.5257211E7</v>
      </c>
      <c r="E111" s="46" t="s">
        <v>3743</v>
      </c>
      <c r="F111" s="44" t="n">
        <v>43100.0</v>
      </c>
      <c r="G111" s="46"/>
      <c r="H111" s="25"/>
      <c r="I111" s="27" t="s">
        <v>14</v>
      </c>
      <c r="J111" s="26"/>
      <c r="K111" s="26"/>
      <c r="L111" s="26"/>
      <c r="M111" s="26"/>
      <c r="N111" s="26"/>
      <c r="O111" s="26"/>
      <c r="P111" s="26"/>
      <c r="Q111" s="26"/>
      <c r="R111" s="26"/>
      <c r="S111" s="26"/>
      <c r="T111" s="26"/>
      <c r="U111" s="26"/>
      <c r="V111" s="26"/>
      <c r="W111" s="26"/>
      <c r="X111" s="26"/>
      <c r="Y111" s="26"/>
      <c r="Z111" s="26"/>
    </row>
    <row r="112" spans="1:26">
      <c r="A112" s="44" t="s">
        <v>52</v>
      </c>
      <c r="B112" s="44" t="s">
        <v>53</v>
      </c>
      <c r="C112" s="44" t="s">
        <v>3744</v>
      </c>
      <c r="D112" s="44" t="n">
        <v>1.0281362E7</v>
      </c>
      <c r="E112" s="46" t="s">
        <v>3745</v>
      </c>
      <c r="F112" s="44" t="n">
        <v>43781.0</v>
      </c>
      <c r="G112" s="46" t="s">
        <v>3746</v>
      </c>
      <c r="H112" s="25"/>
      <c r="I112" s="27" t="s">
        <v>14</v>
      </c>
      <c r="J112" s="26"/>
      <c r="K112" s="26"/>
      <c r="L112" s="26"/>
      <c r="M112" s="26"/>
      <c r="N112" s="26"/>
      <c r="O112" s="26"/>
      <c r="P112" s="26"/>
      <c r="Q112" s="26"/>
      <c r="R112" s="26"/>
      <c r="S112" s="26"/>
      <c r="T112" s="26"/>
      <c r="U112" s="26"/>
      <c r="V112" s="26"/>
      <c r="W112" s="26"/>
      <c r="X112" s="26"/>
      <c r="Y112" s="26"/>
      <c r="Z112" s="26"/>
    </row>
    <row r="113" spans="1:26">
      <c r="A113" s="44" t="s">
        <v>52</v>
      </c>
      <c r="B113" s="44" t="s">
        <v>53</v>
      </c>
      <c r="C113" s="44" t="s">
        <v>3747</v>
      </c>
      <c r="D113" s="44" t="n">
        <v>1.1164567E7</v>
      </c>
      <c r="E113" s="46" t="s">
        <v>3748</v>
      </c>
      <c r="F113" s="44" t="n">
        <v>44448.0</v>
      </c>
      <c r="G113" s="46" t="s">
        <v>3749</v>
      </c>
      <c r="H113" s="25"/>
      <c r="I113" s="27" t="s">
        <v>14</v>
      </c>
      <c r="J113" s="26"/>
      <c r="K113" s="26"/>
      <c r="L113" s="26"/>
      <c r="M113" s="26"/>
      <c r="N113" s="26"/>
      <c r="O113" s="26"/>
      <c r="P113" s="26"/>
      <c r="Q113" s="26"/>
      <c r="R113" s="26"/>
      <c r="S113" s="26"/>
      <c r="T113" s="26"/>
      <c r="U113" s="26"/>
      <c r="V113" s="26"/>
      <c r="W113" s="26"/>
      <c r="X113" s="26"/>
      <c r="Y113" s="26"/>
      <c r="Z113" s="26"/>
    </row>
    <row r="114" spans="1:26">
      <c r="A114" s="44" t="s">
        <v>52</v>
      </c>
      <c r="B114" s="44" t="s">
        <v>53</v>
      </c>
      <c r="C114" s="44" t="s">
        <v>3750</v>
      </c>
      <c r="D114" s="44" t="n">
        <v>3.83312489E8</v>
      </c>
      <c r="E114" s="46" t="s">
        <v>3751</v>
      </c>
      <c r="F114" s="44" t="n">
        <v>45150.0</v>
      </c>
      <c r="G114" s="46" t="s">
        <v>3752</v>
      </c>
      <c r="H114" s="25"/>
      <c r="I114" s="27" t="s">
        <v>14</v>
      </c>
      <c r="J114" s="26"/>
      <c r="K114" s="26"/>
      <c r="L114" s="26"/>
      <c r="M114" s="26"/>
      <c r="N114" s="26"/>
      <c r="O114" s="26"/>
      <c r="P114" s="26"/>
      <c r="Q114" s="26"/>
      <c r="R114" s="26"/>
      <c r="S114" s="26"/>
      <c r="T114" s="26"/>
      <c r="U114" s="26"/>
      <c r="V114" s="26"/>
      <c r="W114" s="26"/>
      <c r="X114" s="26"/>
      <c r="Y114" s="26"/>
      <c r="Z114" s="26"/>
    </row>
    <row r="115" spans="1:26">
      <c r="A115" s="44" t="s">
        <v>52</v>
      </c>
      <c r="B115" s="44" t="s">
        <v>53</v>
      </c>
      <c r="C115" s="44" t="s">
        <v>3753</v>
      </c>
      <c r="D115" s="44" t="n">
        <v>5.286533E7</v>
      </c>
      <c r="E115" s="46" t="s">
        <v>3754</v>
      </c>
      <c r="F115" s="44" t="n">
        <v>46585.0</v>
      </c>
      <c r="G115" s="46" t="s">
        <v>5538</v>
      </c>
      <c r="H115" s="25"/>
      <c r="I115" s="27" t="s">
        <v>14</v>
      </c>
      <c r="J115" s="26"/>
      <c r="K115" s="26"/>
      <c r="L115" s="26"/>
      <c r="M115" s="26"/>
      <c r="N115" s="26"/>
      <c r="O115" s="26"/>
      <c r="P115" s="26"/>
      <c r="Q115" s="26"/>
      <c r="R115" s="26"/>
      <c r="S115" s="26"/>
      <c r="T115" s="26"/>
      <c r="U115" s="26"/>
      <c r="V115" s="26"/>
      <c r="W115" s="26"/>
      <c r="X115" s="26"/>
      <c r="Y115" s="26"/>
      <c r="Z115" s="26"/>
    </row>
    <row r="116" spans="1:26">
      <c r="A116" s="44" t="s">
        <v>52</v>
      </c>
      <c r="B116" s="44" t="s">
        <v>53</v>
      </c>
      <c r="C116" s="44" t="s">
        <v>3757</v>
      </c>
      <c r="D116" s="44" t="n">
        <v>4.7639676E7</v>
      </c>
      <c r="E116" s="46" t="s">
        <v>3758</v>
      </c>
      <c r="F116" s="44" t="n">
        <v>46589.0</v>
      </c>
      <c r="G116" s="46" t="s">
        <v>3759</v>
      </c>
      <c r="H116" s="25"/>
      <c r="I116" s="27" t="s">
        <v>14</v>
      </c>
      <c r="J116" s="26"/>
      <c r="K116" s="26"/>
      <c r="L116" s="26"/>
      <c r="M116" s="26"/>
      <c r="N116" s="26"/>
      <c r="O116" s="26"/>
      <c r="P116" s="26"/>
      <c r="Q116" s="26"/>
      <c r="R116" s="26"/>
      <c r="S116" s="26"/>
      <c r="T116" s="26"/>
      <c r="U116" s="26"/>
      <c r="V116" s="26"/>
      <c r="W116" s="26"/>
      <c r="X116" s="26"/>
      <c r="Y116" s="26"/>
      <c r="Z116" s="26"/>
    </row>
    <row r="117" spans="1:26">
      <c r="A117" s="44" t="s">
        <v>63</v>
      </c>
      <c r="B117" s="44" t="s">
        <v>804</v>
      </c>
      <c r="C117" s="44" t="s">
        <v>3760</v>
      </c>
      <c r="D117" s="44" t="n">
        <v>2.26901574E8</v>
      </c>
      <c r="E117" s="46" t="s">
        <v>3761</v>
      </c>
      <c r="F117" s="44" t="n">
        <v>46635.0</v>
      </c>
      <c r="G117" s="46" t="s">
        <v>5539</v>
      </c>
      <c r="H117" s="25"/>
      <c r="I117" s="27" t="s">
        <v>14</v>
      </c>
      <c r="J117" s="26"/>
      <c r="K117" s="26"/>
      <c r="L117" s="26"/>
      <c r="M117" s="26"/>
      <c r="N117" s="26"/>
      <c r="O117" s="26"/>
      <c r="P117" s="26"/>
      <c r="Q117" s="26"/>
      <c r="R117" s="26"/>
      <c r="S117" s="26"/>
      <c r="T117" s="26"/>
      <c r="U117" s="26"/>
      <c r="V117" s="26"/>
      <c r="W117" s="26"/>
      <c r="X117" s="26"/>
      <c r="Y117" s="26"/>
      <c r="Z117" s="26"/>
    </row>
    <row r="118" spans="1:26">
      <c r="A118" s="44" t="s">
        <v>52</v>
      </c>
      <c r="B118" s="44" t="s">
        <v>53</v>
      </c>
      <c r="C118" s="44" t="s">
        <v>3764</v>
      </c>
      <c r="D118" s="44" t="n">
        <v>9553803.0</v>
      </c>
      <c r="E118" s="46" t="s">
        <v>3765</v>
      </c>
      <c r="F118" s="44" t="n">
        <v>46816.0</v>
      </c>
      <c r="G118" s="46" t="s">
        <v>3766</v>
      </c>
      <c r="H118" s="25"/>
      <c r="I118" s="27" t="s">
        <v>14</v>
      </c>
      <c r="J118" s="26"/>
      <c r="K118" s="26"/>
      <c r="L118" s="26"/>
      <c r="M118" s="26"/>
      <c r="N118" s="26"/>
      <c r="O118" s="26"/>
      <c r="P118" s="26"/>
      <c r="Q118" s="26"/>
      <c r="R118" s="26"/>
      <c r="S118" s="26"/>
      <c r="T118" s="26"/>
      <c r="U118" s="26"/>
      <c r="V118" s="26"/>
      <c r="W118" s="26"/>
      <c r="X118" s="26"/>
      <c r="Y118" s="26"/>
      <c r="Z118" s="26"/>
    </row>
    <row r="119" spans="1:26">
      <c r="A119" s="44" t="s">
        <v>52</v>
      </c>
      <c r="B119" s="44" t="s">
        <v>53</v>
      </c>
      <c r="C119" s="44" t="s">
        <v>3767</v>
      </c>
      <c r="D119" s="44" t="n">
        <v>4.56412166E8</v>
      </c>
      <c r="E119" s="46" t="s">
        <v>3768</v>
      </c>
      <c r="F119" s="44" t="n">
        <v>47424.0</v>
      </c>
      <c r="G119" s="46" t="s">
        <v>3769</v>
      </c>
      <c r="H119" s="25"/>
      <c r="I119" s="27" t="s">
        <v>14</v>
      </c>
      <c r="J119" s="26"/>
      <c r="K119" s="26"/>
      <c r="L119" s="26"/>
      <c r="M119" s="26"/>
      <c r="N119" s="26"/>
      <c r="O119" s="26"/>
      <c r="P119" s="26"/>
      <c r="Q119" s="26"/>
      <c r="R119" s="26"/>
      <c r="S119" s="26"/>
      <c r="T119" s="26"/>
      <c r="U119" s="26"/>
      <c r="V119" s="26"/>
      <c r="W119" s="26"/>
      <c r="X119" s="26"/>
      <c r="Y119" s="26"/>
      <c r="Z119" s="26"/>
    </row>
    <row r="120" spans="1:26">
      <c r="A120" s="44" t="s">
        <v>63</v>
      </c>
      <c r="B120" s="44" t="s">
        <v>84</v>
      </c>
      <c r="C120" s="44" t="s">
        <v>3770</v>
      </c>
      <c r="D120" s="44" t="n">
        <v>756203.0</v>
      </c>
      <c r="E120" s="46" t="s">
        <v>3771</v>
      </c>
      <c r="F120" s="44" t="n">
        <v>47560.0</v>
      </c>
      <c r="G120" s="46" t="s">
        <v>5540</v>
      </c>
      <c r="H120" s="25"/>
      <c r="I120" s="27" t="s">
        <v>14</v>
      </c>
      <c r="J120" s="26"/>
      <c r="K120" s="26"/>
      <c r="L120" s="26"/>
      <c r="M120" s="26"/>
      <c r="N120" s="26"/>
      <c r="O120" s="26"/>
      <c r="P120" s="26"/>
      <c r="Q120" s="26"/>
      <c r="R120" s="26"/>
      <c r="S120" s="26"/>
      <c r="T120" s="26"/>
      <c r="U120" s="26"/>
      <c r="V120" s="26"/>
      <c r="W120" s="26"/>
      <c r="X120" s="26"/>
      <c r="Y120" s="26"/>
      <c r="Z120" s="26"/>
    </row>
    <row r="121" spans="1:26">
      <c r="A121" s="44" t="s">
        <v>52</v>
      </c>
      <c r="B121" s="44" t="s">
        <v>53</v>
      </c>
      <c r="C121" s="44" t="s">
        <v>3774</v>
      </c>
      <c r="D121" s="44" t="n">
        <v>1.1076441E7</v>
      </c>
      <c r="E121" s="46" t="s">
        <v>3775</v>
      </c>
      <c r="F121" s="44" t="n">
        <v>48049.0</v>
      </c>
      <c r="G121" s="46" t="s">
        <v>3776</v>
      </c>
      <c r="H121" s="25"/>
      <c r="I121" s="27" t="s">
        <v>14</v>
      </c>
      <c r="J121" s="26"/>
      <c r="K121" s="26"/>
      <c r="L121" s="26"/>
      <c r="M121" s="26"/>
      <c r="N121" s="26"/>
      <c r="O121" s="26"/>
      <c r="P121" s="26"/>
      <c r="Q121" s="26"/>
      <c r="R121" s="26"/>
      <c r="S121" s="26"/>
      <c r="T121" s="26"/>
      <c r="U121" s="26"/>
      <c r="V121" s="26"/>
      <c r="W121" s="26"/>
      <c r="X121" s="26"/>
      <c r="Y121" s="26"/>
      <c r="Z121" s="26"/>
    </row>
    <row r="122" spans="1:26">
      <c r="A122" s="44" t="s">
        <v>52</v>
      </c>
      <c r="B122" s="44" t="s">
        <v>53</v>
      </c>
      <c r="C122" s="44" t="s">
        <v>3777</v>
      </c>
      <c r="D122" s="44" t="n">
        <v>3.9201331E7</v>
      </c>
      <c r="E122" s="46" t="s">
        <v>3778</v>
      </c>
      <c r="F122" s="44" t="n">
        <v>49086.0</v>
      </c>
      <c r="G122" s="46" t="s">
        <v>3779</v>
      </c>
      <c r="H122" s="25"/>
      <c r="I122" s="27" t="s">
        <v>14</v>
      </c>
      <c r="J122" s="26"/>
      <c r="K122" s="26"/>
      <c r="L122" s="26"/>
      <c r="M122" s="26"/>
      <c r="N122" s="26"/>
      <c r="O122" s="26"/>
      <c r="P122" s="26"/>
      <c r="Q122" s="26"/>
      <c r="R122" s="26"/>
      <c r="S122" s="26"/>
      <c r="T122" s="26"/>
      <c r="U122" s="26"/>
      <c r="V122" s="26"/>
      <c r="W122" s="26"/>
      <c r="X122" s="26"/>
      <c r="Y122" s="26"/>
      <c r="Z122" s="26"/>
    </row>
    <row r="123" spans="1:26">
      <c r="A123" s="44" t="s">
        <v>52</v>
      </c>
      <c r="B123" s="44" t="s">
        <v>53</v>
      </c>
      <c r="C123" s="44" t="s">
        <v>3780</v>
      </c>
      <c r="D123" s="44" t="n">
        <v>5938236.0</v>
      </c>
      <c r="E123" s="46" t="s">
        <v>3781</v>
      </c>
      <c r="F123" s="44" t="n">
        <v>50687.0</v>
      </c>
      <c r="G123" s="46" t="s">
        <v>3782</v>
      </c>
      <c r="H123" s="25"/>
      <c r="I123" s="27" t="s">
        <v>14</v>
      </c>
      <c r="J123" s="26"/>
      <c r="K123" s="26"/>
      <c r="L123" s="26"/>
      <c r="M123" s="26"/>
      <c r="N123" s="26"/>
      <c r="O123" s="26"/>
      <c r="P123" s="26"/>
      <c r="Q123" s="26"/>
      <c r="R123" s="26"/>
      <c r="S123" s="26"/>
      <c r="T123" s="26"/>
      <c r="U123" s="26"/>
      <c r="V123" s="26"/>
      <c r="W123" s="26"/>
      <c r="X123" s="26"/>
      <c r="Y123" s="26"/>
      <c r="Z123" s="26"/>
    </row>
    <row r="124" spans="1:26">
      <c r="A124" s="44" t="s">
        <v>52</v>
      </c>
      <c r="B124" s="44" t="s">
        <v>53</v>
      </c>
      <c r="C124" s="44" t="s">
        <v>3783</v>
      </c>
      <c r="D124" s="44" t="n">
        <v>4.16031561E8</v>
      </c>
      <c r="E124" s="46" t="s">
        <v>3784</v>
      </c>
      <c r="F124" s="44" t="n">
        <v>50916.0</v>
      </c>
      <c r="G124" s="46" t="s">
        <v>3785</v>
      </c>
      <c r="H124" s="25"/>
      <c r="I124" s="27" t="s">
        <v>14</v>
      </c>
      <c r="J124" s="26"/>
      <c r="K124" s="26"/>
      <c r="L124" s="26"/>
      <c r="M124" s="26"/>
      <c r="N124" s="26"/>
      <c r="O124" s="26"/>
      <c r="P124" s="26"/>
      <c r="Q124" s="26"/>
      <c r="R124" s="26"/>
      <c r="S124" s="26"/>
      <c r="T124" s="26"/>
      <c r="U124" s="26"/>
      <c r="V124" s="26"/>
      <c r="W124" s="26"/>
      <c r="X124" s="26"/>
      <c r="Y124" s="26"/>
      <c r="Z124" s="26"/>
    </row>
    <row r="125" spans="1:26">
      <c r="A125" s="44" t="s">
        <v>52</v>
      </c>
      <c r="B125" s="44" t="s">
        <v>53</v>
      </c>
      <c r="C125" s="44" t="s">
        <v>3786</v>
      </c>
      <c r="D125" s="44" t="n">
        <v>3.21140056E8</v>
      </c>
      <c r="E125" s="46" t="s">
        <v>3787</v>
      </c>
      <c r="F125" s="44" t="n">
        <v>51252.0</v>
      </c>
      <c r="G125" s="46" t="s">
        <v>3788</v>
      </c>
      <c r="H125" s="25"/>
      <c r="I125" s="27" t="s">
        <v>14</v>
      </c>
      <c r="J125" s="26"/>
      <c r="K125" s="26"/>
      <c r="L125" s="26"/>
      <c r="M125" s="26"/>
      <c r="N125" s="26"/>
      <c r="O125" s="26"/>
      <c r="P125" s="26"/>
      <c r="Q125" s="26"/>
      <c r="R125" s="26"/>
      <c r="S125" s="26"/>
      <c r="T125" s="26"/>
      <c r="U125" s="26"/>
      <c r="V125" s="26"/>
      <c r="W125" s="26"/>
      <c r="X125" s="26"/>
      <c r="Y125" s="26"/>
      <c r="Z125" s="26"/>
    </row>
    <row r="126" spans="1:26">
      <c r="A126" s="44" t="s">
        <v>52</v>
      </c>
      <c r="B126" s="44" t="s">
        <v>53</v>
      </c>
      <c r="C126" s="44" t="s">
        <v>3789</v>
      </c>
      <c r="D126" s="44" t="n">
        <v>1.7660494E7</v>
      </c>
      <c r="E126" s="46" t="s">
        <v>3790</v>
      </c>
      <c r="F126" s="44" t="n">
        <v>51399.0</v>
      </c>
      <c r="G126" s="46" t="s">
        <v>3791</v>
      </c>
      <c r="H126" s="25"/>
      <c r="I126" s="27" t="s">
        <v>14</v>
      </c>
      <c r="J126" s="26"/>
      <c r="K126" s="26"/>
      <c r="L126" s="26"/>
      <c r="M126" s="26"/>
      <c r="N126" s="26"/>
      <c r="O126" s="26"/>
      <c r="P126" s="26"/>
      <c r="Q126" s="26"/>
      <c r="R126" s="26"/>
      <c r="S126" s="26"/>
      <c r="T126" s="26"/>
      <c r="U126" s="26"/>
      <c r="V126" s="26"/>
      <c r="W126" s="26"/>
      <c r="X126" s="26"/>
      <c r="Y126" s="26"/>
      <c r="Z126" s="26"/>
    </row>
    <row r="127" spans="1:26">
      <c r="A127" s="44" t="s">
        <v>52</v>
      </c>
      <c r="B127" s="44" t="s">
        <v>53</v>
      </c>
      <c r="C127" s="44" t="s">
        <v>3792</v>
      </c>
      <c r="D127" s="44" t="n">
        <v>3.56731054E8</v>
      </c>
      <c r="E127" s="46" t="s">
        <v>3793</v>
      </c>
      <c r="F127" s="44" t="n">
        <v>51476.0</v>
      </c>
      <c r="G127" s="46" t="s">
        <v>3794</v>
      </c>
      <c r="H127" s="25"/>
      <c r="I127" s="27" t="s">
        <v>14</v>
      </c>
      <c r="J127" s="26"/>
      <c r="K127" s="26"/>
      <c r="L127" s="26"/>
      <c r="M127" s="26"/>
      <c r="N127" s="26"/>
      <c r="O127" s="26"/>
      <c r="P127" s="26"/>
      <c r="Q127" s="26"/>
      <c r="R127" s="26"/>
      <c r="S127" s="26"/>
      <c r="T127" s="26"/>
      <c r="U127" s="26"/>
      <c r="V127" s="26"/>
      <c r="W127" s="26"/>
      <c r="X127" s="26"/>
      <c r="Y127" s="26"/>
      <c r="Z127" s="26"/>
    </row>
    <row r="128" spans="1:26">
      <c r="A128" s="44" t="s">
        <v>52</v>
      </c>
      <c r="B128" s="44" t="s">
        <v>53</v>
      </c>
      <c r="C128" s="44" t="s">
        <v>3795</v>
      </c>
      <c r="D128" s="44" t="n">
        <v>3.90826243E8</v>
      </c>
      <c r="E128" s="46" t="s">
        <v>3796</v>
      </c>
      <c r="F128" s="44" t="n">
        <v>51801.0</v>
      </c>
      <c r="G128" s="46" t="s">
        <v>3797</v>
      </c>
      <c r="H128" s="25"/>
      <c r="I128" s="27" t="s">
        <v>14</v>
      </c>
      <c r="J128" s="26"/>
      <c r="K128" s="26"/>
      <c r="L128" s="26"/>
      <c r="M128" s="26"/>
      <c r="N128" s="26"/>
      <c r="O128" s="26"/>
      <c r="P128" s="26"/>
      <c r="Q128" s="26"/>
      <c r="R128" s="26"/>
      <c r="S128" s="26"/>
      <c r="T128" s="26"/>
      <c r="U128" s="26"/>
      <c r="V128" s="26"/>
      <c r="W128" s="26"/>
      <c r="X128" s="26"/>
      <c r="Y128" s="26"/>
      <c r="Z128" s="26"/>
    </row>
    <row r="129" spans="1:26">
      <c r="A129" s="44" t="s">
        <v>63</v>
      </c>
      <c r="B129" s="44" t="s">
        <v>64</v>
      </c>
      <c r="C129" s="44" t="s">
        <v>3799</v>
      </c>
      <c r="D129" s="44" t="n">
        <v>3.93394327E8</v>
      </c>
      <c r="E129" s="46" t="s">
        <v>3800</v>
      </c>
      <c r="F129" s="44" t="n">
        <v>51816.0</v>
      </c>
      <c r="G129" s="46" t="s">
        <v>3801</v>
      </c>
      <c r="H129" s="25"/>
      <c r="I129" s="27" t="s">
        <v>14</v>
      </c>
      <c r="J129" s="26"/>
      <c r="K129" s="26"/>
      <c r="L129" s="26"/>
      <c r="M129" s="26"/>
      <c r="N129" s="26"/>
      <c r="O129" s="26"/>
      <c r="P129" s="26"/>
      <c r="Q129" s="26"/>
      <c r="R129" s="26"/>
      <c r="S129" s="26"/>
      <c r="T129" s="26"/>
      <c r="U129" s="26"/>
      <c r="V129" s="26"/>
      <c r="W129" s="26"/>
      <c r="X129" s="26"/>
      <c r="Y129" s="26"/>
      <c r="Z129" s="26"/>
    </row>
    <row r="130" spans="1:26">
      <c r="A130" s="44" t="s">
        <v>63</v>
      </c>
      <c r="B130" s="44" t="s">
        <v>84</v>
      </c>
      <c r="C130" s="44" t="s">
        <v>3802</v>
      </c>
      <c r="D130" s="44" t="n">
        <v>2.78890752E8</v>
      </c>
      <c r="E130" s="46" t="s">
        <v>3803</v>
      </c>
      <c r="F130" s="44" t="n">
        <v>52117.0</v>
      </c>
      <c r="G130" s="46" t="s">
        <v>3804</v>
      </c>
      <c r="H130" s="25"/>
      <c r="I130" s="27" t="s">
        <v>14</v>
      </c>
      <c r="J130" s="26"/>
      <c r="K130" s="26"/>
      <c r="L130" s="26"/>
      <c r="M130" s="26"/>
      <c r="N130" s="26"/>
      <c r="O130" s="26"/>
      <c r="P130" s="26"/>
      <c r="Q130" s="26"/>
      <c r="R130" s="26"/>
      <c r="S130" s="26"/>
      <c r="T130" s="26"/>
      <c r="U130" s="26"/>
      <c r="V130" s="26"/>
      <c r="W130" s="26"/>
      <c r="X130" s="26"/>
      <c r="Y130" s="26"/>
      <c r="Z130" s="26"/>
    </row>
    <row r="131" spans="1:26">
      <c r="A131" s="44" t="s">
        <v>63</v>
      </c>
      <c r="B131" s="44" t="s">
        <v>84</v>
      </c>
      <c r="C131" s="44" t="s">
        <v>3805</v>
      </c>
      <c r="D131" s="44" t="n">
        <v>3.5301101E7</v>
      </c>
      <c r="E131" s="46" t="s">
        <v>3806</v>
      </c>
      <c r="F131" s="44" t="n">
        <v>52367.0</v>
      </c>
      <c r="G131" s="46" t="s">
        <v>3807</v>
      </c>
      <c r="H131" s="25"/>
      <c r="I131" s="27" t="s">
        <v>14</v>
      </c>
      <c r="J131" s="26"/>
      <c r="K131" s="26"/>
      <c r="L131" s="26"/>
      <c r="M131" s="26"/>
      <c r="N131" s="26"/>
      <c r="O131" s="26"/>
      <c r="P131" s="26"/>
      <c r="Q131" s="26"/>
      <c r="R131" s="26"/>
      <c r="S131" s="26"/>
      <c r="T131" s="26"/>
      <c r="U131" s="26"/>
      <c r="V131" s="26"/>
      <c r="W131" s="26"/>
      <c r="X131" s="26"/>
      <c r="Y131" s="26"/>
      <c r="Z131" s="26"/>
    </row>
    <row r="132" spans="1:26">
      <c r="A132" s="44" t="s">
        <v>52</v>
      </c>
      <c r="B132" s="44" t="s">
        <v>53</v>
      </c>
      <c r="C132" s="44" t="s">
        <v>3808</v>
      </c>
      <c r="D132" s="44" t="n">
        <v>2.2903984E7</v>
      </c>
      <c r="E132" s="46" t="s">
        <v>3809</v>
      </c>
      <c r="F132" s="44" t="n">
        <v>52788.0</v>
      </c>
      <c r="G132" s="46" t="s">
        <v>3810</v>
      </c>
      <c r="H132" s="25"/>
      <c r="I132" s="27" t="s">
        <v>14</v>
      </c>
      <c r="J132" s="26"/>
      <c r="K132" s="26"/>
      <c r="L132" s="26"/>
      <c r="M132" s="26"/>
      <c r="N132" s="26"/>
      <c r="O132" s="26"/>
      <c r="P132" s="26"/>
      <c r="Q132" s="26"/>
      <c r="R132" s="26"/>
      <c r="S132" s="26"/>
      <c r="T132" s="26"/>
      <c r="U132" s="26"/>
      <c r="V132" s="26"/>
      <c r="W132" s="26"/>
      <c r="X132" s="26"/>
      <c r="Y132" s="26"/>
      <c r="Z132" s="26"/>
    </row>
    <row r="133" spans="1:26">
      <c r="A133" s="44" t="s">
        <v>52</v>
      </c>
      <c r="B133" s="44" t="s">
        <v>53</v>
      </c>
      <c r="C133" s="44" t="s">
        <v>3811</v>
      </c>
      <c r="D133" s="44" t="n">
        <v>1287847.0</v>
      </c>
      <c r="E133" s="46" t="s">
        <v>3812</v>
      </c>
      <c r="F133" s="44" t="n">
        <v>53152.0</v>
      </c>
      <c r="G133" s="46"/>
      <c r="H133" s="25"/>
      <c r="I133" s="27" t="s">
        <v>14</v>
      </c>
      <c r="J133" s="26"/>
      <c r="K133" s="26"/>
      <c r="L133" s="26"/>
      <c r="M133" s="26"/>
      <c r="N133" s="26"/>
      <c r="O133" s="26"/>
      <c r="P133" s="26"/>
      <c r="Q133" s="26"/>
      <c r="R133" s="26"/>
      <c r="S133" s="26"/>
      <c r="T133" s="26"/>
      <c r="U133" s="26"/>
      <c r="V133" s="26"/>
      <c r="W133" s="26"/>
      <c r="X133" s="26"/>
      <c r="Y133" s="26"/>
      <c r="Z133" s="26"/>
    </row>
    <row r="134" spans="1:26">
      <c r="A134" s="44" t="s">
        <v>52</v>
      </c>
      <c r="B134" s="44" t="s">
        <v>53</v>
      </c>
      <c r="C134" s="44" t="s">
        <v>3813</v>
      </c>
      <c r="D134" s="44" t="n">
        <v>3.7762291E8</v>
      </c>
      <c r="E134" s="46" t="s">
        <v>3814</v>
      </c>
      <c r="F134" s="44" t="n">
        <v>53767.0</v>
      </c>
      <c r="G134" s="46" t="s">
        <v>3815</v>
      </c>
      <c r="H134" s="25"/>
      <c r="I134" s="27" t="s">
        <v>14</v>
      </c>
      <c r="J134" s="26"/>
      <c r="K134" s="26"/>
      <c r="L134" s="26"/>
      <c r="M134" s="26"/>
      <c r="N134" s="26"/>
      <c r="O134" s="26"/>
      <c r="P134" s="26"/>
      <c r="Q134" s="26"/>
      <c r="R134" s="26"/>
      <c r="S134" s="26"/>
      <c r="T134" s="26"/>
      <c r="U134" s="26"/>
      <c r="V134" s="26"/>
      <c r="W134" s="26"/>
      <c r="X134" s="26"/>
      <c r="Y134" s="26"/>
      <c r="Z134" s="26"/>
    </row>
    <row r="135" spans="1:26">
      <c r="A135" s="44" t="s">
        <v>52</v>
      </c>
      <c r="B135" s="44" t="s">
        <v>53</v>
      </c>
      <c r="C135" s="44" t="s">
        <v>3816</v>
      </c>
      <c r="D135" s="44" t="n">
        <v>4.4765206E7</v>
      </c>
      <c r="E135" s="46" t="s">
        <v>3817</v>
      </c>
      <c r="F135" s="44" t="n">
        <v>53777.0</v>
      </c>
      <c r="G135" s="46" t="s">
        <v>3818</v>
      </c>
      <c r="H135" s="25"/>
      <c r="I135" s="27" t="s">
        <v>14</v>
      </c>
      <c r="J135" s="26"/>
      <c r="K135" s="26"/>
      <c r="L135" s="26"/>
      <c r="M135" s="26"/>
      <c r="N135" s="26"/>
      <c r="O135" s="26"/>
      <c r="P135" s="26"/>
      <c r="Q135" s="26"/>
      <c r="R135" s="26"/>
      <c r="S135" s="26"/>
      <c r="T135" s="26"/>
      <c r="U135" s="26"/>
      <c r="V135" s="26"/>
      <c r="W135" s="26"/>
      <c r="X135" s="26"/>
      <c r="Y135" s="26"/>
      <c r="Z135" s="26"/>
    </row>
    <row r="136" spans="1:26">
      <c r="A136" s="44" t="s">
        <v>52</v>
      </c>
      <c r="B136" s="44" t="s">
        <v>53</v>
      </c>
      <c r="C136" s="44" t="s">
        <v>3819</v>
      </c>
      <c r="D136" s="44" t="n">
        <v>2.96930257E8</v>
      </c>
      <c r="E136" s="46" t="s">
        <v>3820</v>
      </c>
      <c r="F136" s="44" t="n">
        <v>53858.0</v>
      </c>
      <c r="G136" s="46" t="s">
        <v>3821</v>
      </c>
      <c r="H136" s="25"/>
      <c r="I136" s="27" t="s">
        <v>14</v>
      </c>
      <c r="J136" s="26"/>
      <c r="K136" s="26"/>
      <c r="L136" s="26"/>
      <c r="M136" s="26"/>
      <c r="N136" s="26"/>
      <c r="O136" s="26"/>
      <c r="P136" s="26"/>
      <c r="Q136" s="26"/>
      <c r="R136" s="26"/>
      <c r="S136" s="26"/>
      <c r="T136" s="26"/>
      <c r="U136" s="26"/>
      <c r="V136" s="26"/>
      <c r="W136" s="26"/>
      <c r="X136" s="26"/>
      <c r="Y136" s="26"/>
      <c r="Z136" s="26"/>
    </row>
    <row r="137" spans="1:26">
      <c r="A137" s="44" t="s">
        <v>52</v>
      </c>
      <c r="B137" s="44" t="s">
        <v>53</v>
      </c>
      <c r="C137" s="44" t="s">
        <v>3822</v>
      </c>
      <c r="D137" s="44" t="n">
        <v>9.4788778E7</v>
      </c>
      <c r="E137" s="46" t="s">
        <v>3823</v>
      </c>
      <c r="F137" s="44" t="n">
        <v>53919.0</v>
      </c>
      <c r="G137" s="46" t="s">
        <v>3824</v>
      </c>
      <c r="H137" s="25"/>
      <c r="I137" s="27" t="s">
        <v>14</v>
      </c>
      <c r="J137" s="26"/>
      <c r="K137" s="26"/>
      <c r="L137" s="26"/>
      <c r="M137" s="26"/>
      <c r="N137" s="26"/>
      <c r="O137" s="26"/>
      <c r="P137" s="26"/>
      <c r="Q137" s="26"/>
      <c r="R137" s="26"/>
      <c r="S137" s="26"/>
      <c r="T137" s="26"/>
      <c r="U137" s="26"/>
      <c r="V137" s="26"/>
      <c r="W137" s="26"/>
      <c r="X137" s="26"/>
      <c r="Y137" s="26"/>
      <c r="Z137" s="26"/>
    </row>
    <row r="138" spans="1:26">
      <c r="A138" s="44" t="s">
        <v>52</v>
      </c>
      <c r="B138" s="44" t="s">
        <v>53</v>
      </c>
      <c r="C138" s="44" t="s">
        <v>3825</v>
      </c>
      <c r="D138" s="44" t="n">
        <v>4.7648905E8</v>
      </c>
      <c r="E138" s="46" t="s">
        <v>3826</v>
      </c>
      <c r="F138" s="44" t="n">
        <v>55020.0</v>
      </c>
      <c r="G138" s="46" t="s">
        <v>3827</v>
      </c>
      <c r="H138" s="25"/>
      <c r="I138" s="27" t="s">
        <v>14</v>
      </c>
      <c r="J138" s="26"/>
      <c r="K138" s="26"/>
      <c r="L138" s="26"/>
      <c r="M138" s="26"/>
      <c r="N138" s="26"/>
      <c r="O138" s="26"/>
      <c r="P138" s="26"/>
      <c r="Q138" s="26"/>
      <c r="R138" s="26"/>
      <c r="S138" s="26"/>
      <c r="T138" s="26"/>
      <c r="U138" s="26"/>
      <c r="V138" s="26"/>
      <c r="W138" s="26"/>
      <c r="X138" s="26"/>
      <c r="Y138" s="26"/>
      <c r="Z138" s="26"/>
    </row>
    <row r="139" spans="1:26">
      <c r="A139" s="44" t="s">
        <v>52</v>
      </c>
      <c r="B139" s="44" t="s">
        <v>53</v>
      </c>
      <c r="C139" s="44" t="s">
        <v>3828</v>
      </c>
      <c r="D139" s="44" t="n">
        <v>1.2316919E7</v>
      </c>
      <c r="E139" s="46" t="s">
        <v>3829</v>
      </c>
      <c r="F139" s="44" t="n">
        <v>55212.0</v>
      </c>
      <c r="G139" s="46" t="s">
        <v>3830</v>
      </c>
      <c r="H139" s="25"/>
      <c r="I139" s="27" t="s">
        <v>14</v>
      </c>
      <c r="J139" s="26"/>
      <c r="K139" s="26"/>
      <c r="L139" s="26"/>
      <c r="M139" s="26"/>
      <c r="N139" s="26"/>
      <c r="O139" s="26"/>
      <c r="P139" s="26"/>
      <c r="Q139" s="26"/>
      <c r="R139" s="26"/>
      <c r="S139" s="26"/>
      <c r="T139" s="26"/>
      <c r="U139" s="26"/>
      <c r="V139" s="26"/>
      <c r="W139" s="26"/>
      <c r="X139" s="26"/>
      <c r="Y139" s="26"/>
      <c r="Z139" s="26"/>
    </row>
    <row r="140" spans="1:26">
      <c r="A140" s="44" t="s">
        <v>52</v>
      </c>
      <c r="B140" s="44" t="s">
        <v>53</v>
      </c>
      <c r="C140" s="44" t="s">
        <v>3831</v>
      </c>
      <c r="D140" s="44" t="n">
        <v>3.91418894E8</v>
      </c>
      <c r="E140" s="46" t="s">
        <v>3832</v>
      </c>
      <c r="F140" s="44" t="n">
        <v>55294.0</v>
      </c>
      <c r="G140" s="46" t="s">
        <v>3833</v>
      </c>
      <c r="H140" s="25"/>
      <c r="I140" s="27" t="s">
        <v>14</v>
      </c>
      <c r="J140" s="26"/>
      <c r="K140" s="26"/>
      <c r="L140" s="26"/>
      <c r="M140" s="26"/>
      <c r="N140" s="26"/>
      <c r="O140" s="26"/>
      <c r="P140" s="26"/>
      <c r="Q140" s="26"/>
      <c r="R140" s="26"/>
      <c r="S140" s="26"/>
      <c r="T140" s="26"/>
      <c r="U140" s="26"/>
      <c r="V140" s="26"/>
      <c r="W140" s="26"/>
      <c r="X140" s="26"/>
      <c r="Y140" s="26"/>
      <c r="Z140" s="26"/>
    </row>
    <row r="141" spans="1:26">
      <c r="A141" s="44" t="s">
        <v>63</v>
      </c>
      <c r="B141" s="44" t="s">
        <v>84</v>
      </c>
      <c r="C141" s="44" t="s">
        <v>3834</v>
      </c>
      <c r="D141" s="44" t="n">
        <v>4.71125534E8</v>
      </c>
      <c r="E141" s="46" t="s">
        <v>3835</v>
      </c>
      <c r="F141" s="44" t="n">
        <v>56110.0</v>
      </c>
      <c r="G141" s="46" t="s">
        <v>3836</v>
      </c>
      <c r="H141" s="25"/>
      <c r="I141" s="27" t="s">
        <v>14</v>
      </c>
      <c r="J141" s="26"/>
      <c r="K141" s="26"/>
      <c r="L141" s="26"/>
      <c r="M141" s="26"/>
      <c r="N141" s="26"/>
      <c r="O141" s="26"/>
      <c r="P141" s="26"/>
      <c r="Q141" s="26"/>
      <c r="R141" s="26"/>
      <c r="S141" s="26"/>
      <c r="T141" s="26"/>
      <c r="U141" s="26"/>
      <c r="V141" s="26"/>
      <c r="W141" s="26"/>
      <c r="X141" s="26"/>
      <c r="Y141" s="26"/>
      <c r="Z141" s="26"/>
    </row>
    <row r="142" spans="1:26">
      <c r="A142" s="44" t="s">
        <v>52</v>
      </c>
      <c r="B142" s="44" t="s">
        <v>53</v>
      </c>
      <c r="C142" s="44" t="s">
        <v>3837</v>
      </c>
      <c r="D142" s="44" t="n">
        <v>4.3148233E7</v>
      </c>
      <c r="E142" s="46" t="s">
        <v>3838</v>
      </c>
      <c r="F142" s="44" t="n">
        <v>57257.0</v>
      </c>
      <c r="G142" s="46" t="s">
        <v>3839</v>
      </c>
      <c r="H142" s="25"/>
      <c r="I142" s="27" t="s">
        <v>14</v>
      </c>
      <c r="J142" s="26"/>
      <c r="K142" s="26"/>
      <c r="L142" s="26"/>
      <c r="M142" s="26"/>
      <c r="N142" s="26"/>
      <c r="O142" s="26"/>
      <c r="P142" s="26"/>
      <c r="Q142" s="26"/>
      <c r="R142" s="26"/>
      <c r="S142" s="26"/>
      <c r="T142" s="26"/>
      <c r="U142" s="26"/>
      <c r="V142" s="26"/>
      <c r="W142" s="26"/>
      <c r="X142" s="26"/>
      <c r="Y142" s="26"/>
      <c r="Z142" s="26"/>
    </row>
    <row r="143" spans="1:26">
      <c r="A143" s="44" t="s">
        <v>63</v>
      </c>
      <c r="B143" s="44" t="s">
        <v>84</v>
      </c>
      <c r="C143" s="44" t="s">
        <v>3840</v>
      </c>
      <c r="D143" s="44" t="n">
        <v>4.85105467E8</v>
      </c>
      <c r="E143" s="46" t="s">
        <v>3841</v>
      </c>
      <c r="F143" s="44" t="n">
        <v>57845.0</v>
      </c>
      <c r="G143" s="46" t="s">
        <v>3842</v>
      </c>
      <c r="H143" s="25"/>
      <c r="I143" s="27" t="s">
        <v>14</v>
      </c>
      <c r="J143" s="26"/>
      <c r="K143" s="26"/>
      <c r="L143" s="26"/>
      <c r="M143" s="26"/>
      <c r="N143" s="26"/>
      <c r="O143" s="26"/>
      <c r="P143" s="26"/>
      <c r="Q143" s="26"/>
      <c r="R143" s="26"/>
      <c r="S143" s="26"/>
      <c r="T143" s="26"/>
      <c r="U143" s="26"/>
      <c r="V143" s="26"/>
      <c r="W143" s="26"/>
      <c r="X143" s="26"/>
      <c r="Y143" s="26"/>
      <c r="Z143" s="26"/>
    </row>
    <row r="144" spans="1:26">
      <c r="A144" s="44" t="s">
        <v>52</v>
      </c>
      <c r="B144" s="44" t="s">
        <v>53</v>
      </c>
      <c r="C144" s="44" t="s">
        <v>3843</v>
      </c>
      <c r="D144" s="44" t="n">
        <v>4.0724182E7</v>
      </c>
      <c r="E144" s="46" t="s">
        <v>3844</v>
      </c>
      <c r="F144" s="44" t="n">
        <v>58705.0</v>
      </c>
      <c r="G144" s="46" t="s">
        <v>5541</v>
      </c>
      <c r="H144" s="25"/>
      <c r="I144" s="27" t="s">
        <v>14</v>
      </c>
      <c r="J144" s="26"/>
      <c r="K144" s="26"/>
      <c r="L144" s="26"/>
      <c r="M144" s="26"/>
      <c r="N144" s="26"/>
      <c r="O144" s="26"/>
      <c r="P144" s="26"/>
      <c r="Q144" s="26"/>
      <c r="R144" s="26"/>
      <c r="S144" s="26"/>
      <c r="T144" s="26"/>
      <c r="U144" s="26"/>
      <c r="V144" s="26"/>
      <c r="W144" s="26"/>
      <c r="X144" s="26"/>
      <c r="Y144" s="26"/>
      <c r="Z144" s="26"/>
    </row>
    <row r="145" spans="1:26">
      <c r="A145" s="44" t="s">
        <v>52</v>
      </c>
      <c r="B145" s="44" t="s">
        <v>53</v>
      </c>
      <c r="C145" s="44" t="s">
        <v>3847</v>
      </c>
      <c r="D145" s="44" t="n">
        <v>4.43844159E8</v>
      </c>
      <c r="E145" s="46" t="s">
        <v>3848</v>
      </c>
      <c r="F145" s="44" t="n">
        <v>59147.0</v>
      </c>
      <c r="G145" s="46" t="s">
        <v>3849</v>
      </c>
      <c r="H145" s="25"/>
      <c r="I145" s="27" t="s">
        <v>14</v>
      </c>
      <c r="J145" s="26"/>
      <c r="K145" s="26"/>
      <c r="L145" s="26"/>
      <c r="M145" s="26"/>
      <c r="N145" s="26"/>
      <c r="O145" s="26"/>
      <c r="P145" s="26"/>
      <c r="Q145" s="26"/>
      <c r="R145" s="26"/>
      <c r="S145" s="26"/>
      <c r="T145" s="26"/>
      <c r="U145" s="26"/>
      <c r="V145" s="26"/>
      <c r="W145" s="26"/>
      <c r="X145" s="26"/>
      <c r="Y145" s="26"/>
      <c r="Z145" s="26"/>
    </row>
    <row r="146" spans="1:26">
      <c r="A146" s="44" t="s">
        <v>63</v>
      </c>
      <c r="B146" s="44" t="s">
        <v>64</v>
      </c>
      <c r="C146" s="44" t="s">
        <v>3850</v>
      </c>
      <c r="D146" s="44" t="n">
        <v>1.22094838E8</v>
      </c>
      <c r="E146" s="46" t="s">
        <v>3851</v>
      </c>
      <c r="F146" s="44" t="n">
        <v>60100.0</v>
      </c>
      <c r="G146" s="46" t="s">
        <v>3852</v>
      </c>
      <c r="H146" s="25"/>
      <c r="I146" s="27" t="s">
        <v>14</v>
      </c>
      <c r="J146" s="26"/>
      <c r="K146" s="26"/>
      <c r="L146" s="26"/>
      <c r="M146" s="26"/>
      <c r="N146" s="26"/>
      <c r="O146" s="26"/>
      <c r="P146" s="26"/>
      <c r="Q146" s="26"/>
      <c r="R146" s="26"/>
      <c r="S146" s="26"/>
      <c r="T146" s="26"/>
      <c r="U146" s="26"/>
      <c r="V146" s="26"/>
      <c r="W146" s="26"/>
      <c r="X146" s="26"/>
      <c r="Y146" s="26"/>
      <c r="Z146" s="26"/>
    </row>
    <row r="147" spans="1:26">
      <c r="A147" s="44" t="s">
        <v>52</v>
      </c>
      <c r="B147" s="44"/>
      <c r="C147" s="44" t="s">
        <v>3853</v>
      </c>
      <c r="D147" s="44" t="n">
        <v>4.79573903E8</v>
      </c>
      <c r="E147" s="46" t="s">
        <v>3854</v>
      </c>
      <c r="F147" s="44" t="n">
        <v>61412.0</v>
      </c>
      <c r="G147" s="46" t="s">
        <v>3855</v>
      </c>
      <c r="H147" s="25"/>
      <c r="I147" s="27" t="s">
        <v>14</v>
      </c>
      <c r="J147" s="26"/>
      <c r="K147" s="26"/>
      <c r="L147" s="26"/>
      <c r="M147" s="26"/>
      <c r="N147" s="26"/>
      <c r="O147" s="26"/>
      <c r="P147" s="26"/>
      <c r="Q147" s="26"/>
      <c r="R147" s="26"/>
      <c r="S147" s="26"/>
      <c r="T147" s="26"/>
      <c r="U147" s="26"/>
      <c r="V147" s="26"/>
      <c r="W147" s="26"/>
      <c r="X147" s="26"/>
      <c r="Y147" s="26"/>
      <c r="Z147" s="26"/>
    </row>
    <row r="148" spans="1:26">
      <c r="A148" s="44" t="s">
        <v>52</v>
      </c>
      <c r="B148" s="44" t="s">
        <v>53</v>
      </c>
      <c r="C148" s="44" t="s">
        <v>3856</v>
      </c>
      <c r="D148" s="44" t="n">
        <v>4.1186982E8</v>
      </c>
      <c r="E148" s="46" t="s">
        <v>3857</v>
      </c>
      <c r="F148" s="44" t="n">
        <v>61656.0</v>
      </c>
      <c r="G148" s="46" t="s">
        <v>3858</v>
      </c>
      <c r="H148" s="25"/>
      <c r="I148" s="27" t="s">
        <v>14</v>
      </c>
      <c r="J148" s="26"/>
      <c r="K148" s="26"/>
      <c r="L148" s="26"/>
      <c r="M148" s="26"/>
      <c r="N148" s="26"/>
      <c r="O148" s="26"/>
      <c r="P148" s="26"/>
      <c r="Q148" s="26"/>
      <c r="R148" s="26"/>
      <c r="S148" s="26"/>
      <c r="T148" s="26"/>
      <c r="U148" s="26"/>
      <c r="V148" s="26"/>
      <c r="W148" s="26"/>
      <c r="X148" s="26"/>
      <c r="Y148" s="26"/>
      <c r="Z148" s="26"/>
    </row>
    <row r="149" spans="1:26">
      <c r="A149" s="44" t="s">
        <v>52</v>
      </c>
      <c r="B149" s="44" t="s">
        <v>53</v>
      </c>
      <c r="C149" s="44" t="s">
        <v>5542</v>
      </c>
      <c r="D149" s="44" t="n">
        <v>4.06595344E8</v>
      </c>
      <c r="E149" s="46" t="s">
        <v>2012</v>
      </c>
      <c r="F149" s="44" t="n">
        <v>63402.0</v>
      </c>
      <c r="G149" s="46" t="s">
        <v>2013</v>
      </c>
      <c r="H149" s="25"/>
      <c r="I149" s="27" t="s">
        <v>12</v>
      </c>
      <c r="J149" s="26"/>
      <c r="K149" s="26"/>
      <c r="L149" s="26"/>
      <c r="M149" s="26"/>
      <c r="N149" s="26"/>
      <c r="O149" s="26"/>
      <c r="P149" s="26"/>
      <c r="Q149" s="26"/>
      <c r="R149" s="26"/>
      <c r="S149" s="26"/>
      <c r="T149" s="26"/>
      <c r="U149" s="26"/>
      <c r="V149" s="26"/>
      <c r="W149" s="26"/>
      <c r="X149" s="26"/>
      <c r="Y149" s="26"/>
      <c r="Z149" s="26"/>
    </row>
    <row r="150" spans="1:26">
      <c r="A150" s="44" t="s">
        <v>52</v>
      </c>
      <c r="B150" s="44" t="s">
        <v>53</v>
      </c>
      <c r="C150" s="44" t="s">
        <v>5543</v>
      </c>
      <c r="D150" s="44" t="n">
        <v>1.4527421E7</v>
      </c>
      <c r="E150" s="46" t="s">
        <v>2016</v>
      </c>
      <c r="F150" s="44" t="n">
        <v>64252.0</v>
      </c>
      <c r="G150" s="46" t="s">
        <v>2017</v>
      </c>
      <c r="H150" s="25"/>
      <c r="I150" s="27" t="s">
        <v>12</v>
      </c>
      <c r="J150" s="26"/>
      <c r="K150" s="26"/>
      <c r="L150" s="26"/>
      <c r="M150" s="26"/>
      <c r="N150" s="26"/>
      <c r="O150" s="26"/>
      <c r="P150" s="26"/>
      <c r="Q150" s="26"/>
      <c r="R150" s="26"/>
      <c r="S150" s="26"/>
      <c r="T150" s="26"/>
      <c r="U150" s="26"/>
      <c r="V150" s="26"/>
      <c r="W150" s="26"/>
      <c r="X150" s="26"/>
      <c r="Y150" s="26"/>
      <c r="Z150" s="26"/>
    </row>
    <row r="151" spans="1:26">
      <c r="A151" s="44" t="s">
        <v>52</v>
      </c>
      <c r="B151" s="44" t="s">
        <v>53</v>
      </c>
      <c r="C151" s="44" t="s">
        <v>5544</v>
      </c>
      <c r="D151" s="44" t="n">
        <v>3.93325182E8</v>
      </c>
      <c r="E151" s="46" t="s">
        <v>2019</v>
      </c>
      <c r="F151" s="44" t="n">
        <v>64596.0</v>
      </c>
      <c r="G151" s="46" t="s">
        <v>2020</v>
      </c>
      <c r="H151" s="25"/>
      <c r="I151" s="27" t="s">
        <v>12</v>
      </c>
      <c r="J151" s="26"/>
      <c r="K151" s="26"/>
      <c r="L151" s="26"/>
      <c r="M151" s="26"/>
      <c r="N151" s="26"/>
      <c r="O151" s="26"/>
      <c r="P151" s="26"/>
      <c r="Q151" s="26"/>
      <c r="R151" s="26"/>
      <c r="S151" s="26"/>
      <c r="T151" s="26"/>
      <c r="U151" s="26"/>
      <c r="V151" s="26"/>
      <c r="W151" s="26"/>
      <c r="X151" s="26"/>
      <c r="Y151" s="26"/>
      <c r="Z151" s="26"/>
    </row>
    <row r="152" spans="1:26">
      <c r="A152" s="44" t="s">
        <v>63</v>
      </c>
      <c r="B152" s="44" t="s">
        <v>64</v>
      </c>
      <c r="C152" s="44" t="s">
        <v>5545</v>
      </c>
      <c r="D152" s="44" t="n">
        <v>2.10954454E8</v>
      </c>
      <c r="E152" s="46" t="s">
        <v>2023</v>
      </c>
      <c r="F152" s="44" t="n">
        <v>64879.0</v>
      </c>
      <c r="G152" s="46" t="s">
        <v>2024</v>
      </c>
      <c r="H152" s="25"/>
      <c r="I152" s="27" t="s">
        <v>12</v>
      </c>
      <c r="J152" s="26"/>
      <c r="K152" s="26"/>
      <c r="L152" s="26"/>
      <c r="M152" s="26"/>
      <c r="N152" s="26"/>
      <c r="O152" s="26"/>
      <c r="P152" s="26"/>
      <c r="Q152" s="26"/>
      <c r="R152" s="26"/>
      <c r="S152" s="26"/>
      <c r="T152" s="26"/>
      <c r="U152" s="26"/>
      <c r="V152" s="26"/>
      <c r="W152" s="26"/>
      <c r="X152" s="26"/>
      <c r="Y152" s="26"/>
      <c r="Z152" s="26"/>
    </row>
    <row r="153" spans="1:26">
      <c r="A153" s="44" t="s">
        <v>52</v>
      </c>
      <c r="B153" s="44" t="s">
        <v>53</v>
      </c>
      <c r="C153" s="44" t="s">
        <v>2026</v>
      </c>
      <c r="D153" s="44" t="n">
        <v>4.87511093E8</v>
      </c>
      <c r="E153" s="46" t="s">
        <v>2027</v>
      </c>
      <c r="F153" s="44" t="n">
        <v>65427.0</v>
      </c>
      <c r="G153" s="46" t="s">
        <v>2028</v>
      </c>
      <c r="H153" s="25"/>
      <c r="I153" s="27" t="s">
        <v>12</v>
      </c>
      <c r="J153" s="26"/>
      <c r="K153" s="26"/>
      <c r="L153" s="26"/>
      <c r="M153" s="26"/>
      <c r="N153" s="26"/>
      <c r="O153" s="26"/>
      <c r="P153" s="26"/>
      <c r="Q153" s="26"/>
      <c r="R153" s="26"/>
      <c r="S153" s="26"/>
      <c r="T153" s="26"/>
      <c r="U153" s="26"/>
      <c r="V153" s="26"/>
      <c r="W153" s="26"/>
      <c r="X153" s="26"/>
      <c r="Y153" s="26"/>
      <c r="Z153" s="26"/>
    </row>
    <row r="154" spans="1:26">
      <c r="A154" s="44" t="s">
        <v>63</v>
      </c>
      <c r="B154" s="44" t="s">
        <v>804</v>
      </c>
      <c r="C154" s="44" t="s">
        <v>5546</v>
      </c>
      <c r="D154" s="44" t="n">
        <v>2.94832787E8</v>
      </c>
      <c r="E154" s="46" t="s">
        <v>2031</v>
      </c>
      <c r="F154" s="44" t="n">
        <v>66677.0</v>
      </c>
      <c r="G154" s="46" t="s">
        <v>2032</v>
      </c>
      <c r="H154" s="25"/>
      <c r="I154" s="27" t="s">
        <v>12</v>
      </c>
      <c r="J154" s="26"/>
      <c r="K154" s="26"/>
      <c r="L154" s="26"/>
      <c r="M154" s="26"/>
      <c r="N154" s="26"/>
      <c r="O154" s="26"/>
      <c r="P154" s="26"/>
      <c r="Q154" s="26"/>
      <c r="R154" s="26"/>
      <c r="S154" s="26"/>
      <c r="T154" s="26"/>
      <c r="U154" s="26"/>
      <c r="V154" s="26"/>
      <c r="W154" s="26"/>
      <c r="X154" s="26"/>
      <c r="Y154" s="26"/>
      <c r="Z154" s="26"/>
    </row>
    <row r="155" spans="1:26">
      <c r="A155" s="44" t="s">
        <v>52</v>
      </c>
      <c r="B155" s="44" t="s">
        <v>53</v>
      </c>
      <c r="C155" s="44" t="s">
        <v>5547</v>
      </c>
      <c r="D155" s="44" t="n">
        <v>2121525.0</v>
      </c>
      <c r="E155" s="46" t="s">
        <v>2035</v>
      </c>
      <c r="F155" s="44" t="n">
        <v>67311.0</v>
      </c>
      <c r="G155" s="46" t="s">
        <v>2036</v>
      </c>
      <c r="H155" s="25"/>
      <c r="I155" s="27" t="s">
        <v>12</v>
      </c>
      <c r="J155" s="26"/>
      <c r="K155" s="26"/>
      <c r="L155" s="26"/>
      <c r="M155" s="26"/>
      <c r="N155" s="26"/>
      <c r="O155" s="26"/>
      <c r="P155" s="26"/>
      <c r="Q155" s="26"/>
      <c r="R155" s="26"/>
      <c r="S155" s="26"/>
      <c r="T155" s="26"/>
      <c r="U155" s="26"/>
      <c r="V155" s="26"/>
      <c r="W155" s="26"/>
      <c r="X155" s="26"/>
      <c r="Y155" s="26"/>
      <c r="Z155" s="26"/>
    </row>
    <row r="156" spans="1:26">
      <c r="A156" s="44" t="s">
        <v>63</v>
      </c>
      <c r="B156" s="44" t="s">
        <v>84</v>
      </c>
      <c r="C156" s="44" t="s">
        <v>2037</v>
      </c>
      <c r="D156" s="44" t="n">
        <v>4.4127112E7</v>
      </c>
      <c r="E156" s="46" t="s">
        <v>2038</v>
      </c>
      <c r="F156" s="44" t="n">
        <v>67486.0</v>
      </c>
      <c r="G156" s="46" t="s">
        <v>2039</v>
      </c>
      <c r="H156" s="25"/>
      <c r="I156" s="27" t="s">
        <v>12</v>
      </c>
      <c r="J156" s="26"/>
      <c r="K156" s="26"/>
      <c r="L156" s="26"/>
      <c r="M156" s="26"/>
      <c r="N156" s="26"/>
      <c r="O156" s="26"/>
      <c r="P156" s="26"/>
      <c r="Q156" s="26"/>
      <c r="R156" s="26"/>
      <c r="S156" s="26"/>
      <c r="T156" s="26"/>
      <c r="U156" s="26"/>
      <c r="V156" s="26"/>
      <c r="W156" s="26"/>
      <c r="X156" s="26"/>
      <c r="Y156" s="26"/>
      <c r="Z156" s="26"/>
    </row>
    <row r="157" spans="1:26">
      <c r="A157" s="44" t="s">
        <v>52</v>
      </c>
      <c r="B157" s="44" t="s">
        <v>53</v>
      </c>
      <c r="C157" s="44" t="s">
        <v>5548</v>
      </c>
      <c r="D157" s="44" t="n">
        <v>2.76322233E8</v>
      </c>
      <c r="E157" s="46" t="s">
        <v>2042</v>
      </c>
      <c r="F157" s="44" t="n">
        <v>67906.0</v>
      </c>
      <c r="G157" s="46" t="s">
        <v>5549</v>
      </c>
      <c r="H157" s="25"/>
      <c r="I157" s="27" t="s">
        <v>12</v>
      </c>
      <c r="J157" s="26"/>
      <c r="K157" s="26"/>
      <c r="L157" s="26"/>
      <c r="M157" s="26"/>
      <c r="N157" s="26"/>
      <c r="O157" s="26"/>
      <c r="P157" s="26"/>
      <c r="Q157" s="26"/>
      <c r="R157" s="26"/>
      <c r="S157" s="26"/>
      <c r="T157" s="26"/>
      <c r="U157" s="26"/>
      <c r="V157" s="26"/>
      <c r="W157" s="26"/>
      <c r="X157" s="26"/>
      <c r="Y157" s="26"/>
      <c r="Z157" s="26"/>
    </row>
    <row r="158" spans="1:26">
      <c r="A158" s="44" t="s">
        <v>63</v>
      </c>
      <c r="B158" s="44" t="s">
        <v>84</v>
      </c>
      <c r="C158" s="44" t="s">
        <v>2044</v>
      </c>
      <c r="D158" s="44" t="n">
        <v>2.4527471E7</v>
      </c>
      <c r="E158" s="46" t="s">
        <v>2045</v>
      </c>
      <c r="F158" s="44" t="n">
        <v>68066.0</v>
      </c>
      <c r="G158" s="46" t="s">
        <v>2046</v>
      </c>
      <c r="H158" s="25"/>
      <c r="I158" s="27" t="s">
        <v>12</v>
      </c>
      <c r="J158" s="26"/>
      <c r="K158" s="26"/>
      <c r="L158" s="26"/>
      <c r="M158" s="26"/>
      <c r="N158" s="26"/>
      <c r="O158" s="26"/>
      <c r="P158" s="26"/>
      <c r="Q158" s="26"/>
      <c r="R158" s="26"/>
      <c r="S158" s="26"/>
      <c r="T158" s="26"/>
      <c r="U158" s="26"/>
      <c r="V158" s="26"/>
      <c r="W158" s="26"/>
      <c r="X158" s="26"/>
      <c r="Y158" s="26"/>
      <c r="Z158" s="26"/>
    </row>
    <row r="159" spans="1:26">
      <c r="A159" s="44" t="s">
        <v>52</v>
      </c>
      <c r="B159" s="44" t="s">
        <v>53</v>
      </c>
      <c r="C159" s="44" t="s">
        <v>5550</v>
      </c>
      <c r="D159" s="44" t="n">
        <v>3.81433522E8</v>
      </c>
      <c r="E159" s="46" t="s">
        <v>2048</v>
      </c>
      <c r="F159" s="44" t="n">
        <v>68344.0</v>
      </c>
      <c r="G159" s="46" t="s">
        <v>2049</v>
      </c>
      <c r="H159" s="25"/>
      <c r="I159" s="27" t="s">
        <v>12</v>
      </c>
      <c r="J159" s="26"/>
      <c r="K159" s="26"/>
      <c r="L159" s="26"/>
      <c r="M159" s="26"/>
      <c r="N159" s="26"/>
      <c r="O159" s="26"/>
      <c r="P159" s="26"/>
      <c r="Q159" s="26"/>
      <c r="R159" s="26"/>
      <c r="S159" s="26"/>
      <c r="T159" s="26"/>
      <c r="U159" s="26"/>
      <c r="V159" s="26"/>
      <c r="W159" s="26"/>
      <c r="X159" s="26"/>
      <c r="Y159" s="26"/>
      <c r="Z159" s="26"/>
    </row>
    <row r="160" spans="1:26">
      <c r="A160" s="44" t="s">
        <v>52</v>
      </c>
      <c r="B160" s="44" t="s">
        <v>53</v>
      </c>
      <c r="C160" s="44" t="s">
        <v>2051</v>
      </c>
      <c r="D160" s="44" t="n">
        <v>5.15494871E8</v>
      </c>
      <c r="E160" s="46" t="s">
        <v>2052</v>
      </c>
      <c r="F160" s="44" t="n">
        <v>68428.0</v>
      </c>
      <c r="G160" s="46" t="s">
        <v>2053</v>
      </c>
      <c r="H160" s="25"/>
      <c r="I160" s="27" t="s">
        <v>12</v>
      </c>
      <c r="J160" s="26"/>
      <c r="K160" s="26"/>
      <c r="L160" s="26"/>
      <c r="M160" s="26"/>
      <c r="N160" s="26"/>
      <c r="O160" s="26"/>
      <c r="P160" s="26"/>
      <c r="Q160" s="26"/>
      <c r="R160" s="26"/>
      <c r="S160" s="26"/>
      <c r="T160" s="26"/>
      <c r="U160" s="26"/>
      <c r="V160" s="26"/>
      <c r="W160" s="26"/>
      <c r="X160" s="26"/>
      <c r="Y160" s="26"/>
      <c r="Z160" s="26"/>
    </row>
    <row r="161" spans="1:26">
      <c r="A161" s="44" t="s">
        <v>52</v>
      </c>
      <c r="B161" s="44" t="s">
        <v>53</v>
      </c>
      <c r="C161" s="44" t="s">
        <v>2055</v>
      </c>
      <c r="D161" s="44" t="n">
        <v>2.83799266E8</v>
      </c>
      <c r="E161" s="46" t="s">
        <v>2056</v>
      </c>
      <c r="F161" s="44" t="n">
        <v>69425.0</v>
      </c>
      <c r="G161" s="46" t="s">
        <v>2057</v>
      </c>
      <c r="H161" s="25"/>
      <c r="I161" s="27" t="s">
        <v>12</v>
      </c>
      <c r="J161" s="26"/>
      <c r="K161" s="26"/>
      <c r="L161" s="26"/>
      <c r="M161" s="26"/>
      <c r="N161" s="26"/>
      <c r="O161" s="26"/>
      <c r="P161" s="26"/>
      <c r="Q161" s="26"/>
      <c r="R161" s="26"/>
      <c r="S161" s="26"/>
      <c r="T161" s="26"/>
      <c r="U161" s="26"/>
      <c r="V161" s="26"/>
      <c r="W161" s="26"/>
      <c r="X161" s="26"/>
      <c r="Y161" s="26"/>
      <c r="Z161" s="26"/>
    </row>
    <row r="162" spans="1:26">
      <c r="A162" s="44" t="s">
        <v>52</v>
      </c>
      <c r="B162" s="44" t="s">
        <v>53</v>
      </c>
      <c r="C162" s="44" t="s">
        <v>2058</v>
      </c>
      <c r="D162" s="44" t="n">
        <v>6.5344552E7</v>
      </c>
      <c r="E162" s="46" t="s">
        <v>2059</v>
      </c>
      <c r="F162" s="44" t="n">
        <v>70587.0</v>
      </c>
      <c r="G162" s="46" t="s">
        <v>2060</v>
      </c>
      <c r="H162" s="25"/>
      <c r="I162" s="27" t="s">
        <v>12</v>
      </c>
      <c r="J162" s="26"/>
      <c r="K162" s="26"/>
      <c r="L162" s="26"/>
      <c r="M162" s="26"/>
      <c r="N162" s="26"/>
      <c r="O162" s="26"/>
      <c r="P162" s="26"/>
      <c r="Q162" s="26"/>
      <c r="R162" s="26"/>
      <c r="S162" s="26"/>
      <c r="T162" s="26"/>
      <c r="U162" s="26"/>
      <c r="V162" s="26"/>
      <c r="W162" s="26"/>
      <c r="X162" s="26"/>
      <c r="Y162" s="26"/>
      <c r="Z162" s="26"/>
    </row>
    <row r="163" spans="1:26">
      <c r="A163" s="44" t="s">
        <v>52</v>
      </c>
      <c r="B163" s="44" t="s">
        <v>53</v>
      </c>
      <c r="C163" s="44" t="s">
        <v>5551</v>
      </c>
      <c r="D163" s="44" t="n">
        <v>2.42005097E8</v>
      </c>
      <c r="E163" s="46" t="s">
        <v>2063</v>
      </c>
      <c r="F163" s="44" t="n">
        <v>71075.0</v>
      </c>
      <c r="G163" s="46" t="s">
        <v>2064</v>
      </c>
      <c r="H163" s="25"/>
      <c r="I163" s="27" t="s">
        <v>12</v>
      </c>
      <c r="J163" s="26"/>
      <c r="K163" s="26"/>
      <c r="L163" s="26"/>
      <c r="M163" s="26"/>
      <c r="N163" s="26"/>
      <c r="O163" s="26"/>
      <c r="P163" s="26"/>
      <c r="Q163" s="26"/>
      <c r="R163" s="26"/>
      <c r="S163" s="26"/>
      <c r="T163" s="26"/>
      <c r="U163" s="26"/>
      <c r="V163" s="26"/>
      <c r="W163" s="26"/>
      <c r="X163" s="26"/>
      <c r="Y163" s="26"/>
      <c r="Z163" s="26"/>
    </row>
    <row r="164" spans="1:26">
      <c r="A164" s="44" t="s">
        <v>52</v>
      </c>
      <c r="B164" s="44" t="s">
        <v>53</v>
      </c>
      <c r="C164" s="44" t="s">
        <v>5552</v>
      </c>
      <c r="D164" s="44" t="n">
        <v>2.8469448E7</v>
      </c>
      <c r="E164" s="46" t="s">
        <v>2066</v>
      </c>
      <c r="F164" s="44" t="n">
        <v>71166.0</v>
      </c>
      <c r="G164" s="46" t="s">
        <v>2067</v>
      </c>
      <c r="H164" s="25"/>
      <c r="I164" s="27" t="s">
        <v>12</v>
      </c>
      <c r="J164" s="26"/>
      <c r="K164" s="26"/>
      <c r="L164" s="26"/>
      <c r="M164" s="26"/>
      <c r="N164" s="26"/>
      <c r="O164" s="26"/>
      <c r="P164" s="26"/>
      <c r="Q164" s="26"/>
      <c r="R164" s="26"/>
      <c r="S164" s="26"/>
      <c r="T164" s="26"/>
      <c r="U164" s="26"/>
      <c r="V164" s="26"/>
      <c r="W164" s="26"/>
      <c r="X164" s="26"/>
      <c r="Y164" s="26"/>
      <c r="Z164" s="26"/>
    </row>
    <row r="165" spans="1:26">
      <c r="A165" s="44" t="s">
        <v>52</v>
      </c>
      <c r="B165" s="44" t="s">
        <v>53</v>
      </c>
      <c r="C165" s="44" t="s">
        <v>5553</v>
      </c>
      <c r="D165" s="44" t="n">
        <v>3.55222262E8</v>
      </c>
      <c r="E165" s="46" t="s">
        <v>2070</v>
      </c>
      <c r="F165" s="44" t="n">
        <v>71873.0</v>
      </c>
      <c r="G165" s="46"/>
      <c r="H165" s="25"/>
      <c r="I165" s="27" t="s">
        <v>12</v>
      </c>
      <c r="J165" s="26"/>
      <c r="K165" s="26"/>
      <c r="L165" s="26"/>
      <c r="M165" s="26"/>
      <c r="N165" s="26"/>
      <c r="O165" s="26"/>
      <c r="P165" s="26"/>
      <c r="Q165" s="26"/>
      <c r="R165" s="26"/>
      <c r="S165" s="26"/>
      <c r="T165" s="26"/>
      <c r="U165" s="26"/>
      <c r="V165" s="26"/>
      <c r="W165" s="26"/>
      <c r="X165" s="26"/>
      <c r="Y165" s="26"/>
      <c r="Z165" s="26"/>
    </row>
    <row r="166" spans="1:26">
      <c r="A166" s="44" t="s">
        <v>52</v>
      </c>
      <c r="B166" s="44" t="s">
        <v>53</v>
      </c>
      <c r="C166" s="44" t="s">
        <v>5554</v>
      </c>
      <c r="D166" s="44" t="n">
        <v>3.10082109E8</v>
      </c>
      <c r="E166" s="46" t="s">
        <v>2072</v>
      </c>
      <c r="F166" s="44" t="n">
        <v>73171.0</v>
      </c>
      <c r="G166" s="46" t="s">
        <v>2073</v>
      </c>
      <c r="H166" s="25"/>
      <c r="I166" s="27" t="s">
        <v>12</v>
      </c>
      <c r="J166" s="26"/>
      <c r="K166" s="26"/>
      <c r="L166" s="26"/>
      <c r="M166" s="26"/>
      <c r="N166" s="26"/>
      <c r="O166" s="26"/>
      <c r="P166" s="26"/>
      <c r="Q166" s="26"/>
      <c r="R166" s="26"/>
      <c r="S166" s="26"/>
      <c r="T166" s="26"/>
      <c r="U166" s="26"/>
      <c r="V166" s="26"/>
      <c r="W166" s="26"/>
      <c r="X166" s="26"/>
      <c r="Y166" s="26"/>
      <c r="Z166" s="26"/>
    </row>
    <row r="167" spans="1:26">
      <c r="A167" s="44" t="s">
        <v>52</v>
      </c>
      <c r="B167" s="44" t="s">
        <v>53</v>
      </c>
      <c r="C167" s="44" t="s">
        <v>5555</v>
      </c>
      <c r="D167" s="44" t="n">
        <v>2.12560701E8</v>
      </c>
      <c r="E167" s="46" t="s">
        <v>5556</v>
      </c>
      <c r="F167" s="44" t="n">
        <v>73525.0</v>
      </c>
      <c r="G167" s="46" t="s">
        <v>5557</v>
      </c>
      <c r="H167" s="25"/>
      <c r="I167" s="27" t="s">
        <v>12</v>
      </c>
      <c r="J167" s="26"/>
      <c r="K167" s="26"/>
      <c r="L167" s="26"/>
      <c r="M167" s="26"/>
      <c r="N167" s="26"/>
      <c r="O167" s="26"/>
      <c r="P167" s="26"/>
      <c r="Q167" s="26"/>
      <c r="R167" s="26"/>
      <c r="S167" s="26"/>
      <c r="T167" s="26"/>
      <c r="U167" s="26"/>
      <c r="V167" s="26"/>
      <c r="W167" s="26"/>
      <c r="X167" s="26"/>
      <c r="Y167" s="26"/>
      <c r="Z167" s="26"/>
    </row>
    <row r="168" spans="1:26">
      <c r="A168" s="44" t="s">
        <v>63</v>
      </c>
      <c r="B168" s="44" t="s">
        <v>2078</v>
      </c>
      <c r="C168" s="44" t="s">
        <v>2079</v>
      </c>
      <c r="D168" s="44" t="n">
        <v>2.86697155E8</v>
      </c>
      <c r="E168" s="46" t="s">
        <v>2080</v>
      </c>
      <c r="F168" s="44" t="n">
        <v>74487.0</v>
      </c>
      <c r="G168" s="46" t="s">
        <v>2081</v>
      </c>
      <c r="H168" s="25"/>
      <c r="I168" s="27" t="s">
        <v>12</v>
      </c>
      <c r="J168" s="26"/>
      <c r="K168" s="26"/>
      <c r="L168" s="26"/>
      <c r="M168" s="26"/>
      <c r="N168" s="26"/>
      <c r="O168" s="26"/>
      <c r="P168" s="26"/>
      <c r="Q168" s="26"/>
      <c r="R168" s="26"/>
      <c r="S168" s="26"/>
      <c r="T168" s="26"/>
      <c r="U168" s="26"/>
      <c r="V168" s="26"/>
      <c r="W168" s="26"/>
      <c r="X168" s="26"/>
      <c r="Y168" s="26"/>
      <c r="Z168" s="26"/>
    </row>
    <row r="169" spans="1:26">
      <c r="A169" s="44" t="s">
        <v>63</v>
      </c>
      <c r="B169" s="44" t="s">
        <v>64</v>
      </c>
      <c r="C169" s="44" t="s">
        <v>5558</v>
      </c>
      <c r="D169" s="44" t="n">
        <v>7.7266891E7</v>
      </c>
      <c r="E169" s="46" t="s">
        <v>2084</v>
      </c>
      <c r="F169" s="44" t="n">
        <v>76508.0</v>
      </c>
      <c r="G169" s="46" t="s">
        <v>2085</v>
      </c>
      <c r="H169" s="25"/>
      <c r="I169" s="27" t="s">
        <v>12</v>
      </c>
      <c r="J169" s="26"/>
      <c r="K169" s="26"/>
      <c r="L169" s="26"/>
      <c r="M169" s="26"/>
      <c r="N169" s="26"/>
      <c r="O169" s="26"/>
      <c r="P169" s="26"/>
      <c r="Q169" s="26"/>
      <c r="R169" s="26"/>
      <c r="S169" s="26"/>
      <c r="T169" s="26"/>
      <c r="U169" s="26"/>
      <c r="V169" s="26"/>
      <c r="W169" s="26"/>
      <c r="X169" s="26"/>
      <c r="Y169" s="26"/>
      <c r="Z169" s="26"/>
    </row>
    <row r="170" spans="1:26">
      <c r="A170" s="44" t="s">
        <v>52</v>
      </c>
      <c r="B170" s="44" t="s">
        <v>53</v>
      </c>
      <c r="C170" s="44" t="s">
        <v>5033</v>
      </c>
      <c r="D170" s="44" t="n">
        <v>3.1025716E7</v>
      </c>
      <c r="E170" s="46" t="s">
        <v>2087</v>
      </c>
      <c r="F170" s="44" t="n">
        <v>76519.0</v>
      </c>
      <c r="G170" s="46" t="s">
        <v>2088</v>
      </c>
      <c r="H170" s="25"/>
      <c r="I170" s="27" t="s">
        <v>12</v>
      </c>
      <c r="J170" s="26"/>
      <c r="K170" s="26"/>
      <c r="L170" s="26"/>
      <c r="M170" s="26"/>
      <c r="N170" s="26"/>
      <c r="O170" s="26"/>
      <c r="P170" s="26"/>
      <c r="Q170" s="26"/>
      <c r="R170" s="26"/>
      <c r="S170" s="26"/>
      <c r="T170" s="26"/>
      <c r="U170" s="26"/>
      <c r="V170" s="26"/>
      <c r="W170" s="26"/>
      <c r="X170" s="26"/>
      <c r="Y170" s="26"/>
      <c r="Z170" s="26"/>
    </row>
    <row r="171" spans="1:26">
      <c r="A171" s="44" t="s">
        <v>52</v>
      </c>
      <c r="B171" s="44" t="s">
        <v>53</v>
      </c>
      <c r="C171" s="44" t="s">
        <v>5559</v>
      </c>
      <c r="D171" s="44" t="n">
        <v>4.0352193E7</v>
      </c>
      <c r="E171" s="46" t="s">
        <v>2090</v>
      </c>
      <c r="F171" s="44" t="n">
        <v>76652.0</v>
      </c>
      <c r="G171" s="46" t="s">
        <v>2091</v>
      </c>
      <c r="H171" s="25"/>
      <c r="I171" s="27" t="s">
        <v>12</v>
      </c>
      <c r="J171" s="26"/>
      <c r="K171" s="26"/>
      <c r="L171" s="26"/>
      <c r="M171" s="26"/>
      <c r="N171" s="26"/>
      <c r="O171" s="26"/>
      <c r="P171" s="26"/>
      <c r="Q171" s="26"/>
      <c r="R171" s="26"/>
      <c r="S171" s="26"/>
      <c r="T171" s="26"/>
      <c r="U171" s="26"/>
      <c r="V171" s="26"/>
      <c r="W171" s="26"/>
      <c r="X171" s="26"/>
      <c r="Y171" s="26"/>
      <c r="Z171" s="26"/>
    </row>
    <row r="172" spans="1:26">
      <c r="A172" s="44" t="s">
        <v>52</v>
      </c>
      <c r="B172" s="44" t="s">
        <v>53</v>
      </c>
      <c r="C172" s="44" t="s">
        <v>2093</v>
      </c>
      <c r="D172" s="44" t="n">
        <v>4.44913775E8</v>
      </c>
      <c r="E172" s="46" t="s">
        <v>2094</v>
      </c>
      <c r="F172" s="44" t="n">
        <v>77830.0</v>
      </c>
      <c r="G172" s="46" t="s">
        <v>2095</v>
      </c>
      <c r="H172" s="25"/>
      <c r="I172" s="27" t="s">
        <v>12</v>
      </c>
      <c r="J172" s="26"/>
      <c r="K172" s="26"/>
      <c r="L172" s="26"/>
      <c r="M172" s="26"/>
      <c r="N172" s="26"/>
      <c r="O172" s="26"/>
      <c r="P172" s="26"/>
      <c r="Q172" s="26"/>
      <c r="R172" s="26"/>
      <c r="S172" s="26"/>
      <c r="T172" s="26"/>
      <c r="U172" s="26"/>
      <c r="V172" s="26"/>
      <c r="W172" s="26"/>
      <c r="X172" s="26"/>
      <c r="Y172" s="26"/>
      <c r="Z172" s="26"/>
    </row>
    <row r="173" spans="1:26">
      <c r="A173" s="44" t="s">
        <v>63</v>
      </c>
      <c r="B173" s="44" t="s">
        <v>84</v>
      </c>
      <c r="C173" s="44" t="s">
        <v>5560</v>
      </c>
      <c r="D173" s="44" t="n">
        <v>4.81329518E8</v>
      </c>
      <c r="E173" s="46" t="s">
        <v>2098</v>
      </c>
      <c r="F173" s="44" t="n">
        <v>78610.0</v>
      </c>
      <c r="G173" s="46" t="s">
        <v>2099</v>
      </c>
      <c r="H173" s="25"/>
      <c r="I173" s="27" t="s">
        <v>12</v>
      </c>
      <c r="J173" s="26"/>
      <c r="K173" s="26"/>
      <c r="L173" s="26"/>
      <c r="M173" s="26"/>
      <c r="N173" s="26"/>
      <c r="O173" s="26"/>
      <c r="P173" s="26"/>
      <c r="Q173" s="26"/>
      <c r="R173" s="26"/>
      <c r="S173" s="26"/>
      <c r="T173" s="26"/>
      <c r="U173" s="26"/>
      <c r="V173" s="26"/>
      <c r="W173" s="26"/>
      <c r="X173" s="26"/>
      <c r="Y173" s="26"/>
      <c r="Z173" s="26"/>
    </row>
    <row r="174" spans="1:26">
      <c r="A174" s="44" t="s">
        <v>52</v>
      </c>
      <c r="B174" s="44" t="s">
        <v>53</v>
      </c>
      <c r="C174" s="44" t="s">
        <v>5561</v>
      </c>
      <c r="D174" s="44" t="n">
        <v>4.4957574E7</v>
      </c>
      <c r="E174" s="46" t="s">
        <v>2101</v>
      </c>
      <c r="F174" s="44" t="n">
        <v>78982.0</v>
      </c>
      <c r="G174" s="46" t="s">
        <v>2102</v>
      </c>
      <c r="H174" s="25"/>
      <c r="I174" s="27" t="s">
        <v>12</v>
      </c>
      <c r="J174" s="26"/>
      <c r="K174" s="26"/>
      <c r="L174" s="26"/>
      <c r="M174" s="26"/>
      <c r="N174" s="26"/>
      <c r="O174" s="26"/>
      <c r="P174" s="26"/>
      <c r="Q174" s="26"/>
      <c r="R174" s="26"/>
      <c r="S174" s="26"/>
      <c r="T174" s="26"/>
      <c r="U174" s="26"/>
      <c r="V174" s="26"/>
      <c r="W174" s="26"/>
      <c r="X174" s="26"/>
      <c r="Y174" s="26"/>
      <c r="Z174" s="26"/>
    </row>
    <row r="175" spans="1:26">
      <c r="A175" s="44" t="s">
        <v>63</v>
      </c>
      <c r="B175" s="44" t="s">
        <v>64</v>
      </c>
      <c r="C175" s="44" t="s">
        <v>5562</v>
      </c>
      <c r="D175" s="44" t="n">
        <v>3.17803923E8</v>
      </c>
      <c r="E175" s="46" t="s">
        <v>2105</v>
      </c>
      <c r="F175" s="44" t="n">
        <v>79584.0</v>
      </c>
      <c r="G175" s="46" t="s">
        <v>2106</v>
      </c>
      <c r="H175" s="25"/>
      <c r="I175" s="27" t="s">
        <v>12</v>
      </c>
      <c r="J175" s="26"/>
      <c r="K175" s="26"/>
      <c r="L175" s="26"/>
      <c r="M175" s="26"/>
      <c r="N175" s="26"/>
      <c r="O175" s="26"/>
      <c r="P175" s="26"/>
      <c r="Q175" s="26"/>
      <c r="R175" s="26"/>
      <c r="S175" s="26"/>
      <c r="T175" s="26"/>
      <c r="U175" s="26"/>
      <c r="V175" s="26"/>
      <c r="W175" s="26"/>
      <c r="X175" s="26"/>
      <c r="Y175" s="26"/>
      <c r="Z175" s="26"/>
    </row>
    <row r="176" spans="1:26">
      <c r="A176" s="44" t="s">
        <v>52</v>
      </c>
      <c r="B176" s="44" t="s">
        <v>53</v>
      </c>
      <c r="C176" s="44" t="s">
        <v>5563</v>
      </c>
      <c r="D176" s="44" t="n">
        <v>2.83496383E8</v>
      </c>
      <c r="E176" s="46" t="s">
        <v>2109</v>
      </c>
      <c r="F176" s="44" t="n">
        <v>80521.0</v>
      </c>
      <c r="G176" s="46" t="s">
        <v>2110</v>
      </c>
      <c r="H176" s="25"/>
      <c r="I176" s="27" t="s">
        <v>12</v>
      </c>
      <c r="J176" s="26"/>
      <c r="K176" s="26"/>
      <c r="L176" s="26"/>
      <c r="M176" s="26"/>
      <c r="N176" s="26"/>
      <c r="O176" s="26"/>
      <c r="P176" s="26"/>
      <c r="Q176" s="26"/>
      <c r="R176" s="26"/>
      <c r="S176" s="26"/>
      <c r="T176" s="26"/>
      <c r="U176" s="26"/>
      <c r="V176" s="26"/>
      <c r="W176" s="26"/>
      <c r="X176" s="26"/>
      <c r="Y176" s="26"/>
      <c r="Z176" s="26"/>
    </row>
    <row r="177" spans="1:26">
      <c r="A177" s="44" t="s">
        <v>52</v>
      </c>
      <c r="B177" s="44" t="s">
        <v>53</v>
      </c>
      <c r="C177" s="44" t="s">
        <v>5564</v>
      </c>
      <c r="D177" s="44" t="n">
        <v>2.09559734E8</v>
      </c>
      <c r="E177" s="46" t="s">
        <v>2112</v>
      </c>
      <c r="F177" s="44" t="n">
        <v>81183.0</v>
      </c>
      <c r="G177" s="46" t="s">
        <v>2113</v>
      </c>
      <c r="H177" s="25"/>
      <c r="I177" s="27" t="s">
        <v>12</v>
      </c>
      <c r="J177" s="26"/>
      <c r="K177" s="26"/>
      <c r="L177" s="26"/>
      <c r="M177" s="26"/>
      <c r="N177" s="26"/>
      <c r="O177" s="26"/>
      <c r="P177" s="26"/>
      <c r="Q177" s="26"/>
      <c r="R177" s="26"/>
      <c r="S177" s="26"/>
      <c r="T177" s="26"/>
      <c r="U177" s="26"/>
      <c r="V177" s="26"/>
      <c r="W177" s="26"/>
      <c r="X177" s="26"/>
      <c r="Y177" s="26"/>
      <c r="Z177" s="26"/>
    </row>
    <row r="178" spans="1:26">
      <c r="A178" s="44" t="s">
        <v>52</v>
      </c>
      <c r="B178" s="44" t="s">
        <v>53</v>
      </c>
      <c r="C178" s="44" t="s">
        <v>5565</v>
      </c>
      <c r="D178" s="44" t="n">
        <v>3.9573318E7</v>
      </c>
      <c r="E178" s="46" t="s">
        <v>2117</v>
      </c>
      <c r="F178" s="44" t="n">
        <v>81516.0</v>
      </c>
      <c r="G178" s="46" t="s">
        <v>2118</v>
      </c>
      <c r="H178" s="25"/>
      <c r="I178" s="27" t="s">
        <v>12</v>
      </c>
      <c r="J178" s="26"/>
      <c r="K178" s="26"/>
      <c r="L178" s="26"/>
      <c r="M178" s="26"/>
      <c r="N178" s="26"/>
      <c r="O178" s="26"/>
      <c r="P178" s="26"/>
      <c r="Q178" s="26"/>
      <c r="R178" s="26"/>
      <c r="S178" s="26"/>
      <c r="T178" s="26"/>
      <c r="U178" s="26"/>
      <c r="V178" s="26"/>
      <c r="W178" s="26"/>
      <c r="X178" s="26"/>
      <c r="Y178" s="26"/>
      <c r="Z178" s="26"/>
    </row>
    <row r="179" spans="1:26">
      <c r="A179" s="44" t="s">
        <v>63</v>
      </c>
      <c r="B179" s="44" t="s">
        <v>84</v>
      </c>
      <c r="C179" s="44" t="s">
        <v>5566</v>
      </c>
      <c r="D179" s="44" t="n">
        <v>1.9902997E7</v>
      </c>
      <c r="E179" s="46" t="s">
        <v>2121</v>
      </c>
      <c r="F179" s="44" t="n">
        <v>82326.0</v>
      </c>
      <c r="G179" s="46" t="s">
        <v>5567</v>
      </c>
      <c r="H179" s="25"/>
      <c r="I179" s="27" t="s">
        <v>12</v>
      </c>
      <c r="J179" s="26"/>
      <c r="K179" s="26"/>
      <c r="L179" s="26"/>
      <c r="M179" s="26"/>
      <c r="N179" s="26"/>
      <c r="O179" s="26"/>
      <c r="P179" s="26"/>
      <c r="Q179" s="26"/>
      <c r="R179" s="26"/>
      <c r="S179" s="26"/>
      <c r="T179" s="26"/>
      <c r="U179" s="26"/>
      <c r="V179" s="26"/>
      <c r="W179" s="26"/>
      <c r="X179" s="26"/>
      <c r="Y179" s="26"/>
      <c r="Z179" s="26"/>
    </row>
    <row r="180" spans="1:26">
      <c r="A180" s="44" t="s">
        <v>52</v>
      </c>
      <c r="B180" s="44" t="s">
        <v>53</v>
      </c>
      <c r="C180" s="44" t="s">
        <v>2123</v>
      </c>
      <c r="D180" s="44" t="n">
        <v>4.3543458E7</v>
      </c>
      <c r="E180" s="46" t="s">
        <v>2124</v>
      </c>
      <c r="F180" s="44" t="n">
        <v>82744.0</v>
      </c>
      <c r="G180" s="46" t="s">
        <v>2125</v>
      </c>
      <c r="H180" s="25"/>
      <c r="I180" s="27" t="s">
        <v>12</v>
      </c>
      <c r="J180" s="26"/>
      <c r="K180" s="26"/>
      <c r="L180" s="26"/>
      <c r="M180" s="26"/>
      <c r="N180" s="26"/>
      <c r="O180" s="26"/>
      <c r="P180" s="26"/>
      <c r="Q180" s="26"/>
      <c r="R180" s="26"/>
      <c r="S180" s="26"/>
      <c r="T180" s="26"/>
      <c r="U180" s="26"/>
      <c r="V180" s="26"/>
      <c r="W180" s="26"/>
      <c r="X180" s="26"/>
      <c r="Y180" s="26"/>
      <c r="Z180" s="26"/>
    </row>
    <row r="181" spans="1:26">
      <c r="A181" s="44" t="s">
        <v>52</v>
      </c>
      <c r="B181" s="44" t="s">
        <v>53</v>
      </c>
      <c r="C181" s="44" t="s">
        <v>5568</v>
      </c>
      <c r="D181" s="44" t="n">
        <v>2.6220611E8</v>
      </c>
      <c r="E181" s="46" t="s">
        <v>2127</v>
      </c>
      <c r="F181" s="44" t="n">
        <v>82870.0</v>
      </c>
      <c r="G181" s="46" t="s">
        <v>2128</v>
      </c>
      <c r="H181" s="25"/>
      <c r="I181" s="27" t="s">
        <v>12</v>
      </c>
      <c r="J181" s="26"/>
      <c r="K181" s="26"/>
      <c r="L181" s="26"/>
      <c r="M181" s="26"/>
      <c r="N181" s="26"/>
      <c r="O181" s="26"/>
      <c r="P181" s="26"/>
      <c r="Q181" s="26"/>
      <c r="R181" s="26"/>
      <c r="S181" s="26"/>
      <c r="T181" s="26"/>
      <c r="U181" s="26"/>
      <c r="V181" s="26"/>
      <c r="W181" s="26"/>
      <c r="X181" s="26"/>
      <c r="Y181" s="26"/>
      <c r="Z181" s="26"/>
    </row>
    <row r="182" spans="1:26">
      <c r="A182" s="44" t="s">
        <v>52</v>
      </c>
      <c r="B182" s="44" t="s">
        <v>53</v>
      </c>
      <c r="C182" s="44" t="s">
        <v>2129</v>
      </c>
      <c r="D182" s="44" t="n">
        <v>5.1359833E7</v>
      </c>
      <c r="E182" s="46" t="s">
        <v>2130</v>
      </c>
      <c r="F182" s="44" t="n">
        <v>83114.0</v>
      </c>
      <c r="G182" s="46" t="s">
        <v>2131</v>
      </c>
      <c r="H182" s="25"/>
      <c r="I182" s="27" t="s">
        <v>12</v>
      </c>
      <c r="J182" s="26"/>
      <c r="K182" s="26"/>
      <c r="L182" s="26"/>
      <c r="M182" s="26"/>
      <c r="N182" s="26"/>
      <c r="O182" s="26"/>
      <c r="P182" s="26"/>
      <c r="Q182" s="26"/>
      <c r="R182" s="26"/>
      <c r="S182" s="26"/>
      <c r="T182" s="26"/>
      <c r="U182" s="26"/>
      <c r="V182" s="26"/>
      <c r="W182" s="26"/>
      <c r="X182" s="26"/>
      <c r="Y182" s="26"/>
      <c r="Z182" s="26"/>
    </row>
    <row r="183" spans="1:26">
      <c r="A183" s="44" t="s">
        <v>52</v>
      </c>
      <c r="B183" s="44" t="s">
        <v>53</v>
      </c>
      <c r="C183" s="44" t="s">
        <v>5569</v>
      </c>
      <c r="D183" s="44" t="n">
        <v>1.7495873E7</v>
      </c>
      <c r="E183" s="46" t="s">
        <v>2134</v>
      </c>
      <c r="F183" s="44" t="n">
        <v>83726.0</v>
      </c>
      <c r="G183" s="46" t="s">
        <v>2135</v>
      </c>
      <c r="H183" s="25"/>
      <c r="I183" s="27" t="s">
        <v>12</v>
      </c>
      <c r="J183" s="26"/>
      <c r="K183" s="26"/>
      <c r="L183" s="26"/>
      <c r="M183" s="26"/>
      <c r="N183" s="26"/>
      <c r="O183" s="26"/>
      <c r="P183" s="26"/>
      <c r="Q183" s="26"/>
      <c r="R183" s="26"/>
      <c r="S183" s="26"/>
      <c r="T183" s="26"/>
      <c r="U183" s="26"/>
      <c r="V183" s="26"/>
      <c r="W183" s="26"/>
      <c r="X183" s="26"/>
      <c r="Y183" s="26"/>
      <c r="Z183" s="26"/>
    </row>
    <row r="184" spans="1:26">
      <c r="A184" s="44" t="s">
        <v>52</v>
      </c>
      <c r="B184" s="44" t="s">
        <v>53</v>
      </c>
      <c r="C184" s="44" t="s">
        <v>5570</v>
      </c>
      <c r="D184" s="44" t="n">
        <v>3.92091272E8</v>
      </c>
      <c r="E184" s="46" t="s">
        <v>2139</v>
      </c>
      <c r="F184" s="44" t="n">
        <v>84456.0</v>
      </c>
      <c r="G184" s="46" t="s">
        <v>2140</v>
      </c>
      <c r="H184" s="25"/>
      <c r="I184" s="27" t="s">
        <v>12</v>
      </c>
      <c r="J184" s="26"/>
      <c r="K184" s="26"/>
      <c r="L184" s="26"/>
      <c r="M184" s="26"/>
      <c r="N184" s="26"/>
      <c r="O184" s="26"/>
      <c r="P184" s="26"/>
      <c r="Q184" s="26"/>
      <c r="R184" s="26"/>
      <c r="S184" s="26"/>
      <c r="T184" s="26"/>
      <c r="U184" s="26"/>
      <c r="V184" s="26"/>
      <c r="W184" s="26"/>
      <c r="X184" s="26"/>
      <c r="Y184" s="26"/>
      <c r="Z184" s="26"/>
    </row>
    <row r="185" spans="1:26">
      <c r="A185" s="44" t="s">
        <v>63</v>
      </c>
      <c r="B185" s="44" t="s">
        <v>64</v>
      </c>
      <c r="C185" s="44" t="s">
        <v>2141</v>
      </c>
      <c r="D185" s="44" t="n">
        <v>3.55126576E8</v>
      </c>
      <c r="E185" s="46" t="s">
        <v>2142</v>
      </c>
      <c r="F185" s="44" t="n">
        <v>84865.0</v>
      </c>
      <c r="G185" s="46" t="s">
        <v>2143</v>
      </c>
      <c r="H185" s="25"/>
      <c r="I185" s="27" t="s">
        <v>12</v>
      </c>
      <c r="J185" s="26"/>
      <c r="K185" s="26"/>
      <c r="L185" s="26"/>
      <c r="M185" s="26"/>
      <c r="N185" s="26"/>
      <c r="O185" s="26"/>
      <c r="P185" s="26"/>
      <c r="Q185" s="26"/>
      <c r="R185" s="26"/>
      <c r="S185" s="26"/>
      <c r="T185" s="26"/>
      <c r="U185" s="26"/>
      <c r="V185" s="26"/>
      <c r="W185" s="26"/>
      <c r="X185" s="26"/>
      <c r="Y185" s="26"/>
      <c r="Z185" s="26"/>
    </row>
    <row r="186" spans="1:26">
      <c r="A186" s="44" t="s">
        <v>52</v>
      </c>
      <c r="B186" s="44" t="s">
        <v>53</v>
      </c>
      <c r="C186" s="44" t="s">
        <v>2146</v>
      </c>
      <c r="D186" s="44" t="n">
        <v>4.1547271E7</v>
      </c>
      <c r="E186" s="46" t="s">
        <v>2147</v>
      </c>
      <c r="F186" s="44" t="n">
        <v>85067.0</v>
      </c>
      <c r="G186" s="46" t="s">
        <v>2148</v>
      </c>
      <c r="H186" s="25"/>
      <c r="I186" s="27" t="s">
        <v>12</v>
      </c>
      <c r="J186" s="26"/>
      <c r="K186" s="26"/>
      <c r="L186" s="26"/>
      <c r="M186" s="26"/>
      <c r="N186" s="26"/>
      <c r="O186" s="26"/>
      <c r="P186" s="26"/>
      <c r="Q186" s="26"/>
      <c r="R186" s="26"/>
      <c r="S186" s="26"/>
      <c r="T186" s="26"/>
      <c r="U186" s="26"/>
      <c r="V186" s="26"/>
      <c r="W186" s="26"/>
      <c r="X186" s="26"/>
      <c r="Y186" s="26"/>
      <c r="Z186" s="26"/>
    </row>
    <row r="187" spans="1:26">
      <c r="A187" s="44" t="s">
        <v>52</v>
      </c>
      <c r="B187" s="44" t="s">
        <v>53</v>
      </c>
      <c r="C187" s="44" t="s">
        <v>5571</v>
      </c>
      <c r="D187" s="44" t="n">
        <v>1.79381634E8</v>
      </c>
      <c r="E187" s="46" t="s">
        <v>2150</v>
      </c>
      <c r="F187" s="44" t="n">
        <v>86599.0</v>
      </c>
      <c r="G187" s="46" t="s">
        <v>2151</v>
      </c>
      <c r="H187" s="25"/>
      <c r="I187" s="27" t="s">
        <v>12</v>
      </c>
      <c r="J187" s="26"/>
      <c r="K187" s="26"/>
      <c r="L187" s="26"/>
      <c r="M187" s="26"/>
      <c r="N187" s="26"/>
      <c r="O187" s="26"/>
      <c r="P187" s="26"/>
      <c r="Q187" s="26"/>
      <c r="R187" s="26"/>
      <c r="S187" s="26"/>
      <c r="T187" s="26"/>
      <c r="U187" s="26"/>
      <c r="V187" s="26"/>
      <c r="W187" s="26"/>
      <c r="X187" s="26"/>
      <c r="Y187" s="26"/>
      <c r="Z187" s="26"/>
    </row>
    <row r="188" spans="1:26">
      <c r="A188" s="44" t="s">
        <v>52</v>
      </c>
      <c r="B188" s="44" t="s">
        <v>53</v>
      </c>
      <c r="C188" s="44" t="s">
        <v>5572</v>
      </c>
      <c r="D188" s="44" t="n">
        <v>3.16966244E8</v>
      </c>
      <c r="E188" s="46" t="s">
        <v>2153</v>
      </c>
      <c r="F188" s="44" t="n">
        <v>88269.0</v>
      </c>
      <c r="G188" s="46" t="s">
        <v>2154</v>
      </c>
      <c r="H188" s="25"/>
      <c r="I188" s="27" t="s">
        <v>12</v>
      </c>
      <c r="J188" s="26"/>
      <c r="K188" s="26"/>
      <c r="L188" s="26"/>
      <c r="M188" s="26"/>
      <c r="N188" s="26"/>
      <c r="O188" s="26"/>
      <c r="P188" s="26"/>
      <c r="Q188" s="26"/>
      <c r="R188" s="26"/>
      <c r="S188" s="26"/>
      <c r="T188" s="26"/>
      <c r="U188" s="26"/>
      <c r="V188" s="26"/>
      <c r="W188" s="26"/>
      <c r="X188" s="26"/>
      <c r="Y188" s="26"/>
      <c r="Z188" s="26"/>
    </row>
    <row r="189" spans="1:26">
      <c r="A189" s="44" t="s">
        <v>52</v>
      </c>
      <c r="B189" s="44" t="s">
        <v>53</v>
      </c>
      <c r="C189" s="44" t="s">
        <v>5573</v>
      </c>
      <c r="D189" s="44" t="n">
        <v>1.1725121E7</v>
      </c>
      <c r="E189" s="46" t="s">
        <v>2156</v>
      </c>
      <c r="F189" s="44" t="n">
        <v>90459.0</v>
      </c>
      <c r="G189" s="46" t="s">
        <v>2157</v>
      </c>
      <c r="H189" s="25"/>
      <c r="I189" s="27" t="s">
        <v>12</v>
      </c>
      <c r="J189" s="26"/>
      <c r="K189" s="26"/>
      <c r="L189" s="26"/>
      <c r="M189" s="26"/>
      <c r="N189" s="26"/>
      <c r="O189" s="26"/>
      <c r="P189" s="26"/>
      <c r="Q189" s="26"/>
      <c r="R189" s="26"/>
      <c r="S189" s="26"/>
      <c r="T189" s="26"/>
      <c r="U189" s="26"/>
      <c r="V189" s="26"/>
      <c r="W189" s="26"/>
      <c r="X189" s="26"/>
      <c r="Y189" s="26"/>
      <c r="Z189" s="26"/>
    </row>
    <row r="190" spans="1:26">
      <c r="A190" s="44" t="s">
        <v>52</v>
      </c>
      <c r="B190" s="44" t="s">
        <v>53</v>
      </c>
      <c r="C190" s="44" t="s">
        <v>5574</v>
      </c>
      <c r="D190" s="44" t="n">
        <v>4.35369784E8</v>
      </c>
      <c r="E190" s="46" t="s">
        <v>2159</v>
      </c>
      <c r="F190" s="44" t="n">
        <v>90701.0</v>
      </c>
      <c r="G190" s="46" t="s">
        <v>2160</v>
      </c>
      <c r="H190" s="25"/>
      <c r="I190" s="27" t="s">
        <v>12</v>
      </c>
      <c r="J190" s="26"/>
      <c r="K190" s="26"/>
      <c r="L190" s="26"/>
      <c r="M190" s="26"/>
      <c r="N190" s="26"/>
      <c r="O190" s="26"/>
      <c r="P190" s="26"/>
      <c r="Q190" s="26"/>
      <c r="R190" s="26"/>
      <c r="S190" s="26"/>
      <c r="T190" s="26"/>
      <c r="U190" s="26"/>
      <c r="V190" s="26"/>
      <c r="W190" s="26"/>
      <c r="X190" s="26"/>
      <c r="Y190" s="26"/>
      <c r="Z190" s="26"/>
    </row>
    <row r="191" spans="1:26">
      <c r="A191" s="44" t="s">
        <v>52</v>
      </c>
      <c r="B191" s="44" t="s">
        <v>53</v>
      </c>
      <c r="C191" s="44" t="s">
        <v>5575</v>
      </c>
      <c r="D191" s="44" t="n">
        <v>3.86287872E8</v>
      </c>
      <c r="E191" s="46" t="s">
        <v>2162</v>
      </c>
      <c r="F191" s="44" t="n">
        <v>92095.0</v>
      </c>
      <c r="G191" s="46" t="s">
        <v>2163</v>
      </c>
      <c r="H191" s="25"/>
      <c r="I191" s="27" t="s">
        <v>12</v>
      </c>
      <c r="J191" s="26"/>
      <c r="K191" s="26"/>
      <c r="L191" s="26"/>
      <c r="M191" s="26"/>
      <c r="N191" s="26"/>
      <c r="O191" s="26"/>
      <c r="P191" s="26"/>
      <c r="Q191" s="26"/>
      <c r="R191" s="26"/>
      <c r="S191" s="26"/>
      <c r="T191" s="26"/>
      <c r="U191" s="26"/>
      <c r="V191" s="26"/>
      <c r="W191" s="26"/>
      <c r="X191" s="26"/>
      <c r="Y191" s="26"/>
      <c r="Z191" s="26"/>
    </row>
    <row r="192" spans="1:26">
      <c r="A192" s="44" t="s">
        <v>52</v>
      </c>
      <c r="B192" s="44" t="s">
        <v>53</v>
      </c>
      <c r="C192" s="44" t="s">
        <v>5576</v>
      </c>
      <c r="D192" s="44" t="n">
        <v>4.43083144E8</v>
      </c>
      <c r="E192" s="46" t="s">
        <v>2167</v>
      </c>
      <c r="F192" s="44" t="n">
        <v>93798.0</v>
      </c>
      <c r="G192" s="46" t="s">
        <v>2168</v>
      </c>
      <c r="H192" s="25"/>
      <c r="I192" s="27" t="s">
        <v>12</v>
      </c>
      <c r="J192" s="26"/>
      <c r="K192" s="26"/>
      <c r="L192" s="26"/>
      <c r="M192" s="26"/>
      <c r="N192" s="26"/>
      <c r="O192" s="26"/>
      <c r="P192" s="26"/>
      <c r="Q192" s="26"/>
      <c r="R192" s="26"/>
      <c r="S192" s="26"/>
      <c r="T192" s="26"/>
      <c r="U192" s="26"/>
      <c r="V192" s="26"/>
      <c r="W192" s="26"/>
      <c r="X192" s="26"/>
      <c r="Y192" s="26"/>
      <c r="Z192" s="26"/>
    </row>
    <row r="193" spans="1:26">
      <c r="A193" s="44" t="s">
        <v>52</v>
      </c>
      <c r="B193" s="44" t="s">
        <v>53</v>
      </c>
      <c r="C193" s="44" t="s">
        <v>5577</v>
      </c>
      <c r="D193" s="44" t="n">
        <v>2.9818059E8</v>
      </c>
      <c r="E193" s="46" t="s">
        <v>2171</v>
      </c>
      <c r="F193" s="44" t="n">
        <v>94246.0</v>
      </c>
      <c r="G193" s="46" t="s">
        <v>2172</v>
      </c>
      <c r="H193" s="25"/>
      <c r="I193" s="27" t="s">
        <v>12</v>
      </c>
      <c r="J193" s="26"/>
      <c r="K193" s="26"/>
      <c r="L193" s="26"/>
      <c r="M193" s="26"/>
      <c r="N193" s="26"/>
      <c r="O193" s="26"/>
      <c r="P193" s="26"/>
      <c r="Q193" s="26"/>
      <c r="R193" s="26"/>
      <c r="S193" s="26"/>
      <c r="T193" s="26"/>
      <c r="U193" s="26"/>
      <c r="V193" s="26"/>
      <c r="W193" s="26"/>
      <c r="X193" s="26"/>
      <c r="Y193" s="26"/>
      <c r="Z193" s="26"/>
    </row>
    <row r="194" spans="1:26">
      <c r="A194" s="44" t="s">
        <v>52</v>
      </c>
      <c r="B194" s="44" t="s">
        <v>53</v>
      </c>
      <c r="C194" s="44" t="s">
        <v>5578</v>
      </c>
      <c r="D194" s="44" t="n">
        <v>1.02328255E8</v>
      </c>
      <c r="E194" s="46" t="s">
        <v>2174</v>
      </c>
      <c r="F194" s="44" t="n">
        <v>96292.0</v>
      </c>
      <c r="G194" s="46" t="s">
        <v>2175</v>
      </c>
      <c r="H194" s="25"/>
      <c r="I194" s="27" t="s">
        <v>12</v>
      </c>
      <c r="J194" s="26"/>
      <c r="K194" s="26"/>
      <c r="L194" s="26"/>
      <c r="M194" s="26"/>
      <c r="N194" s="26"/>
      <c r="O194" s="26"/>
      <c r="P194" s="26"/>
      <c r="Q194" s="26"/>
      <c r="R194" s="26"/>
      <c r="S194" s="26"/>
      <c r="T194" s="26"/>
      <c r="U194" s="26"/>
      <c r="V194" s="26"/>
      <c r="W194" s="26"/>
      <c r="X194" s="26"/>
      <c r="Y194" s="26"/>
      <c r="Z194" s="26"/>
    </row>
    <row r="195" spans="1:26">
      <c r="A195" s="44" t="s">
        <v>63</v>
      </c>
      <c r="B195" s="44" t="s">
        <v>64</v>
      </c>
      <c r="C195" s="44" t="s">
        <v>5579</v>
      </c>
      <c r="D195" s="44" t="n">
        <v>2.7338152E7</v>
      </c>
      <c r="E195" s="46" t="s">
        <v>2177</v>
      </c>
      <c r="F195" s="44" t="n">
        <v>96977.0</v>
      </c>
      <c r="G195" s="46" t="s">
        <v>2178</v>
      </c>
      <c r="H195" s="25"/>
      <c r="I195" s="27" t="s">
        <v>12</v>
      </c>
      <c r="J195" s="26"/>
      <c r="K195" s="26"/>
      <c r="L195" s="26"/>
      <c r="M195" s="26"/>
      <c r="N195" s="26"/>
      <c r="O195" s="26"/>
      <c r="P195" s="26"/>
      <c r="Q195" s="26"/>
      <c r="R195" s="26"/>
      <c r="S195" s="26"/>
      <c r="T195" s="26"/>
      <c r="U195" s="26"/>
      <c r="V195" s="26"/>
      <c r="W195" s="26"/>
      <c r="X195" s="26"/>
      <c r="Y195" s="26"/>
      <c r="Z195" s="26"/>
    </row>
    <row r="196" spans="1:26">
      <c r="A196" s="44" t="s">
        <v>63</v>
      </c>
      <c r="B196" s="44" t="s">
        <v>84</v>
      </c>
      <c r="C196" s="44" t="s">
        <v>5580</v>
      </c>
      <c r="D196" s="44" t="n">
        <v>1.6397777E7</v>
      </c>
      <c r="E196" s="46" t="s">
        <v>2180</v>
      </c>
      <c r="F196" s="44" t="n">
        <v>97714.0</v>
      </c>
      <c r="G196" s="46" t="s">
        <v>2181</v>
      </c>
      <c r="H196" s="25"/>
      <c r="I196" s="27" t="s">
        <v>12</v>
      </c>
      <c r="J196" s="26"/>
      <c r="K196" s="26"/>
      <c r="L196" s="26"/>
      <c r="M196" s="26"/>
      <c r="N196" s="26"/>
      <c r="O196" s="26"/>
      <c r="P196" s="26"/>
      <c r="Q196" s="26"/>
      <c r="R196" s="26"/>
      <c r="S196" s="26"/>
      <c r="T196" s="26"/>
      <c r="U196" s="26"/>
      <c r="V196" s="26"/>
      <c r="W196" s="26"/>
      <c r="X196" s="26"/>
      <c r="Y196" s="26"/>
      <c r="Z196" s="26"/>
    </row>
    <row r="197" spans="1:26">
      <c r="A197" s="44" t="s">
        <v>52</v>
      </c>
      <c r="B197" s="44" t="s">
        <v>53</v>
      </c>
      <c r="C197" s="44" t="s">
        <v>5581</v>
      </c>
      <c r="D197" s="44" t="n">
        <v>1.4054696E7</v>
      </c>
      <c r="E197" s="46" t="s">
        <v>2184</v>
      </c>
      <c r="F197" s="44" t="n">
        <v>98115.0</v>
      </c>
      <c r="G197" s="46" t="s">
        <v>2185</v>
      </c>
      <c r="H197" s="25"/>
      <c r="I197" s="27" t="s">
        <v>12</v>
      </c>
      <c r="J197" s="26"/>
      <c r="K197" s="26"/>
      <c r="L197" s="26"/>
      <c r="M197" s="26"/>
      <c r="N197" s="26"/>
      <c r="O197" s="26"/>
      <c r="P197" s="26"/>
      <c r="Q197" s="26"/>
      <c r="R197" s="26"/>
      <c r="S197" s="26"/>
      <c r="T197" s="26"/>
      <c r="U197" s="26"/>
      <c r="V197" s="26"/>
      <c r="W197" s="26"/>
      <c r="X197" s="26"/>
      <c r="Y197" s="26"/>
      <c r="Z197" s="26"/>
    </row>
    <row r="198" spans="1:26">
      <c r="A198" s="44" t="s">
        <v>52</v>
      </c>
      <c r="B198" s="44" t="s">
        <v>53</v>
      </c>
      <c r="C198" s="44" t="s">
        <v>5582</v>
      </c>
      <c r="D198" s="44" t="n">
        <v>3.84320015E8</v>
      </c>
      <c r="E198" s="46" t="s">
        <v>5583</v>
      </c>
      <c r="F198" s="44" t="n">
        <v>99300.0</v>
      </c>
      <c r="G198" s="46" t="s">
        <v>5584</v>
      </c>
      <c r="H198" s="25"/>
      <c r="I198" s="27" t="s">
        <v>12</v>
      </c>
      <c r="J198" s="26"/>
      <c r="K198" s="26"/>
      <c r="L198" s="26"/>
      <c r="M198" s="26"/>
      <c r="N198" s="26"/>
      <c r="O198" s="26"/>
      <c r="P198" s="26"/>
      <c r="Q198" s="26"/>
      <c r="R198" s="26"/>
      <c r="S198" s="26"/>
      <c r="T198" s="26"/>
      <c r="U198" s="26"/>
      <c r="V198" s="26"/>
      <c r="W198" s="26"/>
      <c r="X198" s="26"/>
      <c r="Y198" s="26"/>
      <c r="Z198" s="26"/>
    </row>
    <row r="199" spans="1:26">
      <c r="A199" s="44" t="s">
        <v>52</v>
      </c>
      <c r="B199" s="44" t="s">
        <v>53</v>
      </c>
      <c r="C199" s="44" t="s">
        <v>5036</v>
      </c>
      <c r="D199" s="44" t="n">
        <v>4.35460362E8</v>
      </c>
      <c r="E199" s="46" t="s">
        <v>2191</v>
      </c>
      <c r="F199" s="44" t="n">
        <v>100433.0</v>
      </c>
      <c r="G199" s="46" t="s">
        <v>2192</v>
      </c>
      <c r="H199" s="25"/>
      <c r="I199" s="27" t="s">
        <v>12</v>
      </c>
      <c r="J199" s="26"/>
      <c r="K199" s="26"/>
      <c r="L199" s="26"/>
      <c r="M199" s="26"/>
      <c r="N199" s="26"/>
      <c r="O199" s="26"/>
      <c r="P199" s="26"/>
      <c r="Q199" s="26"/>
      <c r="R199" s="26"/>
      <c r="S199" s="26"/>
      <c r="T199" s="26"/>
      <c r="U199" s="26"/>
      <c r="V199" s="26"/>
      <c r="W199" s="26"/>
      <c r="X199" s="26"/>
      <c r="Y199" s="26"/>
      <c r="Z199" s="26"/>
    </row>
    <row r="200" spans="1:26">
      <c r="A200" s="44" t="s">
        <v>52</v>
      </c>
      <c r="B200" s="44"/>
      <c r="C200" s="44" t="s">
        <v>2196</v>
      </c>
      <c r="D200" s="44" t="n">
        <v>3.88784772E8</v>
      </c>
      <c r="E200" s="46" t="s">
        <v>2197</v>
      </c>
      <c r="F200" s="44" t="n">
        <v>101226.0</v>
      </c>
      <c r="G200" s="46" t="s">
        <v>2198</v>
      </c>
      <c r="H200" s="25"/>
      <c r="I200" s="27" t="s">
        <v>12</v>
      </c>
      <c r="J200" s="26"/>
      <c r="K200" s="26"/>
      <c r="L200" s="26"/>
      <c r="M200" s="26"/>
      <c r="N200" s="26"/>
      <c r="O200" s="26"/>
      <c r="P200" s="26"/>
      <c r="Q200" s="26"/>
      <c r="R200" s="26"/>
      <c r="S200" s="26"/>
      <c r="T200" s="26"/>
      <c r="U200" s="26"/>
      <c r="V200" s="26"/>
      <c r="W200" s="26"/>
      <c r="X200" s="26"/>
      <c r="Y200" s="26"/>
      <c r="Z200" s="26"/>
    </row>
    <row r="201" spans="1:26">
      <c r="A201" s="44" t="s">
        <v>52</v>
      </c>
      <c r="B201" s="44"/>
      <c r="C201" s="44" t="s">
        <v>2199</v>
      </c>
      <c r="D201" s="44" t="n">
        <v>1.446936E7</v>
      </c>
      <c r="E201" s="46" t="s">
        <v>2200</v>
      </c>
      <c r="F201" s="44" t="n">
        <v>103434.0</v>
      </c>
      <c r="G201" s="46" t="s">
        <v>2201</v>
      </c>
      <c r="H201" s="25"/>
      <c r="I201" s="27" t="s">
        <v>12</v>
      </c>
      <c r="J201" s="26"/>
      <c r="K201" s="26"/>
      <c r="L201" s="26"/>
      <c r="M201" s="26"/>
      <c r="N201" s="26"/>
      <c r="O201" s="26"/>
      <c r="P201" s="26"/>
      <c r="Q201" s="26"/>
      <c r="R201" s="26"/>
      <c r="S201" s="26"/>
      <c r="T201" s="26"/>
      <c r="U201" s="26"/>
      <c r="V201" s="26"/>
      <c r="W201" s="26"/>
      <c r="X201" s="26"/>
      <c r="Y201" s="26"/>
      <c r="Z201" s="26"/>
    </row>
    <row r="202" spans="1:26">
      <c r="A202" s="44" t="s">
        <v>52</v>
      </c>
      <c r="B202" s="44" t="s">
        <v>53</v>
      </c>
      <c r="C202" s="44" t="s">
        <v>1141</v>
      </c>
      <c r="D202" s="44" t="n">
        <v>3.43457597E8</v>
      </c>
      <c r="E202" s="46" t="s">
        <v>2203</v>
      </c>
      <c r="F202" s="44" t="n">
        <v>103829.0</v>
      </c>
      <c r="G202" s="46" t="s">
        <v>2204</v>
      </c>
      <c r="H202" s="25"/>
      <c r="I202" s="27" t="s">
        <v>12</v>
      </c>
      <c r="J202" s="26"/>
      <c r="K202" s="26"/>
      <c r="L202" s="26"/>
      <c r="M202" s="26"/>
      <c r="N202" s="26"/>
      <c r="O202" s="26"/>
      <c r="P202" s="26"/>
      <c r="Q202" s="26"/>
      <c r="R202" s="26"/>
      <c r="S202" s="26"/>
      <c r="T202" s="26"/>
      <c r="U202" s="26"/>
      <c r="V202" s="26"/>
      <c r="W202" s="26"/>
      <c r="X202" s="26"/>
      <c r="Y202" s="26"/>
      <c r="Z202" s="26"/>
    </row>
    <row r="203" spans="1:26">
      <c r="A203" s="44" t="s">
        <v>63</v>
      </c>
      <c r="B203" s="44" t="s">
        <v>64</v>
      </c>
      <c r="C203" s="44" t="s">
        <v>5585</v>
      </c>
      <c r="D203" s="44" t="n">
        <v>1.0477576E7</v>
      </c>
      <c r="E203" s="46" t="s">
        <v>2206</v>
      </c>
      <c r="F203" s="44" t="n">
        <v>103852.0</v>
      </c>
      <c r="G203" s="46" t="s">
        <v>5586</v>
      </c>
      <c r="H203" s="25"/>
      <c r="I203" s="27" t="s">
        <v>12</v>
      </c>
      <c r="J203" s="26"/>
      <c r="K203" s="26"/>
      <c r="L203" s="26"/>
      <c r="M203" s="26"/>
      <c r="N203" s="26"/>
      <c r="O203" s="26"/>
      <c r="P203" s="26"/>
      <c r="Q203" s="26"/>
      <c r="R203" s="26"/>
      <c r="S203" s="26"/>
      <c r="T203" s="26"/>
      <c r="U203" s="26"/>
      <c r="V203" s="26"/>
      <c r="W203" s="26"/>
      <c r="X203" s="26"/>
      <c r="Y203" s="26"/>
      <c r="Z203" s="26"/>
    </row>
    <row r="204" spans="1:26">
      <c r="A204" s="44" t="s">
        <v>52</v>
      </c>
      <c r="B204" s="44"/>
      <c r="C204" s="44" t="s">
        <v>2210</v>
      </c>
      <c r="D204" s="44" t="n">
        <v>3.08196653E8</v>
      </c>
      <c r="E204" s="46" t="s">
        <v>2209</v>
      </c>
      <c r="F204" s="44" t="n">
        <v>104018.0</v>
      </c>
      <c r="G204" s="46" t="s">
        <v>2210</v>
      </c>
      <c r="H204" s="25"/>
      <c r="I204" s="27" t="s">
        <v>12</v>
      </c>
      <c r="J204" s="26"/>
      <c r="K204" s="26"/>
      <c r="L204" s="26"/>
      <c r="M204" s="26"/>
      <c r="N204" s="26"/>
      <c r="O204" s="26"/>
      <c r="P204" s="26"/>
      <c r="Q204" s="26"/>
      <c r="R204" s="26"/>
      <c r="S204" s="26"/>
      <c r="T204" s="26"/>
      <c r="U204" s="26"/>
      <c r="V204" s="26"/>
      <c r="W204" s="26"/>
      <c r="X204" s="26"/>
      <c r="Y204" s="26"/>
      <c r="Z204" s="26"/>
    </row>
    <row r="205" spans="1:26">
      <c r="A205" s="44" t="s">
        <v>52</v>
      </c>
      <c r="B205" s="44"/>
      <c r="C205" s="44" t="s">
        <v>5587</v>
      </c>
      <c r="D205" s="44" t="n">
        <v>2366545.0</v>
      </c>
      <c r="E205" s="46" t="s">
        <v>2212</v>
      </c>
      <c r="F205" s="44" t="n">
        <v>104737.0</v>
      </c>
      <c r="G205" s="46" t="s">
        <v>2213</v>
      </c>
      <c r="H205" s="25"/>
      <c r="I205" s="27" t="s">
        <v>12</v>
      </c>
      <c r="J205" s="26"/>
      <c r="K205" s="26"/>
      <c r="L205" s="26"/>
      <c r="M205" s="26"/>
      <c r="N205" s="26"/>
      <c r="O205" s="26"/>
      <c r="P205" s="26"/>
      <c r="Q205" s="26"/>
      <c r="R205" s="26"/>
      <c r="S205" s="26"/>
      <c r="T205" s="26"/>
      <c r="U205" s="26"/>
      <c r="V205" s="26"/>
      <c r="W205" s="26"/>
      <c r="X205" s="26"/>
      <c r="Y205" s="26"/>
      <c r="Z205" s="26"/>
    </row>
    <row r="206" spans="1:26">
      <c r="A206" s="44" t="s">
        <v>52</v>
      </c>
      <c r="B206" s="44"/>
      <c r="C206" s="44" t="s">
        <v>5588</v>
      </c>
      <c r="D206" s="44" t="n">
        <v>2.37744502E8</v>
      </c>
      <c r="E206" s="46" t="s">
        <v>2215</v>
      </c>
      <c r="F206" s="44" t="n">
        <v>107698.0</v>
      </c>
      <c r="G206" s="46" t="s">
        <v>5589</v>
      </c>
      <c r="H206" s="25"/>
      <c r="I206" s="27" t="s">
        <v>12</v>
      </c>
      <c r="J206" s="26"/>
      <c r="K206" s="26"/>
      <c r="L206" s="26"/>
      <c r="M206" s="26"/>
      <c r="N206" s="26"/>
      <c r="O206" s="26"/>
      <c r="P206" s="26"/>
      <c r="Q206" s="26"/>
      <c r="R206" s="26"/>
      <c r="S206" s="26"/>
      <c r="T206" s="26"/>
      <c r="U206" s="26"/>
      <c r="V206" s="26"/>
      <c r="W206" s="26"/>
      <c r="X206" s="26"/>
      <c r="Y206" s="26"/>
      <c r="Z206" s="26"/>
    </row>
    <row r="207" spans="1:26">
      <c r="A207" s="44" t="s">
        <v>52</v>
      </c>
      <c r="B207" s="44"/>
      <c r="C207" s="44" t="s">
        <v>5590</v>
      </c>
      <c r="D207" s="44" t="n">
        <v>3.34572719E8</v>
      </c>
      <c r="E207" s="46" t="s">
        <v>2219</v>
      </c>
      <c r="F207" s="44" t="n">
        <v>107742.0</v>
      </c>
      <c r="G207" s="46" t="s">
        <v>2220</v>
      </c>
      <c r="H207" s="25"/>
      <c r="I207" s="27" t="s">
        <v>12</v>
      </c>
      <c r="J207" s="26"/>
      <c r="K207" s="26"/>
      <c r="L207" s="26"/>
      <c r="M207" s="26"/>
      <c r="N207" s="26"/>
      <c r="O207" s="26"/>
      <c r="P207" s="26"/>
      <c r="Q207" s="26"/>
      <c r="R207" s="26"/>
      <c r="S207" s="26"/>
      <c r="T207" s="26"/>
      <c r="U207" s="26"/>
      <c r="V207" s="26"/>
      <c r="W207" s="26"/>
      <c r="X207" s="26"/>
      <c r="Y207" s="26"/>
      <c r="Z207" s="26"/>
    </row>
    <row r="208" spans="1:26">
      <c r="A208" s="44" t="s">
        <v>52</v>
      </c>
      <c r="B208" s="44"/>
      <c r="C208" s="44" t="s">
        <v>5591</v>
      </c>
      <c r="D208" s="44" t="n">
        <v>3.48705744E8</v>
      </c>
      <c r="E208" s="46" t="s">
        <v>2222</v>
      </c>
      <c r="F208" s="44" t="n">
        <v>108297.0</v>
      </c>
      <c r="G208" s="46" t="s">
        <v>2223</v>
      </c>
      <c r="H208" s="25"/>
      <c r="I208" s="27" t="s">
        <v>12</v>
      </c>
      <c r="J208" s="26"/>
      <c r="K208" s="26"/>
      <c r="L208" s="26"/>
      <c r="M208" s="26"/>
      <c r="N208" s="26"/>
      <c r="O208" s="26"/>
      <c r="P208" s="26"/>
      <c r="Q208" s="26"/>
      <c r="R208" s="26"/>
      <c r="S208" s="26"/>
      <c r="T208" s="26"/>
      <c r="U208" s="26"/>
      <c r="V208" s="26"/>
      <c r="W208" s="26"/>
      <c r="X208" s="26"/>
      <c r="Y208" s="26"/>
      <c r="Z208" s="26"/>
    </row>
    <row r="209" spans="1:26">
      <c r="A209" s="44" t="s">
        <v>52</v>
      </c>
      <c r="B209" s="44" t="s">
        <v>53</v>
      </c>
      <c r="C209" s="44" t="s">
        <v>5592</v>
      </c>
      <c r="D209" s="44" t="n">
        <v>4.98255414E8</v>
      </c>
      <c r="E209" s="46" t="s">
        <v>2226</v>
      </c>
      <c r="F209" s="44" t="n">
        <v>109336.0</v>
      </c>
      <c r="G209" s="46" t="s">
        <v>5593</v>
      </c>
      <c r="H209" s="25"/>
      <c r="I209" s="27" t="s">
        <v>12</v>
      </c>
      <c r="J209" s="26"/>
      <c r="K209" s="26"/>
      <c r="L209" s="26"/>
      <c r="M209" s="26"/>
      <c r="N209" s="26"/>
      <c r="O209" s="26"/>
      <c r="P209" s="26"/>
      <c r="Q209" s="26"/>
      <c r="R209" s="26"/>
      <c r="S209" s="26"/>
      <c r="T209" s="26"/>
      <c r="U209" s="26"/>
      <c r="V209" s="26"/>
      <c r="W209" s="26"/>
      <c r="X209" s="26"/>
      <c r="Y209" s="26"/>
      <c r="Z209" s="26"/>
    </row>
    <row r="210" spans="1:26">
      <c r="A210" s="44" t="s">
        <v>52</v>
      </c>
      <c r="B210" s="44"/>
      <c r="C210" s="44" t="s">
        <v>5594</v>
      </c>
      <c r="D210" s="44" t="n">
        <v>9.9765861E7</v>
      </c>
      <c r="E210" s="46" t="s">
        <v>2229</v>
      </c>
      <c r="F210" s="44" t="n">
        <v>109532.0</v>
      </c>
      <c r="G210" s="46" t="s">
        <v>2230</v>
      </c>
      <c r="H210" s="25"/>
      <c r="I210" s="27" t="s">
        <v>12</v>
      </c>
      <c r="J210" s="26"/>
      <c r="K210" s="26"/>
      <c r="L210" s="26"/>
      <c r="M210" s="26"/>
      <c r="N210" s="26"/>
      <c r="O210" s="26"/>
      <c r="P210" s="26"/>
      <c r="Q210" s="26"/>
      <c r="R210" s="26"/>
      <c r="S210" s="26"/>
      <c r="T210" s="26"/>
      <c r="U210" s="26"/>
      <c r="V210" s="26"/>
      <c r="W210" s="26"/>
      <c r="X210" s="26"/>
      <c r="Y210" s="26"/>
      <c r="Z210" s="26"/>
    </row>
    <row r="211" spans="1:26">
      <c r="A211" s="44" t="s">
        <v>52</v>
      </c>
      <c r="B211" s="44" t="s">
        <v>53</v>
      </c>
      <c r="C211" s="44" t="s">
        <v>2231</v>
      </c>
      <c r="D211" s="44" t="n">
        <v>2.7369831E7</v>
      </c>
      <c r="E211" s="46" t="s">
        <v>2232</v>
      </c>
      <c r="F211" s="44" t="n">
        <v>110456.0</v>
      </c>
      <c r="G211" s="46" t="s">
        <v>2233</v>
      </c>
      <c r="H211" s="25"/>
      <c r="I211" s="27" t="s">
        <v>12</v>
      </c>
      <c r="J211" s="26"/>
      <c r="K211" s="26"/>
      <c r="L211" s="26"/>
      <c r="M211" s="26"/>
      <c r="N211" s="26"/>
      <c r="O211" s="26"/>
      <c r="P211" s="26"/>
      <c r="Q211" s="26"/>
      <c r="R211" s="26"/>
      <c r="S211" s="26"/>
      <c r="T211" s="26"/>
      <c r="U211" s="26"/>
      <c r="V211" s="26"/>
      <c r="W211" s="26"/>
      <c r="X211" s="26"/>
      <c r="Y211" s="26"/>
      <c r="Z211" s="26"/>
    </row>
    <row r="212" spans="1:26">
      <c r="A212" s="44" t="s">
        <v>52</v>
      </c>
      <c r="B212" s="44"/>
      <c r="C212" s="44" t="s">
        <v>5595</v>
      </c>
      <c r="D212" s="44" t="n">
        <v>2.1342687E7</v>
      </c>
      <c r="E212" s="46" t="s">
        <v>2235</v>
      </c>
      <c r="F212" s="44" t="n">
        <v>112096.0</v>
      </c>
      <c r="G212" s="46" t="s">
        <v>2236</v>
      </c>
      <c r="H212" s="25"/>
      <c r="I212" s="27" t="s">
        <v>12</v>
      </c>
      <c r="J212" s="26"/>
      <c r="K212" s="26"/>
      <c r="L212" s="26"/>
      <c r="M212" s="26"/>
      <c r="N212" s="26"/>
      <c r="O212" s="26"/>
      <c r="P212" s="26"/>
      <c r="Q212" s="26"/>
      <c r="R212" s="26"/>
      <c r="S212" s="26"/>
      <c r="T212" s="26"/>
      <c r="U212" s="26"/>
      <c r="V212" s="26"/>
      <c r="W212" s="26"/>
      <c r="X212" s="26"/>
      <c r="Y212" s="26"/>
      <c r="Z212" s="26"/>
    </row>
    <row r="213" spans="1:26">
      <c r="A213" s="44" t="s">
        <v>63</v>
      </c>
      <c r="B213" s="44" t="s">
        <v>84</v>
      </c>
      <c r="C213" s="44" t="s">
        <v>5596</v>
      </c>
      <c r="D213" s="44" t="n">
        <v>4.83256481E8</v>
      </c>
      <c r="E213" s="46" t="s">
        <v>2238</v>
      </c>
      <c r="F213" s="44" t="n">
        <v>112460.0</v>
      </c>
      <c r="G213" s="46" t="s">
        <v>2239</v>
      </c>
      <c r="H213" s="25"/>
      <c r="I213" s="27" t="s">
        <v>12</v>
      </c>
      <c r="J213" s="26"/>
      <c r="K213" s="26"/>
      <c r="L213" s="26"/>
      <c r="M213" s="26"/>
      <c r="N213" s="26"/>
      <c r="O213" s="26"/>
      <c r="P213" s="26"/>
      <c r="Q213" s="26"/>
      <c r="R213" s="26"/>
      <c r="S213" s="26"/>
      <c r="T213" s="26"/>
      <c r="U213" s="26"/>
      <c r="V213" s="26"/>
      <c r="W213" s="26"/>
      <c r="X213" s="26"/>
      <c r="Y213" s="26"/>
      <c r="Z213" s="26"/>
    </row>
    <row r="214" spans="1:26">
      <c r="A214" s="44" t="s">
        <v>52</v>
      </c>
      <c r="B214" s="44" t="s">
        <v>53</v>
      </c>
      <c r="C214" s="44" t="s">
        <v>5597</v>
      </c>
      <c r="D214" s="44" t="n">
        <v>2.6390633E7</v>
      </c>
      <c r="E214" s="46" t="s">
        <v>2241</v>
      </c>
      <c r="F214" s="44" t="n">
        <v>112792.0</v>
      </c>
      <c r="G214" s="46" t="s">
        <v>2242</v>
      </c>
      <c r="H214" s="25"/>
      <c r="I214" s="27" t="s">
        <v>12</v>
      </c>
      <c r="J214" s="26"/>
      <c r="K214" s="26"/>
      <c r="L214" s="26"/>
      <c r="M214" s="26"/>
      <c r="N214" s="26"/>
      <c r="O214" s="26"/>
      <c r="P214" s="26"/>
      <c r="Q214" s="26"/>
      <c r="R214" s="26"/>
      <c r="S214" s="26"/>
      <c r="T214" s="26"/>
      <c r="U214" s="26"/>
      <c r="V214" s="26"/>
      <c r="W214" s="26"/>
      <c r="X214" s="26"/>
      <c r="Y214" s="26"/>
      <c r="Z214" s="26"/>
    </row>
    <row r="215" spans="1:26">
      <c r="A215" s="44" t="s">
        <v>52</v>
      </c>
      <c r="B215" s="44"/>
      <c r="C215" s="44" t="s">
        <v>5598</v>
      </c>
      <c r="D215" s="44" t="n">
        <v>1.13379533E8</v>
      </c>
      <c r="E215" s="46" t="s">
        <v>5599</v>
      </c>
      <c r="F215" s="44" t="n">
        <v>113443.0</v>
      </c>
      <c r="G215" s="46" t="s">
        <v>2245</v>
      </c>
      <c r="H215" s="25"/>
      <c r="I215" s="27" t="s">
        <v>12</v>
      </c>
      <c r="J215" s="26"/>
      <c r="K215" s="26"/>
      <c r="L215" s="26"/>
      <c r="M215" s="26"/>
      <c r="N215" s="26"/>
      <c r="O215" s="26"/>
      <c r="P215" s="26"/>
      <c r="Q215" s="26"/>
      <c r="R215" s="26"/>
      <c r="S215" s="26"/>
      <c r="T215" s="26"/>
      <c r="U215" s="26"/>
      <c r="V215" s="26"/>
      <c r="W215" s="26"/>
      <c r="X215" s="26"/>
      <c r="Y215" s="26"/>
      <c r="Z215" s="26"/>
    </row>
    <row r="216" spans="1:26">
      <c r="A216" s="44" t="s">
        <v>52</v>
      </c>
      <c r="B216" s="44"/>
      <c r="C216" s="44" t="s">
        <v>5600</v>
      </c>
      <c r="D216" s="44" t="n">
        <v>2.9134675E7</v>
      </c>
      <c r="E216" s="46" t="s">
        <v>2247</v>
      </c>
      <c r="F216" s="44" t="n">
        <v>113742.0</v>
      </c>
      <c r="G216" s="46" t="s">
        <v>5601</v>
      </c>
      <c r="H216" s="25"/>
      <c r="I216" s="27" t="s">
        <v>12</v>
      </c>
      <c r="J216" s="26"/>
      <c r="K216" s="26"/>
      <c r="L216" s="26"/>
      <c r="M216" s="26"/>
      <c r="N216" s="26"/>
      <c r="O216" s="26"/>
      <c r="P216" s="26"/>
      <c r="Q216" s="26"/>
      <c r="R216" s="26"/>
      <c r="S216" s="26"/>
      <c r="T216" s="26"/>
      <c r="U216" s="26"/>
      <c r="V216" s="26"/>
      <c r="W216" s="26"/>
      <c r="X216" s="26"/>
      <c r="Y216" s="26"/>
      <c r="Z216" s="26"/>
    </row>
    <row r="217" spans="1:26">
      <c r="A217" s="44" t="s">
        <v>52</v>
      </c>
      <c r="B217" s="44"/>
      <c r="C217" s="44" t="s">
        <v>2250</v>
      </c>
      <c r="D217" s="44" t="n">
        <v>120575.0</v>
      </c>
      <c r="E217" s="46" t="s">
        <v>2251</v>
      </c>
      <c r="F217" s="44" t="n">
        <v>113892.0</v>
      </c>
      <c r="G217" s="46" t="s">
        <v>2252</v>
      </c>
      <c r="H217" s="25"/>
      <c r="I217" s="27" t="s">
        <v>12</v>
      </c>
      <c r="J217" s="26"/>
      <c r="K217" s="26"/>
      <c r="L217" s="26"/>
      <c r="M217" s="26"/>
      <c r="N217" s="26"/>
      <c r="O217" s="26"/>
      <c r="P217" s="26"/>
      <c r="Q217" s="26"/>
      <c r="R217" s="26"/>
      <c r="S217" s="26"/>
      <c r="T217" s="26"/>
      <c r="U217" s="26"/>
      <c r="V217" s="26"/>
      <c r="W217" s="26"/>
      <c r="X217" s="26"/>
      <c r="Y217" s="26"/>
      <c r="Z217" s="26"/>
    </row>
    <row r="218" spans="1:26">
      <c r="A218" s="44" t="s">
        <v>63</v>
      </c>
      <c r="B218" s="44" t="s">
        <v>64</v>
      </c>
      <c r="C218" s="44" t="s">
        <v>5602</v>
      </c>
      <c r="D218" s="44" t="n">
        <v>693151.0</v>
      </c>
      <c r="E218" s="46" t="s">
        <v>2254</v>
      </c>
      <c r="F218" s="44" t="n">
        <v>114624.0</v>
      </c>
      <c r="G218" s="46" t="s">
        <v>2255</v>
      </c>
      <c r="H218" s="25"/>
      <c r="I218" s="27" t="s">
        <v>12</v>
      </c>
      <c r="J218" s="26"/>
      <c r="K218" s="26"/>
      <c r="L218" s="26"/>
      <c r="M218" s="26"/>
      <c r="N218" s="26"/>
      <c r="O218" s="26"/>
      <c r="P218" s="26"/>
      <c r="Q218" s="26"/>
      <c r="R218" s="26"/>
      <c r="S218" s="26"/>
      <c r="T218" s="26"/>
      <c r="U218" s="26"/>
      <c r="V218" s="26"/>
      <c r="W218" s="26"/>
      <c r="X218" s="26"/>
      <c r="Y218" s="26"/>
      <c r="Z218" s="26"/>
    </row>
    <row r="219" spans="1:26">
      <c r="A219" s="44" t="s">
        <v>63</v>
      </c>
      <c r="B219" s="44" t="s">
        <v>64</v>
      </c>
      <c r="C219" s="44" t="s">
        <v>2256</v>
      </c>
      <c r="D219" s="44" t="n">
        <v>1.71331609E8</v>
      </c>
      <c r="E219" s="46" t="s">
        <v>2257</v>
      </c>
      <c r="F219" s="44" t="n">
        <v>114838.0</v>
      </c>
      <c r="G219" s="46" t="s">
        <v>5603</v>
      </c>
      <c r="H219" s="25"/>
      <c r="I219" s="27" t="s">
        <v>12</v>
      </c>
      <c r="J219" s="26"/>
      <c r="K219" s="26"/>
      <c r="L219" s="26"/>
      <c r="M219" s="26"/>
      <c r="N219" s="26"/>
      <c r="O219" s="26"/>
      <c r="P219" s="26"/>
      <c r="Q219" s="26"/>
      <c r="R219" s="26"/>
      <c r="S219" s="26"/>
      <c r="T219" s="26"/>
      <c r="U219" s="26"/>
      <c r="V219" s="26"/>
      <c r="W219" s="26"/>
      <c r="X219" s="26"/>
      <c r="Y219" s="26"/>
      <c r="Z219" s="26"/>
    </row>
    <row r="220" spans="1:26">
      <c r="A220" s="44" t="s">
        <v>63</v>
      </c>
      <c r="B220" s="44" t="s">
        <v>64</v>
      </c>
      <c r="C220" s="44" t="s">
        <v>4299</v>
      </c>
      <c r="D220" s="44" t="n">
        <v>3.7889997E7</v>
      </c>
      <c r="E220" s="46" t="s">
        <v>4300</v>
      </c>
      <c r="F220" s="44" t="n">
        <v>115509.0</v>
      </c>
      <c r="G220" s="46" t="s">
        <v>2262</v>
      </c>
      <c r="H220" s="25"/>
      <c r="I220" s="27" t="s">
        <v>12</v>
      </c>
      <c r="J220" s="26"/>
      <c r="K220" s="26"/>
      <c r="L220" s="26"/>
      <c r="M220" s="26"/>
      <c r="N220" s="26"/>
      <c r="O220" s="26"/>
      <c r="P220" s="26"/>
      <c r="Q220" s="26"/>
      <c r="R220" s="26"/>
      <c r="S220" s="26"/>
      <c r="T220" s="26"/>
      <c r="U220" s="26"/>
      <c r="V220" s="26"/>
      <c r="W220" s="26"/>
      <c r="X220" s="26"/>
      <c r="Y220" s="26"/>
      <c r="Z220" s="26"/>
    </row>
    <row r="221" spans="1:26">
      <c r="A221" s="44" t="s">
        <v>52</v>
      </c>
      <c r="B221" s="44" t="s">
        <v>53</v>
      </c>
      <c r="C221" s="44" t="s">
        <v>5604</v>
      </c>
      <c r="D221" s="44" t="n">
        <v>4.01949691E8</v>
      </c>
      <c r="E221" s="46" t="s">
        <v>2266</v>
      </c>
      <c r="F221" s="44" t="n">
        <v>118265.0</v>
      </c>
      <c r="G221" s="46" t="s">
        <v>2267</v>
      </c>
      <c r="H221" s="25"/>
      <c r="I221" s="27" t="s">
        <v>12</v>
      </c>
      <c r="J221" s="26"/>
      <c r="K221" s="26"/>
      <c r="L221" s="26"/>
      <c r="M221" s="26"/>
      <c r="N221" s="26"/>
      <c r="O221" s="26"/>
      <c r="P221" s="26"/>
      <c r="Q221" s="26"/>
      <c r="R221" s="26"/>
      <c r="S221" s="26"/>
      <c r="T221" s="26"/>
      <c r="U221" s="26"/>
      <c r="V221" s="26"/>
      <c r="W221" s="26"/>
      <c r="X221" s="26"/>
      <c r="Y221" s="26"/>
      <c r="Z221" s="26"/>
    </row>
    <row r="222" spans="1:26">
      <c r="A222" s="44" t="s">
        <v>52</v>
      </c>
      <c r="B222" s="44"/>
      <c r="C222" s="44" t="s">
        <v>5605</v>
      </c>
      <c r="D222" s="44" t="n">
        <v>2.6203062E7</v>
      </c>
      <c r="E222" s="46" t="s">
        <v>2269</v>
      </c>
      <c r="F222" s="44" t="n">
        <v>118368.0</v>
      </c>
      <c r="G222" s="46" t="s">
        <v>2270</v>
      </c>
      <c r="H222" s="25"/>
      <c r="I222" s="27" t="s">
        <v>12</v>
      </c>
      <c r="J222" s="26"/>
      <c r="K222" s="26"/>
      <c r="L222" s="26"/>
      <c r="M222" s="26"/>
      <c r="N222" s="26"/>
      <c r="O222" s="26"/>
      <c r="P222" s="26"/>
      <c r="Q222" s="26"/>
      <c r="R222" s="26"/>
      <c r="S222" s="26"/>
      <c r="T222" s="26"/>
      <c r="U222" s="26"/>
      <c r="V222" s="26"/>
      <c r="W222" s="26"/>
      <c r="X222" s="26"/>
      <c r="Y222" s="26"/>
      <c r="Z222" s="26"/>
    </row>
    <row r="223" spans="1:26">
      <c r="A223" s="44" t="s">
        <v>52</v>
      </c>
      <c r="B223" s="44" t="s">
        <v>53</v>
      </c>
      <c r="C223" s="44" t="s">
        <v>5606</v>
      </c>
      <c r="D223" s="44" t="n">
        <v>4.1291971E7</v>
      </c>
      <c r="E223" s="46" t="s">
        <v>2272</v>
      </c>
      <c r="F223" s="44" t="n">
        <v>119454.0</v>
      </c>
      <c r="G223" s="46" t="s">
        <v>2273</v>
      </c>
      <c r="H223" s="25"/>
      <c r="I223" s="27" t="s">
        <v>12</v>
      </c>
      <c r="J223" s="26"/>
      <c r="K223" s="26"/>
      <c r="L223" s="26"/>
      <c r="M223" s="26"/>
      <c r="N223" s="26"/>
      <c r="O223" s="26"/>
      <c r="P223" s="26"/>
      <c r="Q223" s="26"/>
      <c r="R223" s="26"/>
      <c r="S223" s="26"/>
      <c r="T223" s="26"/>
      <c r="U223" s="26"/>
      <c r="V223" s="26"/>
      <c r="W223" s="26"/>
      <c r="X223" s="26"/>
      <c r="Y223" s="26"/>
      <c r="Z223" s="26"/>
    </row>
    <row r="224" spans="1:26">
      <c r="A224" s="44" t="s">
        <v>52</v>
      </c>
      <c r="B224" s="44"/>
      <c r="C224" s="44" t="s">
        <v>2276</v>
      </c>
      <c r="D224" s="44" t="n">
        <v>9318640.0</v>
      </c>
      <c r="E224" s="46" t="s">
        <v>2277</v>
      </c>
      <c r="F224" s="44" t="n">
        <v>120297.0</v>
      </c>
      <c r="G224" s="46" t="s">
        <v>2278</v>
      </c>
      <c r="H224" s="25"/>
      <c r="I224" s="27" t="s">
        <v>12</v>
      </c>
      <c r="J224" s="26"/>
      <c r="K224" s="26"/>
      <c r="L224" s="26"/>
      <c r="M224" s="26"/>
      <c r="N224" s="26"/>
      <c r="O224" s="26"/>
      <c r="P224" s="26"/>
      <c r="Q224" s="26"/>
      <c r="R224" s="26"/>
      <c r="S224" s="26"/>
      <c r="T224" s="26"/>
      <c r="U224" s="26"/>
      <c r="V224" s="26"/>
      <c r="W224" s="26"/>
      <c r="X224" s="26"/>
      <c r="Y224" s="26"/>
      <c r="Z224" s="26"/>
    </row>
    <row r="225" spans="1:26">
      <c r="A225" s="44" t="s">
        <v>52</v>
      </c>
      <c r="B225" s="44"/>
      <c r="C225" s="44" t="s">
        <v>5607</v>
      </c>
      <c r="D225" s="44" t="n">
        <v>4.018714E8</v>
      </c>
      <c r="E225" s="46" t="s">
        <v>2280</v>
      </c>
      <c r="F225" s="44" t="n">
        <v>121275.0</v>
      </c>
      <c r="G225" s="46" t="s">
        <v>5608</v>
      </c>
      <c r="H225" s="25"/>
      <c r="I225" s="27" t="s">
        <v>12</v>
      </c>
      <c r="J225" s="26"/>
      <c r="K225" s="26"/>
      <c r="L225" s="26"/>
      <c r="M225" s="26"/>
      <c r="N225" s="26"/>
      <c r="O225" s="26"/>
      <c r="P225" s="26"/>
      <c r="Q225" s="26"/>
      <c r="R225" s="26"/>
      <c r="S225" s="26"/>
      <c r="T225" s="26"/>
      <c r="U225" s="26"/>
      <c r="V225" s="26"/>
      <c r="W225" s="26"/>
      <c r="X225" s="26"/>
      <c r="Y225" s="26"/>
      <c r="Z225" s="26"/>
    </row>
    <row r="226" spans="1:26">
      <c r="A226" s="44" t="s">
        <v>52</v>
      </c>
      <c r="B226" s="44"/>
      <c r="C226" s="44" t="s">
        <v>5609</v>
      </c>
      <c r="D226" s="44" t="n">
        <v>4.3019553E8</v>
      </c>
      <c r="E226" s="46" t="s">
        <v>2284</v>
      </c>
      <c r="F226" s="44" t="n">
        <v>122074.0</v>
      </c>
      <c r="G226" s="46" t="s">
        <v>2285</v>
      </c>
      <c r="H226" s="25"/>
      <c r="I226" s="27" t="s">
        <v>12</v>
      </c>
      <c r="J226" s="26"/>
      <c r="K226" s="26"/>
      <c r="L226" s="26"/>
      <c r="M226" s="26"/>
      <c r="N226" s="26"/>
      <c r="O226" s="26"/>
      <c r="P226" s="26"/>
      <c r="Q226" s="26"/>
      <c r="R226" s="26"/>
      <c r="S226" s="26"/>
      <c r="T226" s="26"/>
      <c r="U226" s="26"/>
      <c r="V226" s="26"/>
      <c r="W226" s="26"/>
      <c r="X226" s="26"/>
      <c r="Y226" s="26"/>
      <c r="Z226" s="26"/>
    </row>
    <row r="227" spans="1:26">
      <c r="A227" s="44" t="s">
        <v>52</v>
      </c>
      <c r="B227" s="44"/>
      <c r="C227" s="44" t="s">
        <v>5610</v>
      </c>
      <c r="D227" s="44" t="n">
        <v>1.4573972E7</v>
      </c>
      <c r="E227" s="46" t="s">
        <v>2287</v>
      </c>
      <c r="F227" s="44" t="n">
        <v>122418.0</v>
      </c>
      <c r="G227" s="46" t="s">
        <v>2288</v>
      </c>
      <c r="H227" s="25"/>
      <c r="I227" s="27" t="s">
        <v>12</v>
      </c>
      <c r="J227" s="26"/>
      <c r="K227" s="26"/>
      <c r="L227" s="26"/>
      <c r="M227" s="26"/>
      <c r="N227" s="26"/>
      <c r="O227" s="26"/>
      <c r="P227" s="26"/>
      <c r="Q227" s="26"/>
      <c r="R227" s="26"/>
      <c r="S227" s="26"/>
      <c r="T227" s="26"/>
      <c r="U227" s="26"/>
      <c r="V227" s="26"/>
      <c r="W227" s="26"/>
      <c r="X227" s="26"/>
      <c r="Y227" s="26"/>
      <c r="Z227" s="26"/>
    </row>
    <row r="228" spans="1:26">
      <c r="A228" s="44" t="s">
        <v>63</v>
      </c>
      <c r="B228" s="44" t="s">
        <v>2078</v>
      </c>
      <c r="C228" s="44" t="s">
        <v>5611</v>
      </c>
      <c r="D228" s="44" t="n">
        <v>1.2005592E7</v>
      </c>
      <c r="E228" s="46" t="s">
        <v>2290</v>
      </c>
      <c r="F228" s="44" t="n">
        <v>123179.0</v>
      </c>
      <c r="G228" s="46" t="s">
        <v>2291</v>
      </c>
      <c r="H228" s="25"/>
      <c r="I228" s="27" t="s">
        <v>12</v>
      </c>
      <c r="J228" s="26"/>
      <c r="K228" s="26"/>
      <c r="L228" s="26"/>
      <c r="M228" s="26"/>
      <c r="N228" s="26"/>
      <c r="O228" s="26"/>
      <c r="P228" s="26"/>
      <c r="Q228" s="26"/>
      <c r="R228" s="26"/>
      <c r="S228" s="26"/>
      <c r="T228" s="26"/>
      <c r="U228" s="26"/>
      <c r="V228" s="26"/>
      <c r="W228" s="26"/>
      <c r="X228" s="26"/>
      <c r="Y228" s="26"/>
      <c r="Z228" s="26"/>
    </row>
    <row r="229" spans="1:26">
      <c r="A229" s="44" t="s">
        <v>63</v>
      </c>
      <c r="B229" s="44" t="s">
        <v>64</v>
      </c>
      <c r="C229" s="44" t="s">
        <v>5612</v>
      </c>
      <c r="D229" s="44" t="n">
        <v>1.6149492E7</v>
      </c>
      <c r="E229" s="46" t="s">
        <v>2293</v>
      </c>
      <c r="F229" s="44" t="n">
        <v>123384.0</v>
      </c>
      <c r="G229" s="46" t="s">
        <v>5613</v>
      </c>
      <c r="H229" s="25"/>
      <c r="I229" s="27" t="s">
        <v>12</v>
      </c>
      <c r="J229" s="26"/>
      <c r="K229" s="26"/>
      <c r="L229" s="26"/>
      <c r="M229" s="26"/>
      <c r="N229" s="26"/>
      <c r="O229" s="26"/>
      <c r="P229" s="26"/>
      <c r="Q229" s="26"/>
      <c r="R229" s="26"/>
      <c r="S229" s="26"/>
      <c r="T229" s="26"/>
      <c r="U229" s="26"/>
      <c r="V229" s="26"/>
      <c r="W229" s="26"/>
      <c r="X229" s="26"/>
      <c r="Y229" s="26"/>
      <c r="Z229" s="26"/>
    </row>
    <row r="230" spans="1:26">
      <c r="A230" s="44" t="s">
        <v>63</v>
      </c>
      <c r="B230" s="44" t="s">
        <v>64</v>
      </c>
      <c r="C230" s="44" t="s">
        <v>5614</v>
      </c>
      <c r="D230" s="44" t="n">
        <v>1.28363999E8</v>
      </c>
      <c r="E230" s="46" t="s">
        <v>2296</v>
      </c>
      <c r="F230" s="44" t="n">
        <v>124105.0</v>
      </c>
      <c r="G230" s="46" t="s">
        <v>2297</v>
      </c>
      <c r="H230" s="25"/>
      <c r="I230" s="27" t="s">
        <v>12</v>
      </c>
      <c r="J230" s="26"/>
      <c r="K230" s="26"/>
      <c r="L230" s="26"/>
      <c r="M230" s="26"/>
      <c r="N230" s="26"/>
      <c r="O230" s="26"/>
      <c r="P230" s="26"/>
      <c r="Q230" s="26"/>
      <c r="R230" s="26"/>
      <c r="S230" s="26"/>
      <c r="T230" s="26"/>
      <c r="U230" s="26"/>
      <c r="V230" s="26"/>
      <c r="W230" s="26"/>
      <c r="X230" s="26"/>
      <c r="Y230" s="26"/>
      <c r="Z230" s="26"/>
    </row>
    <row r="231" spans="1:26">
      <c r="A231" s="44" t="s">
        <v>52</v>
      </c>
      <c r="B231" s="44"/>
      <c r="C231" s="44" t="s">
        <v>5615</v>
      </c>
      <c r="D231" s="44" t="n">
        <v>2.43156592E8</v>
      </c>
      <c r="E231" s="46" t="s">
        <v>2299</v>
      </c>
      <c r="F231" s="44" t="n">
        <v>124339.0</v>
      </c>
      <c r="G231" s="46" t="s">
        <v>2300</v>
      </c>
      <c r="H231" s="25"/>
      <c r="I231" s="27" t="s">
        <v>12</v>
      </c>
      <c r="J231" s="26"/>
      <c r="K231" s="26"/>
      <c r="L231" s="26"/>
      <c r="M231" s="26"/>
      <c r="N231" s="26"/>
      <c r="O231" s="26"/>
      <c r="P231" s="26"/>
      <c r="Q231" s="26"/>
      <c r="R231" s="26"/>
      <c r="S231" s="26"/>
      <c r="T231" s="26"/>
      <c r="U231" s="26"/>
      <c r="V231" s="26"/>
      <c r="W231" s="26"/>
      <c r="X231" s="26"/>
      <c r="Y231" s="26"/>
      <c r="Z231" s="26"/>
    </row>
    <row r="232" spans="1:26">
      <c r="A232" s="44" t="s">
        <v>52</v>
      </c>
      <c r="B232" s="44"/>
      <c r="C232" s="44" t="s">
        <v>2301</v>
      </c>
      <c r="D232" s="44" t="n">
        <v>2.08766882E8</v>
      </c>
      <c r="E232" s="46" t="s">
        <v>2302</v>
      </c>
      <c r="F232" s="44" t="n">
        <v>125112.0</v>
      </c>
      <c r="G232" s="46" t="s">
        <v>2303</v>
      </c>
      <c r="H232" s="25"/>
      <c r="I232" s="27" t="s">
        <v>12</v>
      </c>
      <c r="J232" s="26"/>
      <c r="K232" s="26"/>
      <c r="L232" s="26"/>
      <c r="M232" s="26"/>
      <c r="N232" s="26"/>
      <c r="O232" s="26"/>
      <c r="P232" s="26"/>
      <c r="Q232" s="26"/>
      <c r="R232" s="26"/>
      <c r="S232" s="26"/>
      <c r="T232" s="26"/>
      <c r="U232" s="26"/>
      <c r="V232" s="26"/>
      <c r="W232" s="26"/>
      <c r="X232" s="26"/>
      <c r="Y232" s="26"/>
      <c r="Z232" s="26"/>
    </row>
    <row r="233" spans="1:26">
      <c r="A233" s="44" t="s">
        <v>52</v>
      </c>
      <c r="B233" s="44" t="s">
        <v>53</v>
      </c>
      <c r="C233" s="44" t="s">
        <v>5616</v>
      </c>
      <c r="D233" s="44" t="n">
        <v>2.73014413E8</v>
      </c>
      <c r="E233" s="46" t="s">
        <v>2306</v>
      </c>
      <c r="F233" s="44" t="n">
        <v>125117.0</v>
      </c>
      <c r="G233" s="46" t="s">
        <v>2307</v>
      </c>
      <c r="H233" s="25"/>
      <c r="I233" s="27" t="s">
        <v>12</v>
      </c>
      <c r="J233" s="26"/>
      <c r="K233" s="26"/>
      <c r="L233" s="26"/>
      <c r="M233" s="26"/>
      <c r="N233" s="26"/>
      <c r="O233" s="26"/>
      <c r="P233" s="26"/>
      <c r="Q233" s="26"/>
      <c r="R233" s="26"/>
      <c r="S233" s="26"/>
      <c r="T233" s="26"/>
      <c r="U233" s="26"/>
      <c r="V233" s="26"/>
      <c r="W233" s="26"/>
      <c r="X233" s="26"/>
      <c r="Y233" s="26"/>
      <c r="Z233" s="26"/>
    </row>
    <row r="234" spans="1:26">
      <c r="A234" s="44" t="s">
        <v>63</v>
      </c>
      <c r="B234" s="44" t="s">
        <v>64</v>
      </c>
      <c r="C234" s="44" t="s">
        <v>2308</v>
      </c>
      <c r="D234" s="44" t="n">
        <v>2.82833551E8</v>
      </c>
      <c r="E234" s="46" t="s">
        <v>2309</v>
      </c>
      <c r="F234" s="44" t="n">
        <v>126367.0</v>
      </c>
      <c r="G234" s="46" t="s">
        <v>2310</v>
      </c>
      <c r="H234" s="25"/>
      <c r="I234" s="27" t="s">
        <v>12</v>
      </c>
      <c r="J234" s="26"/>
      <c r="K234" s="26"/>
      <c r="L234" s="26"/>
      <c r="M234" s="26"/>
      <c r="N234" s="26"/>
      <c r="O234" s="26"/>
      <c r="P234" s="26"/>
      <c r="Q234" s="26"/>
      <c r="R234" s="26"/>
      <c r="S234" s="26"/>
      <c r="T234" s="26"/>
      <c r="U234" s="26"/>
      <c r="V234" s="26"/>
      <c r="W234" s="26"/>
      <c r="X234" s="26"/>
      <c r="Y234" s="26"/>
      <c r="Z234" s="26"/>
    </row>
    <row r="235" spans="1:26">
      <c r="A235" s="44" t="s">
        <v>52</v>
      </c>
      <c r="B235" s="44" t="s">
        <v>53</v>
      </c>
      <c r="C235" s="44" t="s">
        <v>5617</v>
      </c>
      <c r="D235" s="44" t="n">
        <v>1.03827122E8</v>
      </c>
      <c r="E235" s="46" t="s">
        <v>2313</v>
      </c>
      <c r="F235" s="44" t="n">
        <v>127682.0</v>
      </c>
      <c r="G235" s="46" t="s">
        <v>2314</v>
      </c>
      <c r="H235" s="25"/>
      <c r="I235" s="27" t="s">
        <v>12</v>
      </c>
      <c r="J235" s="26"/>
      <c r="K235" s="26"/>
      <c r="L235" s="26"/>
      <c r="M235" s="26"/>
      <c r="N235" s="26"/>
      <c r="O235" s="26"/>
      <c r="P235" s="26"/>
      <c r="Q235" s="26"/>
      <c r="R235" s="26"/>
      <c r="S235" s="26"/>
      <c r="T235" s="26"/>
      <c r="U235" s="26"/>
      <c r="V235" s="26"/>
      <c r="W235" s="26"/>
      <c r="X235" s="26"/>
      <c r="Y235" s="26"/>
      <c r="Z235" s="26"/>
    </row>
    <row r="236" spans="1:26">
      <c r="A236" s="44" t="s">
        <v>52</v>
      </c>
      <c r="B236" s="44"/>
      <c r="C236" s="44" t="s">
        <v>5618</v>
      </c>
      <c r="D236" s="44" t="n">
        <v>6829045.0</v>
      </c>
      <c r="E236" s="46" t="s">
        <v>2316</v>
      </c>
      <c r="F236" s="44" t="n">
        <v>127705.0</v>
      </c>
      <c r="G236" s="46" t="s">
        <v>2317</v>
      </c>
      <c r="H236" s="25"/>
      <c r="I236" s="27" t="s">
        <v>12</v>
      </c>
      <c r="J236" s="26"/>
      <c r="K236" s="26"/>
      <c r="L236" s="26"/>
      <c r="M236" s="26"/>
      <c r="N236" s="26"/>
      <c r="O236" s="26"/>
      <c r="P236" s="26"/>
      <c r="Q236" s="26"/>
      <c r="R236" s="26"/>
      <c r="S236" s="26"/>
      <c r="T236" s="26"/>
      <c r="U236" s="26"/>
      <c r="V236" s="26"/>
      <c r="W236" s="26"/>
      <c r="X236" s="26"/>
      <c r="Y236" s="26"/>
      <c r="Z236" s="26"/>
    </row>
    <row r="237" spans="1:26">
      <c r="A237" s="44" t="s">
        <v>52</v>
      </c>
      <c r="B237" s="44"/>
      <c r="C237" s="44" t="s">
        <v>5619</v>
      </c>
      <c r="D237" s="44" t="n">
        <v>4.73524263E8</v>
      </c>
      <c r="E237" s="46" t="s">
        <v>2320</v>
      </c>
      <c r="F237" s="44" t="n">
        <v>127979.0</v>
      </c>
      <c r="G237" s="46" t="s">
        <v>2321</v>
      </c>
      <c r="H237" s="25"/>
      <c r="I237" s="27" t="s">
        <v>12</v>
      </c>
      <c r="J237" s="26"/>
      <c r="K237" s="26"/>
      <c r="L237" s="26"/>
      <c r="M237" s="26"/>
      <c r="N237" s="26"/>
      <c r="O237" s="26"/>
      <c r="P237" s="26"/>
      <c r="Q237" s="26"/>
      <c r="R237" s="26"/>
      <c r="S237" s="26"/>
      <c r="T237" s="26"/>
      <c r="U237" s="26"/>
      <c r="V237" s="26"/>
      <c r="W237" s="26"/>
      <c r="X237" s="26"/>
      <c r="Y237" s="26"/>
      <c r="Z237" s="26"/>
    </row>
    <row r="238" spans="1:26">
      <c r="A238" s="44" t="s">
        <v>52</v>
      </c>
      <c r="B238" s="44" t="s">
        <v>53</v>
      </c>
      <c r="C238" s="44" t="s">
        <v>5620</v>
      </c>
      <c r="D238" s="44" t="n">
        <v>3.51757231E8</v>
      </c>
      <c r="E238" s="46" t="s">
        <v>2323</v>
      </c>
      <c r="F238" s="44" t="n">
        <v>128757.0</v>
      </c>
      <c r="G238" s="46" t="s">
        <v>2324</v>
      </c>
      <c r="H238" s="25"/>
      <c r="I238" s="27" t="s">
        <v>12</v>
      </c>
      <c r="J238" s="26"/>
      <c r="K238" s="26"/>
      <c r="L238" s="26"/>
      <c r="M238" s="26"/>
      <c r="N238" s="26"/>
      <c r="O238" s="26"/>
      <c r="P238" s="26"/>
      <c r="Q238" s="26"/>
      <c r="R238" s="26"/>
      <c r="S238" s="26"/>
      <c r="T238" s="26"/>
      <c r="U238" s="26"/>
      <c r="V238" s="26"/>
      <c r="W238" s="26"/>
      <c r="X238" s="26"/>
      <c r="Y238" s="26"/>
      <c r="Z238" s="26"/>
    </row>
    <row r="239" spans="1:26">
      <c r="A239" s="44" t="s">
        <v>63</v>
      </c>
      <c r="B239" s="44"/>
      <c r="C239" s="44" t="s">
        <v>5621</v>
      </c>
      <c r="D239" s="44" t="n">
        <v>3.2708362E7</v>
      </c>
      <c r="E239" s="46" t="s">
        <v>2327</v>
      </c>
      <c r="F239" s="44" t="n">
        <v>129932.0</v>
      </c>
      <c r="G239" s="46" t="s">
        <v>2328</v>
      </c>
      <c r="H239" s="25"/>
      <c r="I239" s="27" t="s">
        <v>12</v>
      </c>
      <c r="J239" s="26"/>
      <c r="K239" s="26"/>
      <c r="L239" s="26"/>
      <c r="M239" s="26"/>
      <c r="N239" s="26"/>
      <c r="O239" s="26"/>
      <c r="P239" s="26"/>
      <c r="Q239" s="26"/>
      <c r="R239" s="26"/>
      <c r="S239" s="26"/>
      <c r="T239" s="26"/>
      <c r="U239" s="26"/>
      <c r="V239" s="26"/>
      <c r="W239" s="26"/>
      <c r="X239" s="26"/>
      <c r="Y239" s="26"/>
      <c r="Z239" s="26"/>
    </row>
    <row r="240" spans="1:26">
      <c r="A240" s="44" t="s">
        <v>52</v>
      </c>
      <c r="B240" s="44"/>
      <c r="C240" s="44" t="s">
        <v>5622</v>
      </c>
      <c r="D240" s="44" t="n">
        <v>3.7299717E7</v>
      </c>
      <c r="E240" s="46" t="s">
        <v>2330</v>
      </c>
      <c r="F240" s="44" t="n">
        <v>131412.0</v>
      </c>
      <c r="G240" s="46" t="s">
        <v>2331</v>
      </c>
      <c r="H240" s="25"/>
      <c r="I240" s="27" t="s">
        <v>12</v>
      </c>
      <c r="J240" s="26"/>
      <c r="K240" s="26"/>
      <c r="L240" s="26"/>
      <c r="M240" s="26"/>
      <c r="N240" s="26"/>
      <c r="O240" s="26"/>
      <c r="P240" s="26"/>
      <c r="Q240" s="26"/>
      <c r="R240" s="26"/>
      <c r="S240" s="26"/>
      <c r="T240" s="26"/>
      <c r="U240" s="26"/>
      <c r="V240" s="26"/>
      <c r="W240" s="26"/>
      <c r="X240" s="26"/>
      <c r="Y240" s="26"/>
      <c r="Z240" s="26"/>
    </row>
    <row r="241" spans="1:26">
      <c r="A241" s="44" t="s">
        <v>52</v>
      </c>
      <c r="B241" s="44"/>
      <c r="C241" s="44" t="s">
        <v>2332</v>
      </c>
      <c r="D241" s="44" t="n">
        <v>807058.0</v>
      </c>
      <c r="E241" s="46" t="s">
        <v>2333</v>
      </c>
      <c r="F241" s="44" t="n">
        <v>132847.0</v>
      </c>
      <c r="G241" s="46" t="s">
        <v>2334</v>
      </c>
      <c r="H241" s="25"/>
      <c r="I241" s="27" t="s">
        <v>12</v>
      </c>
      <c r="J241" s="26"/>
      <c r="K241" s="26"/>
      <c r="L241" s="26"/>
      <c r="M241" s="26"/>
      <c r="N241" s="26"/>
      <c r="O241" s="26"/>
      <c r="P241" s="26"/>
      <c r="Q241" s="26"/>
      <c r="R241" s="26"/>
      <c r="S241" s="26"/>
      <c r="T241" s="26"/>
      <c r="U241" s="26"/>
      <c r="V241" s="26"/>
      <c r="W241" s="26"/>
      <c r="X241" s="26"/>
      <c r="Y241" s="26"/>
      <c r="Z241" s="26"/>
    </row>
    <row r="242" spans="1:26">
      <c r="A242" s="44" t="s">
        <v>52</v>
      </c>
      <c r="B242" s="44" t="s">
        <v>53</v>
      </c>
      <c r="C242" s="44" t="s">
        <v>5623</v>
      </c>
      <c r="D242" s="44" t="n">
        <v>3.6080436E7</v>
      </c>
      <c r="E242" s="46" t="s">
        <v>2337</v>
      </c>
      <c r="F242" s="44" t="n">
        <v>134497.0</v>
      </c>
      <c r="G242" s="46" t="s">
        <v>5624</v>
      </c>
      <c r="H242" s="25"/>
      <c r="I242" s="27" t="s">
        <v>12</v>
      </c>
      <c r="J242" s="26"/>
      <c r="K242" s="26"/>
      <c r="L242" s="26"/>
      <c r="M242" s="26"/>
      <c r="N242" s="26"/>
      <c r="O242" s="26"/>
      <c r="P242" s="26"/>
      <c r="Q242" s="26"/>
      <c r="R242" s="26"/>
      <c r="S242" s="26"/>
      <c r="T242" s="26"/>
      <c r="U242" s="26"/>
      <c r="V242" s="26"/>
      <c r="W242" s="26"/>
      <c r="X242" s="26"/>
      <c r="Y242" s="26"/>
      <c r="Z242" s="26"/>
    </row>
    <row r="243" spans="1:26">
      <c r="A243" s="44" t="s">
        <v>52</v>
      </c>
      <c r="B243" s="44"/>
      <c r="C243" s="44" t="s">
        <v>3859</v>
      </c>
      <c r="D243" s="44" t="n">
        <v>4.0140821E8</v>
      </c>
      <c r="E243" s="46" t="s">
        <v>3860</v>
      </c>
      <c r="F243" s="44" t="n">
        <v>136613.0</v>
      </c>
      <c r="G243" s="46" t="s">
        <v>3861</v>
      </c>
      <c r="H243" s="25"/>
      <c r="I243" s="27" t="s">
        <v>14</v>
      </c>
      <c r="J243" s="26"/>
      <c r="K243" s="26"/>
      <c r="L243" s="26"/>
      <c r="M243" s="26"/>
      <c r="N243" s="26"/>
      <c r="O243" s="26"/>
      <c r="P243" s="26"/>
      <c r="Q243" s="26"/>
      <c r="R243" s="26"/>
      <c r="S243" s="26"/>
      <c r="T243" s="26"/>
      <c r="U243" s="26"/>
      <c r="V243" s="26"/>
      <c r="W243" s="26"/>
      <c r="X243" s="26"/>
      <c r="Y243" s="26"/>
      <c r="Z243" s="26"/>
    </row>
    <row r="244" spans="1:26">
      <c r="A244" s="44" t="s">
        <v>52</v>
      </c>
      <c r="B244" s="44"/>
      <c r="C244" s="44" t="s">
        <v>3862</v>
      </c>
      <c r="D244" s="44" t="n">
        <v>3.04709274E8</v>
      </c>
      <c r="E244" s="46" t="s">
        <v>3863</v>
      </c>
      <c r="F244" s="44" t="n">
        <v>137589.0</v>
      </c>
      <c r="G244" s="46" t="s">
        <v>5625</v>
      </c>
      <c r="H244" s="25"/>
      <c r="I244" s="27" t="s">
        <v>14</v>
      </c>
      <c r="J244" s="26"/>
      <c r="K244" s="26"/>
      <c r="L244" s="26"/>
      <c r="M244" s="26"/>
      <c r="N244" s="26"/>
      <c r="O244" s="26"/>
      <c r="P244" s="26"/>
      <c r="Q244" s="26"/>
      <c r="R244" s="26"/>
      <c r="S244" s="26"/>
      <c r="T244" s="26"/>
      <c r="U244" s="26"/>
      <c r="V244" s="26"/>
      <c r="W244" s="26"/>
      <c r="X244" s="26"/>
      <c r="Y244" s="26"/>
      <c r="Z244" s="26"/>
    </row>
    <row r="245" spans="1:26">
      <c r="A245" s="44" t="s">
        <v>52</v>
      </c>
      <c r="B245" s="44"/>
      <c r="C245" s="44" t="s">
        <v>3866</v>
      </c>
      <c r="D245" s="44" t="n">
        <v>6877430.0</v>
      </c>
      <c r="E245" s="46" t="s">
        <v>3867</v>
      </c>
      <c r="F245" s="44" t="n">
        <v>139096.0</v>
      </c>
      <c r="G245" s="46" t="s">
        <v>3868</v>
      </c>
      <c r="H245" s="25"/>
      <c r="I245" s="27" t="s">
        <v>14</v>
      </c>
      <c r="J245" s="26"/>
      <c r="K245" s="26"/>
      <c r="L245" s="26"/>
      <c r="M245" s="26"/>
      <c r="N245" s="26"/>
      <c r="O245" s="26"/>
      <c r="P245" s="26"/>
      <c r="Q245" s="26"/>
      <c r="R245" s="26"/>
      <c r="S245" s="26"/>
      <c r="T245" s="26"/>
      <c r="U245" s="26"/>
      <c r="V245" s="26"/>
      <c r="W245" s="26"/>
      <c r="X245" s="26"/>
      <c r="Y245" s="26"/>
      <c r="Z245" s="26"/>
    </row>
    <row r="246" spans="1:26">
      <c r="A246" s="44" t="s">
        <v>52</v>
      </c>
      <c r="B246" s="44"/>
      <c r="C246" s="44" t="s">
        <v>3869</v>
      </c>
      <c r="D246" s="44" t="n">
        <v>1.1698763E7</v>
      </c>
      <c r="E246" s="46" t="s">
        <v>3870</v>
      </c>
      <c r="F246" s="44" t="n">
        <v>140630.0</v>
      </c>
      <c r="G246" s="46" t="s">
        <v>3871</v>
      </c>
      <c r="H246" s="25"/>
      <c r="I246" s="27" t="s">
        <v>14</v>
      </c>
      <c r="J246" s="26"/>
      <c r="K246" s="26"/>
      <c r="L246" s="26"/>
      <c r="M246" s="26"/>
      <c r="N246" s="26"/>
      <c r="O246" s="26"/>
      <c r="P246" s="26"/>
      <c r="Q246" s="26"/>
      <c r="R246" s="26"/>
      <c r="S246" s="26"/>
      <c r="T246" s="26"/>
      <c r="U246" s="26"/>
      <c r="V246" s="26"/>
      <c r="W246" s="26"/>
      <c r="X246" s="26"/>
      <c r="Y246" s="26"/>
      <c r="Z246" s="26"/>
    </row>
    <row r="247" spans="1:26">
      <c r="A247" s="44" t="s">
        <v>52</v>
      </c>
      <c r="B247" s="44"/>
      <c r="C247" s="44" t="s">
        <v>3872</v>
      </c>
      <c r="D247" s="44" t="n">
        <v>3.77572194E8</v>
      </c>
      <c r="E247" s="46" t="s">
        <v>3873</v>
      </c>
      <c r="F247" s="44" t="n">
        <v>142044.0</v>
      </c>
      <c r="G247" s="46" t="s">
        <v>3874</v>
      </c>
      <c r="H247" s="25"/>
      <c r="I247" s="27" t="s">
        <v>14</v>
      </c>
      <c r="J247" s="26"/>
      <c r="K247" s="26"/>
      <c r="L247" s="26"/>
      <c r="M247" s="26"/>
      <c r="N247" s="26"/>
      <c r="O247" s="26"/>
      <c r="P247" s="26"/>
      <c r="Q247" s="26"/>
      <c r="R247" s="26"/>
      <c r="S247" s="26"/>
      <c r="T247" s="26"/>
      <c r="U247" s="26"/>
      <c r="V247" s="26"/>
      <c r="W247" s="26"/>
      <c r="X247" s="26"/>
      <c r="Y247" s="26"/>
      <c r="Z247" s="26"/>
    </row>
    <row r="248" spans="1:26">
      <c r="A248" s="44" t="s">
        <v>52</v>
      </c>
      <c r="B248" s="44"/>
      <c r="C248" s="44" t="s">
        <v>3875</v>
      </c>
      <c r="D248" s="44" t="n">
        <v>3.85947617E8</v>
      </c>
      <c r="E248" s="46" t="s">
        <v>3876</v>
      </c>
      <c r="F248" s="44" t="n">
        <v>142172.0</v>
      </c>
      <c r="G248" s="46" t="s">
        <v>5626</v>
      </c>
      <c r="H248" s="25"/>
      <c r="I248" s="27" t="s">
        <v>14</v>
      </c>
      <c r="J248" s="26"/>
      <c r="K248" s="26"/>
      <c r="L248" s="26"/>
      <c r="M248" s="26"/>
      <c r="N248" s="26"/>
      <c r="O248" s="26"/>
      <c r="P248" s="26"/>
      <c r="Q248" s="26"/>
      <c r="R248" s="26"/>
      <c r="S248" s="26"/>
      <c r="T248" s="26"/>
      <c r="U248" s="26"/>
      <c r="V248" s="26"/>
      <c r="W248" s="26"/>
      <c r="X248" s="26"/>
      <c r="Y248" s="26"/>
      <c r="Z248" s="26"/>
    </row>
    <row r="249" spans="1:26">
      <c r="A249" s="44" t="s">
        <v>52</v>
      </c>
      <c r="B249" s="44"/>
      <c r="C249" s="44" t="s">
        <v>3879</v>
      </c>
      <c r="D249" s="44" t="n">
        <v>4.18220165E8</v>
      </c>
      <c r="E249" s="46" t="s">
        <v>3880</v>
      </c>
      <c r="F249" s="44" t="n">
        <v>144483.0</v>
      </c>
      <c r="G249" s="46" t="s">
        <v>3881</v>
      </c>
      <c r="H249" s="25"/>
      <c r="I249" s="27" t="s">
        <v>14</v>
      </c>
      <c r="J249" s="26"/>
      <c r="K249" s="26"/>
      <c r="L249" s="26"/>
      <c r="M249" s="26"/>
      <c r="N249" s="26"/>
      <c r="O249" s="26"/>
      <c r="P249" s="26"/>
      <c r="Q249" s="26"/>
      <c r="R249" s="26"/>
      <c r="S249" s="26"/>
      <c r="T249" s="26"/>
      <c r="U249" s="26"/>
      <c r="V249" s="26"/>
      <c r="W249" s="26"/>
      <c r="X249" s="26"/>
      <c r="Y249" s="26"/>
      <c r="Z249" s="26"/>
    </row>
    <row r="250" spans="1:26">
      <c r="A250" s="44" t="s">
        <v>52</v>
      </c>
      <c r="B250" s="44"/>
      <c r="C250" s="44" t="s">
        <v>3882</v>
      </c>
      <c r="D250" s="44" t="n">
        <v>4.17894081E8</v>
      </c>
      <c r="E250" s="46" t="s">
        <v>3883</v>
      </c>
      <c r="F250" s="44" t="n">
        <v>148523.0</v>
      </c>
      <c r="G250" s="46" t="s">
        <v>3884</v>
      </c>
      <c r="H250" s="25"/>
      <c r="I250" s="27" t="s">
        <v>14</v>
      </c>
      <c r="J250" s="26"/>
      <c r="K250" s="26"/>
      <c r="L250" s="26"/>
      <c r="M250" s="26"/>
      <c r="N250" s="26"/>
      <c r="O250" s="26"/>
      <c r="P250" s="26"/>
      <c r="Q250" s="26"/>
      <c r="R250" s="26"/>
      <c r="S250" s="26"/>
      <c r="T250" s="26"/>
      <c r="U250" s="26"/>
      <c r="V250" s="26"/>
      <c r="W250" s="26"/>
      <c r="X250" s="26"/>
      <c r="Y250" s="26"/>
      <c r="Z250" s="26"/>
    </row>
    <row r="251" spans="1:26">
      <c r="A251" s="44" t="s">
        <v>52</v>
      </c>
      <c r="B251" s="44" t="s">
        <v>53</v>
      </c>
      <c r="C251" s="44" t="s">
        <v>3885</v>
      </c>
      <c r="D251" s="44" t="n">
        <v>4370068.0</v>
      </c>
      <c r="E251" s="46" t="s">
        <v>3886</v>
      </c>
      <c r="F251" s="44" t="n">
        <v>151420.0</v>
      </c>
      <c r="G251" s="46" t="s">
        <v>3887</v>
      </c>
      <c r="H251" s="25"/>
      <c r="I251" s="27" t="s">
        <v>14</v>
      </c>
      <c r="J251" s="26"/>
      <c r="K251" s="26"/>
      <c r="L251" s="26"/>
      <c r="M251" s="26"/>
      <c r="N251" s="26"/>
      <c r="O251" s="26"/>
      <c r="P251" s="26"/>
      <c r="Q251" s="26"/>
      <c r="R251" s="26"/>
      <c r="S251" s="26"/>
      <c r="T251" s="26"/>
      <c r="U251" s="26"/>
      <c r="V251" s="26"/>
      <c r="W251" s="26"/>
      <c r="X251" s="26"/>
      <c r="Y251" s="26"/>
      <c r="Z251" s="26"/>
    </row>
    <row r="252" spans="1:26">
      <c r="A252" s="44" t="s">
        <v>52</v>
      </c>
      <c r="B252" s="44" t="s">
        <v>53</v>
      </c>
      <c r="C252" s="44" t="s">
        <v>3888</v>
      </c>
      <c r="D252" s="44" t="n">
        <v>2.3094542E7</v>
      </c>
      <c r="E252" s="46" t="s">
        <v>3889</v>
      </c>
      <c r="F252" s="44" t="n">
        <v>152001.0</v>
      </c>
      <c r="G252" s="46" t="s">
        <v>3890</v>
      </c>
      <c r="H252" s="25"/>
      <c r="I252" s="27" t="s">
        <v>14</v>
      </c>
      <c r="J252" s="26"/>
      <c r="K252" s="26"/>
      <c r="L252" s="26"/>
      <c r="M252" s="26"/>
      <c r="N252" s="26"/>
      <c r="O252" s="26"/>
      <c r="P252" s="26"/>
      <c r="Q252" s="26"/>
      <c r="R252" s="26"/>
      <c r="S252" s="26"/>
      <c r="T252" s="26"/>
      <c r="U252" s="26"/>
      <c r="V252" s="26"/>
      <c r="W252" s="26"/>
      <c r="X252" s="26"/>
      <c r="Y252" s="26"/>
      <c r="Z252" s="26"/>
    </row>
    <row r="253" spans="1:26">
      <c r="A253" s="44" t="s">
        <v>52</v>
      </c>
      <c r="B253" s="44"/>
      <c r="C253" s="44" t="s">
        <v>3891</v>
      </c>
      <c r="D253" s="44" t="n">
        <v>6.5620268E7</v>
      </c>
      <c r="E253" s="46" t="s">
        <v>3892</v>
      </c>
      <c r="F253" s="44" t="n">
        <v>153807.0</v>
      </c>
      <c r="G253" s="46" t="s">
        <v>3893</v>
      </c>
      <c r="H253" s="25"/>
      <c r="I253" s="27" t="s">
        <v>14</v>
      </c>
      <c r="J253" s="26"/>
      <c r="K253" s="26"/>
      <c r="L253" s="26"/>
      <c r="M253" s="26"/>
      <c r="N253" s="26"/>
      <c r="O253" s="26"/>
      <c r="P253" s="26"/>
      <c r="Q253" s="26"/>
      <c r="R253" s="26"/>
      <c r="S253" s="26"/>
      <c r="T253" s="26"/>
      <c r="U253" s="26"/>
      <c r="V253" s="26"/>
      <c r="W253" s="26"/>
      <c r="X253" s="26"/>
      <c r="Y253" s="26"/>
      <c r="Z253" s="26"/>
    </row>
    <row r="254" spans="1:26">
      <c r="A254" s="44" t="s">
        <v>52</v>
      </c>
      <c r="B254" s="44"/>
      <c r="C254" s="44" t="s">
        <v>3895</v>
      </c>
      <c r="D254" s="44" t="n">
        <v>4.84662152E8</v>
      </c>
      <c r="E254" s="46" t="s">
        <v>3896</v>
      </c>
      <c r="F254" s="44" t="n">
        <v>153854.0</v>
      </c>
      <c r="G254" s="46" t="s">
        <v>3897</v>
      </c>
      <c r="H254" s="25"/>
      <c r="I254" s="27" t="s">
        <v>14</v>
      </c>
      <c r="J254" s="26"/>
      <c r="K254" s="26"/>
      <c r="L254" s="26"/>
      <c r="M254" s="26"/>
      <c r="N254" s="26"/>
      <c r="O254" s="26"/>
      <c r="P254" s="26"/>
      <c r="Q254" s="26"/>
      <c r="R254" s="26"/>
      <c r="S254" s="26"/>
      <c r="T254" s="26"/>
      <c r="U254" s="26"/>
      <c r="V254" s="26"/>
      <c r="W254" s="26"/>
      <c r="X254" s="26"/>
      <c r="Y254" s="26"/>
      <c r="Z254" s="26"/>
    </row>
    <row r="255" spans="1:26">
      <c r="A255" s="44" t="s">
        <v>52</v>
      </c>
      <c r="B255" s="44"/>
      <c r="C255" s="44" t="s">
        <v>3898</v>
      </c>
      <c r="D255" s="44" t="n">
        <v>6985463.0</v>
      </c>
      <c r="E255" s="46" t="s">
        <v>3899</v>
      </c>
      <c r="F255" s="44" t="n">
        <v>154039.0</v>
      </c>
      <c r="G255" s="46" t="s">
        <v>5627</v>
      </c>
      <c r="H255" s="25"/>
      <c r="I255" s="27" t="s">
        <v>14</v>
      </c>
      <c r="J255" s="26"/>
      <c r="K255" s="26"/>
      <c r="L255" s="26"/>
      <c r="M255" s="26"/>
      <c r="N255" s="26"/>
      <c r="O255" s="26"/>
      <c r="P255" s="26"/>
      <c r="Q255" s="26"/>
      <c r="R255" s="26"/>
      <c r="S255" s="26"/>
      <c r="T255" s="26"/>
      <c r="U255" s="26"/>
      <c r="V255" s="26"/>
      <c r="W255" s="26"/>
      <c r="X255" s="26"/>
      <c r="Y255" s="26"/>
      <c r="Z255" s="26"/>
    </row>
    <row r="256" spans="1:26">
      <c r="A256" s="44" t="s">
        <v>63</v>
      </c>
      <c r="B256" s="44" t="s">
        <v>64</v>
      </c>
      <c r="C256" s="44" t="s">
        <v>3903</v>
      </c>
      <c r="D256" s="44" t="n">
        <v>1.9729246E7</v>
      </c>
      <c r="E256" s="46" t="s">
        <v>3904</v>
      </c>
      <c r="F256" s="44" t="n">
        <v>154771.0</v>
      </c>
      <c r="G256" s="46" t="s">
        <v>3905</v>
      </c>
      <c r="H256" s="25"/>
      <c r="I256" s="27" t="s">
        <v>14</v>
      </c>
      <c r="J256" s="26"/>
      <c r="K256" s="26"/>
      <c r="L256" s="26"/>
      <c r="M256" s="26"/>
      <c r="N256" s="26"/>
      <c r="O256" s="26"/>
      <c r="P256" s="26"/>
      <c r="Q256" s="26"/>
      <c r="R256" s="26"/>
      <c r="S256" s="26"/>
      <c r="T256" s="26"/>
      <c r="U256" s="26"/>
      <c r="V256" s="26"/>
      <c r="W256" s="26"/>
      <c r="X256" s="26"/>
      <c r="Y256" s="26"/>
      <c r="Z256" s="26"/>
    </row>
    <row r="257" spans="1:26">
      <c r="A257" s="44" t="s">
        <v>52</v>
      </c>
      <c r="B257" s="44" t="s">
        <v>53</v>
      </c>
      <c r="C257" s="44" t="s">
        <v>3906</v>
      </c>
      <c r="D257" s="44" t="n">
        <v>8.1432395E7</v>
      </c>
      <c r="E257" s="46" t="s">
        <v>3907</v>
      </c>
      <c r="F257" s="44" t="n">
        <v>156812.0</v>
      </c>
      <c r="G257" s="46" t="s">
        <v>3908</v>
      </c>
      <c r="H257" s="25"/>
      <c r="I257" s="27" t="s">
        <v>14</v>
      </c>
      <c r="J257" s="26"/>
      <c r="K257" s="26"/>
      <c r="L257" s="26"/>
      <c r="M257" s="26"/>
      <c r="N257" s="26"/>
      <c r="O257" s="26"/>
      <c r="P257" s="26"/>
      <c r="Q257" s="26"/>
      <c r="R257" s="26"/>
      <c r="S257" s="26"/>
      <c r="T257" s="26"/>
      <c r="U257" s="26"/>
      <c r="V257" s="26"/>
      <c r="W257" s="26"/>
      <c r="X257" s="26"/>
      <c r="Y257" s="26"/>
      <c r="Z257" s="26"/>
    </row>
    <row r="258" spans="1:26">
      <c r="A258" s="44" t="s">
        <v>52</v>
      </c>
      <c r="B258" s="44"/>
      <c r="C258" s="44" t="s">
        <v>3909</v>
      </c>
      <c r="D258" s="44" t="n">
        <v>1.43305193E8</v>
      </c>
      <c r="E258" s="46" t="s">
        <v>3910</v>
      </c>
      <c r="F258" s="44" t="n">
        <v>157152.0</v>
      </c>
      <c r="G258" s="46" t="s">
        <v>3911</v>
      </c>
      <c r="H258" s="25"/>
      <c r="I258" s="27" t="s">
        <v>14</v>
      </c>
      <c r="J258" s="26"/>
      <c r="K258" s="26"/>
      <c r="L258" s="26"/>
      <c r="M258" s="26"/>
      <c r="N258" s="26"/>
      <c r="O258" s="26"/>
      <c r="P258" s="26"/>
      <c r="Q258" s="26"/>
      <c r="R258" s="26"/>
      <c r="S258" s="26"/>
      <c r="T258" s="26"/>
      <c r="U258" s="26"/>
      <c r="V258" s="26"/>
      <c r="W258" s="26"/>
      <c r="X258" s="26"/>
      <c r="Y258" s="26"/>
      <c r="Z258" s="26"/>
    </row>
    <row r="259" spans="1:26">
      <c r="A259" s="44" t="s">
        <v>52</v>
      </c>
      <c r="B259" s="44"/>
      <c r="C259" s="44" t="s">
        <v>3912</v>
      </c>
      <c r="D259" s="44" t="n">
        <v>1.528826E7</v>
      </c>
      <c r="E259" s="46" t="s">
        <v>3913</v>
      </c>
      <c r="F259" s="44" t="n">
        <v>157319.0</v>
      </c>
      <c r="G259" s="46" t="s">
        <v>3914</v>
      </c>
      <c r="H259" s="25"/>
      <c r="I259" s="27" t="s">
        <v>14</v>
      </c>
      <c r="J259" s="26"/>
      <c r="K259" s="26"/>
      <c r="L259" s="26"/>
      <c r="M259" s="26"/>
      <c r="N259" s="26"/>
      <c r="O259" s="26"/>
      <c r="P259" s="26"/>
      <c r="Q259" s="26"/>
      <c r="R259" s="26"/>
      <c r="S259" s="26"/>
      <c r="T259" s="26"/>
      <c r="U259" s="26"/>
      <c r="V259" s="26"/>
      <c r="W259" s="26"/>
      <c r="X259" s="26"/>
      <c r="Y259" s="26"/>
      <c r="Z259" s="26"/>
    </row>
    <row r="260" spans="1:26">
      <c r="A260" s="44" t="s">
        <v>52</v>
      </c>
      <c r="B260" s="44"/>
      <c r="C260" s="44" t="s">
        <v>3915</v>
      </c>
      <c r="D260" s="44" t="n">
        <v>2.34951259E8</v>
      </c>
      <c r="E260" s="46" t="s">
        <v>3916</v>
      </c>
      <c r="F260" s="44" t="n">
        <v>157405.0</v>
      </c>
      <c r="G260" s="46" t="s">
        <v>3917</v>
      </c>
      <c r="H260" s="25"/>
      <c r="I260" s="27" t="s">
        <v>14</v>
      </c>
      <c r="J260" s="26"/>
      <c r="K260" s="26"/>
      <c r="L260" s="26"/>
      <c r="M260" s="26"/>
      <c r="N260" s="26"/>
      <c r="O260" s="26"/>
      <c r="P260" s="26"/>
      <c r="Q260" s="26"/>
      <c r="R260" s="26"/>
      <c r="S260" s="26"/>
      <c r="T260" s="26"/>
      <c r="U260" s="26"/>
      <c r="V260" s="26"/>
      <c r="W260" s="26"/>
      <c r="X260" s="26"/>
      <c r="Y260" s="26"/>
      <c r="Z260" s="26"/>
    </row>
    <row r="261" spans="1:26">
      <c r="A261" s="44" t="s">
        <v>52</v>
      </c>
      <c r="B261" s="44"/>
      <c r="C261" s="44" t="s">
        <v>3918</v>
      </c>
      <c r="D261" s="44" t="n">
        <v>3.84363501E8</v>
      </c>
      <c r="E261" s="46" t="s">
        <v>3919</v>
      </c>
      <c r="F261" s="44" t="n">
        <v>157462.0</v>
      </c>
      <c r="G261" s="46" t="s">
        <v>3920</v>
      </c>
      <c r="H261" s="25"/>
      <c r="I261" s="27" t="s">
        <v>14</v>
      </c>
      <c r="J261" s="26"/>
      <c r="K261" s="26"/>
      <c r="L261" s="26"/>
      <c r="M261" s="26"/>
      <c r="N261" s="26"/>
      <c r="O261" s="26"/>
      <c r="P261" s="26"/>
      <c r="Q261" s="26"/>
      <c r="R261" s="26"/>
      <c r="S261" s="26"/>
      <c r="T261" s="26"/>
      <c r="U261" s="26"/>
      <c r="V261" s="26"/>
      <c r="W261" s="26"/>
      <c r="X261" s="26"/>
      <c r="Y261" s="26"/>
      <c r="Z261" s="26"/>
    </row>
    <row r="262" spans="1:26">
      <c r="A262" s="44" t="s">
        <v>52</v>
      </c>
      <c r="B262" s="44"/>
      <c r="C262" s="44" t="s">
        <v>3921</v>
      </c>
      <c r="D262" s="44" t="n">
        <v>3.9996593E7</v>
      </c>
      <c r="E262" s="46" t="s">
        <v>3922</v>
      </c>
      <c r="F262" s="44" t="n">
        <v>157747.0</v>
      </c>
      <c r="G262" s="46" t="s">
        <v>5628</v>
      </c>
      <c r="H262" s="25"/>
      <c r="I262" s="27" t="s">
        <v>14</v>
      </c>
      <c r="J262" s="26"/>
      <c r="K262" s="26"/>
      <c r="L262" s="26"/>
      <c r="M262" s="26"/>
      <c r="N262" s="26"/>
      <c r="O262" s="26"/>
      <c r="P262" s="26"/>
      <c r="Q262" s="26"/>
      <c r="R262" s="26"/>
      <c r="S262" s="26"/>
      <c r="T262" s="26"/>
      <c r="U262" s="26"/>
      <c r="V262" s="26"/>
      <c r="W262" s="26"/>
      <c r="X262" s="26"/>
      <c r="Y262" s="26"/>
      <c r="Z262" s="26"/>
    </row>
    <row r="263" spans="1:26">
      <c r="A263" s="44" t="s">
        <v>52</v>
      </c>
      <c r="B263" s="44"/>
      <c r="C263" s="44" t="s">
        <v>3925</v>
      </c>
      <c r="D263" s="44" t="n">
        <v>2.72806125E8</v>
      </c>
      <c r="E263" s="46" t="s">
        <v>3926</v>
      </c>
      <c r="F263" s="44" t="n">
        <v>157990.0</v>
      </c>
      <c r="G263" s="46" t="s">
        <v>3927</v>
      </c>
      <c r="H263" s="25"/>
      <c r="I263" s="27" t="s">
        <v>14</v>
      </c>
      <c r="J263" s="26"/>
      <c r="K263" s="26"/>
      <c r="L263" s="26"/>
      <c r="M263" s="26"/>
      <c r="N263" s="26"/>
      <c r="O263" s="26"/>
      <c r="P263" s="26"/>
      <c r="Q263" s="26"/>
      <c r="R263" s="26"/>
      <c r="S263" s="26"/>
      <c r="T263" s="26"/>
      <c r="U263" s="26"/>
      <c r="V263" s="26"/>
      <c r="W263" s="26"/>
      <c r="X263" s="26"/>
      <c r="Y263" s="26"/>
      <c r="Z263" s="26"/>
    </row>
    <row r="264" spans="1:26">
      <c r="A264" s="44" t="s">
        <v>52</v>
      </c>
      <c r="B264" s="44"/>
      <c r="C264" s="44" t="s">
        <v>3928</v>
      </c>
      <c r="D264" s="44" t="n">
        <v>1.2605205E8</v>
      </c>
      <c r="E264" s="46" t="s">
        <v>3929</v>
      </c>
      <c r="F264" s="44" t="n">
        <v>158538.0</v>
      </c>
      <c r="G264" s="46" t="s">
        <v>3930</v>
      </c>
      <c r="H264" s="25"/>
      <c r="I264" s="27" t="s">
        <v>14</v>
      </c>
      <c r="J264" s="26"/>
      <c r="K264" s="26"/>
      <c r="L264" s="26"/>
      <c r="M264" s="26"/>
      <c r="N264" s="26"/>
      <c r="O264" s="26"/>
      <c r="P264" s="26"/>
      <c r="Q264" s="26"/>
      <c r="R264" s="26"/>
      <c r="S264" s="26"/>
      <c r="T264" s="26"/>
      <c r="U264" s="26"/>
      <c r="V264" s="26"/>
      <c r="W264" s="26"/>
      <c r="X264" s="26"/>
      <c r="Y264" s="26"/>
      <c r="Z264" s="26"/>
    </row>
    <row r="265" spans="1:26">
      <c r="A265" s="44" t="s">
        <v>52</v>
      </c>
      <c r="B265" s="44"/>
      <c r="C265" s="44" t="s">
        <v>3931</v>
      </c>
      <c r="D265" s="44" t="n">
        <v>4.0491956E7</v>
      </c>
      <c r="E265" s="46" t="s">
        <v>3932</v>
      </c>
      <c r="F265" s="44" t="n">
        <v>160313.0</v>
      </c>
      <c r="G265" s="46" t="s">
        <v>3933</v>
      </c>
      <c r="H265" s="25"/>
      <c r="I265" s="27" t="s">
        <v>14</v>
      </c>
      <c r="J265" s="26"/>
      <c r="K265" s="26"/>
      <c r="L265" s="26"/>
      <c r="M265" s="26"/>
      <c r="N265" s="26"/>
      <c r="O265" s="26"/>
      <c r="P265" s="26"/>
      <c r="Q265" s="26"/>
      <c r="R265" s="26"/>
      <c r="S265" s="26"/>
      <c r="T265" s="26"/>
      <c r="U265" s="26"/>
      <c r="V265" s="26"/>
      <c r="W265" s="26"/>
      <c r="X265" s="26"/>
      <c r="Y265" s="26"/>
      <c r="Z265" s="26"/>
    </row>
    <row r="266" spans="1:26">
      <c r="A266" s="44" t="s">
        <v>52</v>
      </c>
      <c r="B266" s="44"/>
      <c r="C266" s="44" t="s">
        <v>3934</v>
      </c>
      <c r="D266" s="44" t="n">
        <v>3.9165561E8</v>
      </c>
      <c r="E266" s="46" t="s">
        <v>3935</v>
      </c>
      <c r="F266" s="44" t="n">
        <v>163518.0</v>
      </c>
      <c r="G266" s="46" t="s">
        <v>3936</v>
      </c>
      <c r="H266" s="25"/>
      <c r="I266" s="27" t="s">
        <v>14</v>
      </c>
      <c r="J266" s="26"/>
      <c r="K266" s="26"/>
      <c r="L266" s="26"/>
      <c r="M266" s="26"/>
      <c r="N266" s="26"/>
      <c r="O266" s="26"/>
      <c r="P266" s="26"/>
      <c r="Q266" s="26"/>
      <c r="R266" s="26"/>
      <c r="S266" s="26"/>
      <c r="T266" s="26"/>
      <c r="U266" s="26"/>
      <c r="V266" s="26"/>
      <c r="W266" s="26"/>
      <c r="X266" s="26"/>
      <c r="Y266" s="26"/>
      <c r="Z266" s="26"/>
    </row>
    <row r="267" spans="1:26">
      <c r="A267" s="44" t="s">
        <v>52</v>
      </c>
      <c r="B267" s="44"/>
      <c r="C267" s="44" t="s">
        <v>3937</v>
      </c>
      <c r="D267" s="44" t="n">
        <v>9.62595E7</v>
      </c>
      <c r="E267" s="46" t="s">
        <v>3938</v>
      </c>
      <c r="F267" s="44" t="n">
        <v>163805.0</v>
      </c>
      <c r="G267" s="46" t="s">
        <v>3939</v>
      </c>
      <c r="H267" s="25"/>
      <c r="I267" s="27" t="s">
        <v>14</v>
      </c>
      <c r="J267" s="26"/>
      <c r="K267" s="26"/>
      <c r="L267" s="26"/>
      <c r="M267" s="26"/>
      <c r="N267" s="26"/>
      <c r="O267" s="26"/>
      <c r="P267" s="26"/>
      <c r="Q267" s="26"/>
      <c r="R267" s="26"/>
      <c r="S267" s="26"/>
      <c r="T267" s="26"/>
      <c r="U267" s="26"/>
      <c r="V267" s="26"/>
      <c r="W267" s="26"/>
      <c r="X267" s="26"/>
      <c r="Y267" s="26"/>
      <c r="Z267" s="26"/>
    </row>
    <row r="268" spans="1:26">
      <c r="A268" s="44" t="s">
        <v>52</v>
      </c>
      <c r="B268" s="44"/>
      <c r="C268" s="44" t="s">
        <v>3940</v>
      </c>
      <c r="D268" s="44" t="n">
        <v>4.71491351E8</v>
      </c>
      <c r="E268" s="46" t="s">
        <v>3941</v>
      </c>
      <c r="F268" s="44" t="n">
        <v>168504.0</v>
      </c>
      <c r="G268" s="46" t="s">
        <v>3942</v>
      </c>
      <c r="H268" s="25"/>
      <c r="I268" s="27" t="s">
        <v>14</v>
      </c>
      <c r="J268" s="26"/>
      <c r="K268" s="26"/>
      <c r="L268" s="26"/>
      <c r="M268" s="26"/>
      <c r="N268" s="26"/>
      <c r="O268" s="26"/>
      <c r="P268" s="26"/>
      <c r="Q268" s="26"/>
      <c r="R268" s="26"/>
      <c r="S268" s="26"/>
      <c r="T268" s="26"/>
      <c r="U268" s="26"/>
      <c r="V268" s="26"/>
      <c r="W268" s="26"/>
      <c r="X268" s="26"/>
      <c r="Y268" s="26"/>
      <c r="Z268" s="26"/>
    </row>
    <row r="269" spans="1:26">
      <c r="A269" s="44" t="s">
        <v>52</v>
      </c>
      <c r="B269" s="44"/>
      <c r="C269" s="44" t="s">
        <v>3943</v>
      </c>
      <c r="D269" s="44" t="n">
        <v>2.0291942E7</v>
      </c>
      <c r="E269" s="46" t="s">
        <v>3944</v>
      </c>
      <c r="F269" s="44" t="n">
        <v>171229.0</v>
      </c>
      <c r="G269" s="46" t="s">
        <v>3945</v>
      </c>
      <c r="H269" s="25"/>
      <c r="I269" s="27" t="s">
        <v>14</v>
      </c>
      <c r="J269" s="26"/>
      <c r="K269" s="26"/>
      <c r="L269" s="26"/>
      <c r="M269" s="26"/>
      <c r="N269" s="26"/>
      <c r="O269" s="26"/>
      <c r="P269" s="26"/>
      <c r="Q269" s="26"/>
      <c r="R269" s="26"/>
      <c r="S269" s="26"/>
      <c r="T269" s="26"/>
      <c r="U269" s="26"/>
      <c r="V269" s="26"/>
      <c r="W269" s="26"/>
      <c r="X269" s="26"/>
      <c r="Y269" s="26"/>
      <c r="Z269" s="26"/>
    </row>
    <row r="270" spans="1:26">
      <c r="A270" s="44" t="s">
        <v>63</v>
      </c>
      <c r="B270" s="44" t="s">
        <v>84</v>
      </c>
      <c r="C270" s="44" t="s">
        <v>3946</v>
      </c>
      <c r="D270" s="44" t="n">
        <v>4.29712244E8</v>
      </c>
      <c r="E270" s="46" t="s">
        <v>3947</v>
      </c>
      <c r="F270" s="44" t="n">
        <v>172944.0</v>
      </c>
      <c r="G270" s="46" t="s">
        <v>3948</v>
      </c>
      <c r="H270" s="25"/>
      <c r="I270" s="27" t="s">
        <v>14</v>
      </c>
      <c r="J270" s="26"/>
      <c r="K270" s="26"/>
      <c r="L270" s="26"/>
      <c r="M270" s="26"/>
      <c r="N270" s="26"/>
      <c r="O270" s="26"/>
      <c r="P270" s="26"/>
      <c r="Q270" s="26"/>
      <c r="R270" s="26"/>
      <c r="S270" s="26"/>
      <c r="T270" s="26"/>
      <c r="U270" s="26"/>
      <c r="V270" s="26"/>
      <c r="W270" s="26"/>
      <c r="X270" s="26"/>
      <c r="Y270" s="26"/>
      <c r="Z270" s="26"/>
    </row>
    <row r="271" spans="1:26">
      <c r="A271" s="44" t="s">
        <v>52</v>
      </c>
      <c r="B271" s="44" t="s">
        <v>53</v>
      </c>
      <c r="C271" s="44" t="s">
        <v>3949</v>
      </c>
      <c r="D271" s="44" t="n">
        <v>1.78637066E8</v>
      </c>
      <c r="E271" s="46" t="s">
        <v>3950</v>
      </c>
      <c r="F271" s="44" t="n">
        <v>175165.0</v>
      </c>
      <c r="G271" s="46" t="s">
        <v>3951</v>
      </c>
      <c r="H271" s="25"/>
      <c r="I271" s="27" t="s">
        <v>14</v>
      </c>
      <c r="J271" s="26"/>
      <c r="K271" s="26"/>
      <c r="L271" s="26"/>
      <c r="M271" s="26"/>
      <c r="N271" s="26"/>
      <c r="O271" s="26"/>
      <c r="P271" s="26"/>
      <c r="Q271" s="26"/>
      <c r="R271" s="26"/>
      <c r="S271" s="26"/>
      <c r="T271" s="26"/>
      <c r="U271" s="26"/>
      <c r="V271" s="26"/>
      <c r="W271" s="26"/>
      <c r="X271" s="26"/>
      <c r="Y271" s="26"/>
      <c r="Z271" s="26"/>
    </row>
    <row r="272" spans="1:26">
      <c r="A272" s="44" t="s">
        <v>52</v>
      </c>
      <c r="B272" s="44"/>
      <c r="C272" s="44" t="s">
        <v>3952</v>
      </c>
      <c r="D272" s="44" t="n">
        <v>2.17818762E8</v>
      </c>
      <c r="E272" s="46" t="s">
        <v>3953</v>
      </c>
      <c r="F272" s="44" t="n">
        <v>175395.0</v>
      </c>
      <c r="G272" s="46" t="s">
        <v>5629</v>
      </c>
      <c r="H272" s="25"/>
      <c r="I272" s="27" t="s">
        <v>14</v>
      </c>
      <c r="J272" s="26"/>
      <c r="K272" s="26"/>
      <c r="L272" s="26"/>
      <c r="M272" s="26"/>
      <c r="N272" s="26"/>
      <c r="O272" s="26"/>
      <c r="P272" s="26"/>
      <c r="Q272" s="26"/>
      <c r="R272" s="26"/>
      <c r="S272" s="26"/>
      <c r="T272" s="26"/>
      <c r="U272" s="26"/>
      <c r="V272" s="26"/>
      <c r="W272" s="26"/>
      <c r="X272" s="26"/>
      <c r="Y272" s="26"/>
      <c r="Z272" s="26"/>
    </row>
    <row r="273" spans="1:26">
      <c r="A273" s="44" t="s">
        <v>52</v>
      </c>
      <c r="B273" s="44" t="s">
        <v>53</v>
      </c>
      <c r="C273" s="44" t="s">
        <v>3957</v>
      </c>
      <c r="D273" s="44" t="n">
        <v>1.09888905E8</v>
      </c>
      <c r="E273" s="46" t="s">
        <v>3958</v>
      </c>
      <c r="F273" s="44" t="n">
        <v>176154.0</v>
      </c>
      <c r="G273" s="46" t="s">
        <v>3959</v>
      </c>
      <c r="H273" s="25"/>
      <c r="I273" s="27" t="s">
        <v>14</v>
      </c>
      <c r="J273" s="26"/>
      <c r="K273" s="26"/>
      <c r="L273" s="26"/>
      <c r="M273" s="26"/>
      <c r="N273" s="26"/>
      <c r="O273" s="26"/>
      <c r="P273" s="26"/>
      <c r="Q273" s="26"/>
      <c r="R273" s="26"/>
      <c r="S273" s="26"/>
      <c r="T273" s="26"/>
      <c r="U273" s="26"/>
      <c r="V273" s="26"/>
      <c r="W273" s="26"/>
      <c r="X273" s="26"/>
      <c r="Y273" s="26"/>
      <c r="Z273" s="26"/>
    </row>
    <row r="274" spans="1:26">
      <c r="A274" s="44" t="s">
        <v>52</v>
      </c>
      <c r="B274" s="44"/>
      <c r="C274" s="44" t="s">
        <v>5630</v>
      </c>
      <c r="D274" s="44" t="n">
        <v>1.01045364E8</v>
      </c>
      <c r="E274" s="46" t="s">
        <v>3961</v>
      </c>
      <c r="F274" s="44" t="n">
        <v>177167.0</v>
      </c>
      <c r="G274" s="46" t="s">
        <v>5631</v>
      </c>
      <c r="H274" s="25"/>
      <c r="I274" s="27" t="s">
        <v>14</v>
      </c>
      <c r="J274" s="26"/>
      <c r="K274" s="26"/>
      <c r="L274" s="26"/>
      <c r="M274" s="26"/>
      <c r="N274" s="26"/>
      <c r="O274" s="26"/>
      <c r="P274" s="26"/>
      <c r="Q274" s="26"/>
      <c r="R274" s="26"/>
      <c r="S274" s="26"/>
      <c r="T274" s="26"/>
      <c r="U274" s="26"/>
      <c r="V274" s="26"/>
      <c r="W274" s="26"/>
      <c r="X274" s="26"/>
      <c r="Y274" s="26"/>
      <c r="Z274" s="26"/>
    </row>
    <row r="275" spans="1:26">
      <c r="A275" s="44" t="s">
        <v>52</v>
      </c>
      <c r="B275" s="44"/>
      <c r="C275" s="44" t="s">
        <v>3965</v>
      </c>
      <c r="D275" s="44" t="n">
        <v>1828737.0</v>
      </c>
      <c r="E275" s="46" t="s">
        <v>3966</v>
      </c>
      <c r="F275" s="44" t="n">
        <v>178555.0</v>
      </c>
      <c r="G275" s="46" t="s">
        <v>3967</v>
      </c>
      <c r="H275" s="25"/>
      <c r="I275" s="27" t="s">
        <v>14</v>
      </c>
      <c r="J275" s="26"/>
      <c r="K275" s="26"/>
      <c r="L275" s="26"/>
      <c r="M275" s="26"/>
      <c r="N275" s="26"/>
      <c r="O275" s="26"/>
      <c r="P275" s="26"/>
      <c r="Q275" s="26"/>
      <c r="R275" s="26"/>
      <c r="S275" s="26"/>
      <c r="T275" s="26"/>
      <c r="U275" s="26"/>
      <c r="V275" s="26"/>
      <c r="W275" s="26"/>
      <c r="X275" s="26"/>
      <c r="Y275" s="26"/>
      <c r="Z275" s="26"/>
    </row>
    <row r="276" spans="1:26">
      <c r="A276" s="44" t="s">
        <v>63</v>
      </c>
      <c r="B276" s="44" t="s">
        <v>64</v>
      </c>
      <c r="C276" s="44" t="s">
        <v>3968</v>
      </c>
      <c r="D276" s="44" t="n">
        <v>4.56404164E8</v>
      </c>
      <c r="E276" s="46" t="s">
        <v>3969</v>
      </c>
      <c r="F276" s="44" t="n">
        <v>179909.0</v>
      </c>
      <c r="G276" s="46" t="s">
        <v>3970</v>
      </c>
      <c r="H276" s="25"/>
      <c r="I276" s="27" t="s">
        <v>14</v>
      </c>
      <c r="J276" s="26"/>
      <c r="K276" s="26"/>
      <c r="L276" s="26"/>
      <c r="M276" s="26"/>
      <c r="N276" s="26"/>
      <c r="O276" s="26"/>
      <c r="P276" s="26"/>
      <c r="Q276" s="26"/>
      <c r="R276" s="26"/>
      <c r="S276" s="26"/>
      <c r="T276" s="26"/>
      <c r="U276" s="26"/>
      <c r="V276" s="26"/>
      <c r="W276" s="26"/>
      <c r="X276" s="26"/>
      <c r="Y276" s="26"/>
      <c r="Z276" s="26"/>
    </row>
    <row r="277" spans="1:26">
      <c r="A277" s="44" t="s">
        <v>52</v>
      </c>
      <c r="B277" s="44"/>
      <c r="C277" s="44" t="s">
        <v>3971</v>
      </c>
      <c r="D277" s="44" t="n">
        <v>2.38676079E8</v>
      </c>
      <c r="E277" s="46" t="s">
        <v>3972</v>
      </c>
      <c r="F277" s="44" t="n">
        <v>180077.0</v>
      </c>
      <c r="G277" s="46" t="s">
        <v>5632</v>
      </c>
      <c r="H277" s="25"/>
      <c r="I277" s="27" t="s">
        <v>14</v>
      </c>
      <c r="J277" s="26"/>
      <c r="K277" s="26"/>
      <c r="L277" s="26"/>
      <c r="M277" s="26"/>
      <c r="N277" s="26"/>
      <c r="O277" s="26"/>
      <c r="P277" s="26"/>
      <c r="Q277" s="26"/>
      <c r="R277" s="26"/>
      <c r="S277" s="26"/>
      <c r="T277" s="26"/>
      <c r="U277" s="26"/>
      <c r="V277" s="26"/>
      <c r="W277" s="26"/>
      <c r="X277" s="26"/>
      <c r="Y277" s="26"/>
      <c r="Z277" s="26"/>
    </row>
    <row r="278" spans="1:26">
      <c r="A278" s="44" t="s">
        <v>52</v>
      </c>
      <c r="B278" s="44"/>
      <c r="C278" s="44" t="s">
        <v>3976</v>
      </c>
      <c r="D278" s="44" t="n">
        <v>3.30521448E8</v>
      </c>
      <c r="E278" s="46" t="s">
        <v>3977</v>
      </c>
      <c r="F278" s="44" t="n">
        <v>181282.0</v>
      </c>
      <c r="G278" s="46" t="s">
        <v>3978</v>
      </c>
      <c r="H278" s="25"/>
      <c r="I278" s="27" t="s">
        <v>14</v>
      </c>
      <c r="J278" s="26"/>
      <c r="K278" s="26"/>
      <c r="L278" s="26"/>
      <c r="M278" s="26"/>
      <c r="N278" s="26"/>
      <c r="O278" s="26"/>
      <c r="P278" s="26"/>
      <c r="Q278" s="26"/>
      <c r="R278" s="26"/>
      <c r="S278" s="26"/>
      <c r="T278" s="26"/>
      <c r="U278" s="26"/>
      <c r="V278" s="26"/>
      <c r="W278" s="26"/>
      <c r="X278" s="26"/>
      <c r="Y278" s="26"/>
      <c r="Z278" s="26"/>
    </row>
    <row r="279" spans="1:26">
      <c r="A279" s="44" t="s">
        <v>52</v>
      </c>
      <c r="B279" s="44" t="s">
        <v>53</v>
      </c>
      <c r="C279" s="44" t="s">
        <v>3979</v>
      </c>
      <c r="D279" s="44" t="n">
        <v>2099436.0</v>
      </c>
      <c r="E279" s="46" t="s">
        <v>3980</v>
      </c>
      <c r="F279" s="44" t="n">
        <v>183049.0</v>
      </c>
      <c r="G279" s="46" t="s">
        <v>3981</v>
      </c>
      <c r="H279" s="25"/>
      <c r="I279" s="27" t="s">
        <v>14</v>
      </c>
      <c r="J279" s="26"/>
      <c r="K279" s="26"/>
      <c r="L279" s="26"/>
      <c r="M279" s="26"/>
      <c r="N279" s="26"/>
      <c r="O279" s="26"/>
      <c r="P279" s="26"/>
      <c r="Q279" s="26"/>
      <c r="R279" s="26"/>
      <c r="S279" s="26"/>
      <c r="T279" s="26"/>
      <c r="U279" s="26"/>
      <c r="V279" s="26"/>
      <c r="W279" s="26"/>
      <c r="X279" s="26"/>
      <c r="Y279" s="26"/>
      <c r="Z279" s="26"/>
    </row>
    <row r="280" spans="1:26">
      <c r="A280" s="44" t="s">
        <v>52</v>
      </c>
      <c r="B280" s="44"/>
      <c r="C280" s="44" t="s">
        <v>3982</v>
      </c>
      <c r="D280" s="44" t="n">
        <v>3.6965114E7</v>
      </c>
      <c r="E280" s="46" t="s">
        <v>3983</v>
      </c>
      <c r="F280" s="44" t="n">
        <v>185736.0</v>
      </c>
      <c r="G280" s="46" t="s">
        <v>3984</v>
      </c>
      <c r="H280" s="25"/>
      <c r="I280" s="27" t="s">
        <v>14</v>
      </c>
      <c r="J280" s="26"/>
      <c r="K280" s="26"/>
      <c r="L280" s="26"/>
      <c r="M280" s="26"/>
      <c r="N280" s="26"/>
      <c r="O280" s="26"/>
      <c r="P280" s="26"/>
      <c r="Q280" s="26"/>
      <c r="R280" s="26"/>
      <c r="S280" s="26"/>
      <c r="T280" s="26"/>
      <c r="U280" s="26"/>
      <c r="V280" s="26"/>
      <c r="W280" s="26"/>
      <c r="X280" s="26"/>
      <c r="Y280" s="26"/>
      <c r="Z280" s="26"/>
    </row>
    <row r="281" spans="1:26">
      <c r="A281" s="44" t="s">
        <v>52</v>
      </c>
      <c r="B281" s="44"/>
      <c r="C281" s="44" t="s">
        <v>3985</v>
      </c>
      <c r="D281" s="44" t="n">
        <v>4.03776414E8</v>
      </c>
      <c r="E281" s="46" t="s">
        <v>3986</v>
      </c>
      <c r="F281" s="44" t="n">
        <v>188135.0</v>
      </c>
      <c r="G281" s="46" t="s">
        <v>3987</v>
      </c>
      <c r="H281" s="25"/>
      <c r="I281" s="27" t="s">
        <v>14</v>
      </c>
      <c r="J281" s="26"/>
      <c r="K281" s="26"/>
      <c r="L281" s="26"/>
      <c r="M281" s="26"/>
      <c r="N281" s="26"/>
      <c r="O281" s="26"/>
      <c r="P281" s="26"/>
      <c r="Q281" s="26"/>
      <c r="R281" s="26"/>
      <c r="S281" s="26"/>
      <c r="T281" s="26"/>
      <c r="U281" s="26"/>
      <c r="V281" s="26"/>
      <c r="W281" s="26"/>
      <c r="X281" s="26"/>
      <c r="Y281" s="26"/>
      <c r="Z281" s="26"/>
    </row>
    <row r="282" spans="1:26">
      <c r="A282" s="44" t="s">
        <v>52</v>
      </c>
      <c r="B282" s="44"/>
      <c r="C282" s="44" t="s">
        <v>3988</v>
      </c>
      <c r="D282" s="44" t="n">
        <v>1525320.0</v>
      </c>
      <c r="E282" s="46" t="s">
        <v>3989</v>
      </c>
      <c r="F282" s="44" t="n">
        <v>188285.0</v>
      </c>
      <c r="G282" s="46" t="s">
        <v>3990</v>
      </c>
      <c r="H282" s="25"/>
      <c r="I282" s="27" t="s">
        <v>14</v>
      </c>
      <c r="J282" s="26"/>
      <c r="K282" s="26"/>
      <c r="L282" s="26"/>
      <c r="M282" s="26"/>
      <c r="N282" s="26"/>
      <c r="O282" s="26"/>
      <c r="P282" s="26"/>
      <c r="Q282" s="26"/>
      <c r="R282" s="26"/>
      <c r="S282" s="26"/>
      <c r="T282" s="26"/>
      <c r="U282" s="26"/>
      <c r="V282" s="26"/>
      <c r="W282" s="26"/>
      <c r="X282" s="26"/>
      <c r="Y282" s="26"/>
      <c r="Z282" s="26"/>
    </row>
    <row r="283" spans="1:26">
      <c r="A283" s="44" t="s">
        <v>52</v>
      </c>
      <c r="B283" s="44"/>
      <c r="C283" s="44" t="s">
        <v>3991</v>
      </c>
      <c r="D283" s="44" t="n">
        <v>1.51211344E8</v>
      </c>
      <c r="E283" s="46" t="s">
        <v>3992</v>
      </c>
      <c r="F283" s="44" t="n">
        <v>189003.0</v>
      </c>
      <c r="G283" s="46" t="s">
        <v>3993</v>
      </c>
      <c r="H283" s="25"/>
      <c r="I283" s="27" t="s">
        <v>14</v>
      </c>
      <c r="J283" s="26"/>
      <c r="K283" s="26"/>
      <c r="L283" s="26"/>
      <c r="M283" s="26"/>
      <c r="N283" s="26"/>
      <c r="O283" s="26"/>
      <c r="P283" s="26"/>
      <c r="Q283" s="26"/>
      <c r="R283" s="26"/>
      <c r="S283" s="26"/>
      <c r="T283" s="26"/>
      <c r="U283" s="26"/>
      <c r="V283" s="26"/>
      <c r="W283" s="26"/>
      <c r="X283" s="26"/>
      <c r="Y283" s="26"/>
      <c r="Z283" s="26"/>
    </row>
    <row r="284" spans="1:26">
      <c r="A284" s="44" t="s">
        <v>52</v>
      </c>
      <c r="B284" s="44" t="s">
        <v>53</v>
      </c>
      <c r="C284" s="44" t="s">
        <v>3994</v>
      </c>
      <c r="D284" s="44" t="n">
        <v>178278.0</v>
      </c>
      <c r="E284" s="46" t="s">
        <v>3995</v>
      </c>
      <c r="F284" s="44" t="n">
        <v>189836.0</v>
      </c>
      <c r="G284" s="46" t="s">
        <v>3996</v>
      </c>
      <c r="H284" s="25"/>
      <c r="I284" s="27" t="s">
        <v>14</v>
      </c>
      <c r="J284" s="26"/>
      <c r="K284" s="26"/>
      <c r="L284" s="26"/>
      <c r="M284" s="26"/>
      <c r="N284" s="26"/>
      <c r="O284" s="26"/>
      <c r="P284" s="26"/>
      <c r="Q284" s="26"/>
      <c r="R284" s="26"/>
      <c r="S284" s="26"/>
      <c r="T284" s="26"/>
      <c r="U284" s="26"/>
      <c r="V284" s="26"/>
      <c r="W284" s="26"/>
      <c r="X284" s="26"/>
      <c r="Y284" s="26"/>
      <c r="Z284" s="26"/>
    </row>
    <row r="285" spans="1:26">
      <c r="A285" s="44" t="s">
        <v>52</v>
      </c>
      <c r="B285" s="44"/>
      <c r="C285" s="44" t="s">
        <v>3997</v>
      </c>
      <c r="D285" s="44" t="n">
        <v>1.31482108E8</v>
      </c>
      <c r="E285" s="46" t="s">
        <v>3998</v>
      </c>
      <c r="F285" s="44" t="n">
        <v>191131.0</v>
      </c>
      <c r="G285" s="46" t="s">
        <v>5633</v>
      </c>
      <c r="H285" s="25"/>
      <c r="I285" s="27" t="s">
        <v>14</v>
      </c>
      <c r="J285" s="26"/>
      <c r="K285" s="26"/>
      <c r="L285" s="26"/>
      <c r="M285" s="26"/>
      <c r="N285" s="26"/>
      <c r="O285" s="26"/>
      <c r="P285" s="26"/>
      <c r="Q285" s="26"/>
      <c r="R285" s="26"/>
      <c r="S285" s="26"/>
      <c r="T285" s="26"/>
      <c r="U285" s="26"/>
      <c r="V285" s="26"/>
      <c r="W285" s="26"/>
      <c r="X285" s="26"/>
      <c r="Y285" s="26"/>
      <c r="Z285" s="26"/>
    </row>
    <row r="286" spans="1:26">
      <c r="A286" s="44" t="s">
        <v>52</v>
      </c>
      <c r="B286" s="44"/>
      <c r="C286" s="44" t="s">
        <v>4001</v>
      </c>
      <c r="D286" s="44" t="n">
        <v>1.10055866E8</v>
      </c>
      <c r="E286" s="46" t="s">
        <v>4002</v>
      </c>
      <c r="F286" s="44" t="n">
        <v>191996.0</v>
      </c>
      <c r="G286" s="46" t="s">
        <v>4003</v>
      </c>
      <c r="H286" s="25"/>
      <c r="I286" s="27" t="s">
        <v>14</v>
      </c>
      <c r="J286" s="26"/>
      <c r="K286" s="26"/>
      <c r="L286" s="26"/>
      <c r="M286" s="26"/>
      <c r="N286" s="26"/>
      <c r="O286" s="26"/>
      <c r="P286" s="26"/>
      <c r="Q286" s="26"/>
      <c r="R286" s="26"/>
      <c r="S286" s="26"/>
      <c r="T286" s="26"/>
      <c r="U286" s="26"/>
      <c r="V286" s="26"/>
      <c r="W286" s="26"/>
      <c r="X286" s="26"/>
      <c r="Y286" s="26"/>
      <c r="Z286" s="26"/>
    </row>
    <row r="287" spans="1:26">
      <c r="A287" s="44" t="s">
        <v>63</v>
      </c>
      <c r="B287" s="44" t="s">
        <v>64</v>
      </c>
      <c r="C287" s="44" t="s">
        <v>4004</v>
      </c>
      <c r="D287" s="44" t="n">
        <v>4.89117797E8</v>
      </c>
      <c r="E287" s="46" t="s">
        <v>4005</v>
      </c>
      <c r="F287" s="44" t="n">
        <v>196270.0</v>
      </c>
      <c r="G287" s="46" t="s">
        <v>4006</v>
      </c>
      <c r="H287" s="25"/>
      <c r="I287" s="27" t="s">
        <v>14</v>
      </c>
      <c r="J287" s="26"/>
      <c r="K287" s="26"/>
      <c r="L287" s="26"/>
      <c r="M287" s="26"/>
      <c r="N287" s="26"/>
      <c r="O287" s="26"/>
      <c r="P287" s="26"/>
      <c r="Q287" s="26"/>
      <c r="R287" s="26"/>
      <c r="S287" s="26"/>
      <c r="T287" s="26"/>
      <c r="U287" s="26"/>
      <c r="V287" s="26"/>
      <c r="W287" s="26"/>
      <c r="X287" s="26"/>
      <c r="Y287" s="26"/>
      <c r="Z287" s="26"/>
    </row>
    <row r="288" spans="1:26">
      <c r="A288" s="44" t="s">
        <v>52</v>
      </c>
      <c r="B288" s="44" t="s">
        <v>53</v>
      </c>
      <c r="C288" s="44" t="s">
        <v>4467</v>
      </c>
      <c r="D288" s="44" t="n">
        <v>3.81363592E8</v>
      </c>
      <c r="E288" s="46" t="s">
        <v>4468</v>
      </c>
      <c r="F288" s="44" t="n">
        <v>201387.0</v>
      </c>
      <c r="G288" s="46" t="s">
        <v>4469</v>
      </c>
      <c r="H288" s="25"/>
      <c r="I288" s="27" t="s">
        <v>13</v>
      </c>
      <c r="J288" s="26"/>
      <c r="K288" s="26"/>
      <c r="L288" s="26"/>
      <c r="M288" s="26"/>
      <c r="N288" s="26"/>
      <c r="O288" s="26"/>
      <c r="P288" s="26"/>
      <c r="Q288" s="26"/>
      <c r="R288" s="26"/>
      <c r="S288" s="26"/>
      <c r="T288" s="26"/>
      <c r="U288" s="26"/>
      <c r="V288" s="26"/>
      <c r="W288" s="26"/>
      <c r="X288" s="26"/>
      <c r="Y288" s="26"/>
      <c r="Z288" s="26"/>
    </row>
    <row r="289" spans="1:26">
      <c r="A289" s="44" t="s">
        <v>52</v>
      </c>
      <c r="B289" s="44"/>
      <c r="C289" s="44" t="s">
        <v>4470</v>
      </c>
      <c r="D289" s="44" t="n">
        <v>3.14823429E8</v>
      </c>
      <c r="E289" s="46" t="s">
        <v>4471</v>
      </c>
      <c r="F289" s="44" t="n">
        <v>204758.0</v>
      </c>
      <c r="G289" s="46" t="s">
        <v>4472</v>
      </c>
      <c r="H289" s="25"/>
      <c r="I289" s="27" t="s">
        <v>13</v>
      </c>
      <c r="J289" s="26"/>
      <c r="K289" s="26"/>
      <c r="L289" s="26"/>
      <c r="M289" s="26"/>
      <c r="N289" s="26"/>
      <c r="O289" s="26"/>
      <c r="P289" s="26"/>
      <c r="Q289" s="26"/>
      <c r="R289" s="26"/>
      <c r="S289" s="26"/>
      <c r="T289" s="26"/>
      <c r="U289" s="26"/>
      <c r="V289" s="26"/>
      <c r="W289" s="26"/>
      <c r="X289" s="26"/>
      <c r="Y289" s="26"/>
      <c r="Z289" s="26"/>
    </row>
    <row r="290" spans="1:26">
      <c r="A290" s="44" t="s">
        <v>52</v>
      </c>
      <c r="B290" s="44"/>
      <c r="C290" s="44" t="s">
        <v>4473</v>
      </c>
      <c r="D290" s="44" t="n">
        <v>1.223979E7</v>
      </c>
      <c r="E290" s="46" t="s">
        <v>4474</v>
      </c>
      <c r="F290" s="44" t="n">
        <v>207713.0</v>
      </c>
      <c r="G290" s="46" t="s">
        <v>4475</v>
      </c>
      <c r="H290" s="25"/>
      <c r="I290" s="27" t="s">
        <v>13</v>
      </c>
      <c r="J290" s="26"/>
      <c r="K290" s="26"/>
      <c r="L290" s="26"/>
      <c r="M290" s="26"/>
      <c r="N290" s="26"/>
      <c r="O290" s="26"/>
      <c r="P290" s="26"/>
      <c r="Q290" s="26"/>
      <c r="R290" s="26"/>
      <c r="S290" s="26"/>
      <c r="T290" s="26"/>
      <c r="U290" s="26"/>
      <c r="V290" s="26"/>
      <c r="W290" s="26"/>
      <c r="X290" s="26"/>
      <c r="Y290" s="26"/>
      <c r="Z290" s="26"/>
    </row>
    <row r="291" spans="1:26">
      <c r="A291" s="44" t="s">
        <v>52</v>
      </c>
      <c r="B291" s="44"/>
      <c r="C291" s="44" t="s">
        <v>4476</v>
      </c>
      <c r="D291" s="44" t="n">
        <v>1.5840324E7</v>
      </c>
      <c r="E291" s="46" t="s">
        <v>4477</v>
      </c>
      <c r="F291" s="44" t="n">
        <v>208254.0</v>
      </c>
      <c r="G291" s="46" t="s">
        <v>4478</v>
      </c>
      <c r="H291" s="25"/>
      <c r="I291" s="27" t="s">
        <v>13</v>
      </c>
      <c r="J291" s="26"/>
      <c r="K291" s="26"/>
      <c r="L291" s="26"/>
      <c r="M291" s="26"/>
      <c r="N291" s="26"/>
      <c r="O291" s="26"/>
      <c r="P291" s="26"/>
      <c r="Q291" s="26"/>
      <c r="R291" s="26"/>
      <c r="S291" s="26"/>
      <c r="T291" s="26"/>
      <c r="U291" s="26"/>
      <c r="V291" s="26"/>
      <c r="W291" s="26"/>
      <c r="X291" s="26"/>
      <c r="Y291" s="26"/>
      <c r="Z291" s="26"/>
    </row>
    <row r="292" spans="1:26">
      <c r="A292" s="44" t="s">
        <v>52</v>
      </c>
      <c r="B292" s="44"/>
      <c r="C292" s="44" t="s">
        <v>4479</v>
      </c>
      <c r="D292" s="44" t="n">
        <v>3.93045389E8</v>
      </c>
      <c r="E292" s="46" t="s">
        <v>4480</v>
      </c>
      <c r="F292" s="44" t="n">
        <v>210498.0</v>
      </c>
      <c r="G292" s="46" t="s">
        <v>4481</v>
      </c>
      <c r="H292" s="25"/>
      <c r="I292" s="27" t="s">
        <v>13</v>
      </c>
      <c r="J292" s="26"/>
      <c r="K292" s="26"/>
      <c r="L292" s="26"/>
      <c r="M292" s="26"/>
      <c r="N292" s="26"/>
      <c r="O292" s="26"/>
      <c r="P292" s="26"/>
      <c r="Q292" s="26"/>
      <c r="R292" s="26"/>
      <c r="S292" s="26"/>
      <c r="T292" s="26"/>
      <c r="U292" s="26"/>
      <c r="V292" s="26"/>
      <c r="W292" s="26"/>
      <c r="X292" s="26"/>
      <c r="Y292" s="26"/>
      <c r="Z292" s="26"/>
    </row>
    <row r="293" spans="1:26">
      <c r="A293" s="44" t="s">
        <v>52</v>
      </c>
      <c r="B293" s="44"/>
      <c r="C293" s="44" t="s">
        <v>4482</v>
      </c>
      <c r="D293" s="44" t="n">
        <v>4.9786185E7</v>
      </c>
      <c r="E293" s="46" t="s">
        <v>4483</v>
      </c>
      <c r="F293" s="44" t="n">
        <v>211345.0</v>
      </c>
      <c r="G293" s="46" t="s">
        <v>4484</v>
      </c>
      <c r="H293" s="25"/>
      <c r="I293" s="27" t="s">
        <v>13</v>
      </c>
      <c r="J293" s="26"/>
      <c r="K293" s="26"/>
      <c r="L293" s="26"/>
      <c r="M293" s="26"/>
      <c r="N293" s="26"/>
      <c r="O293" s="26"/>
      <c r="P293" s="26"/>
      <c r="Q293" s="26"/>
      <c r="R293" s="26"/>
      <c r="S293" s="26"/>
      <c r="T293" s="26"/>
      <c r="U293" s="26"/>
      <c r="V293" s="26"/>
      <c r="W293" s="26"/>
      <c r="X293" s="26"/>
      <c r="Y293" s="26"/>
      <c r="Z293" s="26"/>
    </row>
    <row r="294" spans="1:26">
      <c r="A294" s="44" t="s">
        <v>52</v>
      </c>
      <c r="B294" s="44"/>
      <c r="C294" s="44" t="s">
        <v>4485</v>
      </c>
      <c r="D294" s="44" t="n">
        <v>3.8046279E7</v>
      </c>
      <c r="E294" s="46" t="s">
        <v>4486</v>
      </c>
      <c r="F294" s="44" t="n">
        <v>212808.0</v>
      </c>
      <c r="G294" s="46" t="s">
        <v>4487</v>
      </c>
      <c r="H294" s="25"/>
      <c r="I294" s="27" t="s">
        <v>13</v>
      </c>
      <c r="J294" s="26"/>
      <c r="K294" s="26"/>
      <c r="L294" s="26"/>
      <c r="M294" s="26"/>
      <c r="N294" s="26"/>
      <c r="O294" s="26"/>
      <c r="P294" s="26"/>
      <c r="Q294" s="26"/>
      <c r="R294" s="26"/>
      <c r="S294" s="26"/>
      <c r="T294" s="26"/>
      <c r="U294" s="26"/>
      <c r="V294" s="26"/>
      <c r="W294" s="26"/>
      <c r="X294" s="26"/>
      <c r="Y294" s="26"/>
      <c r="Z294" s="26"/>
    </row>
    <row r="295" spans="1:26">
      <c r="A295" s="44" t="s">
        <v>52</v>
      </c>
      <c r="B295" s="44"/>
      <c r="C295" s="44" t="s">
        <v>4488</v>
      </c>
      <c r="D295" s="44" t="n">
        <v>1.50645682E8</v>
      </c>
      <c r="E295" s="46" t="s">
        <v>4489</v>
      </c>
      <c r="F295" s="44" t="n">
        <v>213162.0</v>
      </c>
      <c r="G295" s="46" t="s">
        <v>4490</v>
      </c>
      <c r="H295" s="25"/>
      <c r="I295" s="27" t="s">
        <v>13</v>
      </c>
      <c r="J295" s="26"/>
      <c r="K295" s="26"/>
      <c r="L295" s="26"/>
      <c r="M295" s="26"/>
      <c r="N295" s="26"/>
      <c r="O295" s="26"/>
      <c r="P295" s="26"/>
      <c r="Q295" s="26"/>
      <c r="R295" s="26"/>
      <c r="S295" s="26"/>
      <c r="T295" s="26"/>
      <c r="U295" s="26"/>
      <c r="V295" s="26"/>
      <c r="W295" s="26"/>
      <c r="X295" s="26"/>
      <c r="Y295" s="26"/>
      <c r="Z295" s="26"/>
    </row>
    <row r="296" spans="1:26">
      <c r="A296" s="44" t="s">
        <v>52</v>
      </c>
      <c r="B296" s="44"/>
      <c r="C296" s="44" t="s">
        <v>4491</v>
      </c>
      <c r="D296" s="44" t="n">
        <v>4.52767301E8</v>
      </c>
      <c r="E296" s="46" t="s">
        <v>4492</v>
      </c>
      <c r="F296" s="44" t="n">
        <v>215305.0</v>
      </c>
      <c r="G296" s="46" t="s">
        <v>4493</v>
      </c>
      <c r="H296" s="25"/>
      <c r="I296" s="27" t="s">
        <v>13</v>
      </c>
      <c r="J296" s="26"/>
      <c r="K296" s="26"/>
      <c r="L296" s="26"/>
      <c r="M296" s="26"/>
      <c r="N296" s="26"/>
      <c r="O296" s="26"/>
      <c r="P296" s="26"/>
      <c r="Q296" s="26"/>
      <c r="R296" s="26"/>
      <c r="S296" s="26"/>
      <c r="T296" s="26"/>
      <c r="U296" s="26"/>
      <c r="V296" s="26"/>
      <c r="W296" s="26"/>
      <c r="X296" s="26"/>
      <c r="Y296" s="26"/>
      <c r="Z296" s="26"/>
    </row>
    <row r="297" spans="1:26">
      <c r="A297" s="44" t="s">
        <v>52</v>
      </c>
      <c r="B297" s="44"/>
      <c r="C297" s="44" t="s">
        <v>4287</v>
      </c>
      <c r="D297" s="44" t="n">
        <v>4.74097955E8</v>
      </c>
      <c r="E297" s="46" t="s">
        <v>4494</v>
      </c>
      <c r="F297" s="44" t="n">
        <v>215601.0</v>
      </c>
      <c r="G297" s="46" t="s">
        <v>4289</v>
      </c>
      <c r="H297" s="25"/>
      <c r="I297" s="27" t="s">
        <v>13</v>
      </c>
      <c r="J297" s="26"/>
      <c r="K297" s="26"/>
      <c r="L297" s="26"/>
      <c r="M297" s="26"/>
      <c r="N297" s="26"/>
      <c r="O297" s="26"/>
      <c r="P297" s="26"/>
      <c r="Q297" s="26"/>
      <c r="R297" s="26"/>
      <c r="S297" s="26"/>
      <c r="T297" s="26"/>
      <c r="U297" s="26"/>
      <c r="V297" s="26"/>
      <c r="W297" s="26"/>
      <c r="X297" s="26"/>
      <c r="Y297" s="26"/>
      <c r="Z297" s="26"/>
    </row>
    <row r="298" spans="1:26">
      <c r="A298" s="44" t="s">
        <v>52</v>
      </c>
      <c r="B298" s="44"/>
      <c r="C298" s="44" t="s">
        <v>4495</v>
      </c>
      <c r="D298" s="44" t="n">
        <v>4.6044801E7</v>
      </c>
      <c r="E298" s="46" t="s">
        <v>4496</v>
      </c>
      <c r="F298" s="44" t="n">
        <v>223667.0</v>
      </c>
      <c r="G298" s="46" t="s">
        <v>4497</v>
      </c>
      <c r="H298" s="25"/>
      <c r="I298" s="27" t="s">
        <v>13</v>
      </c>
      <c r="J298" s="26"/>
      <c r="K298" s="26"/>
      <c r="L298" s="26"/>
      <c r="M298" s="26"/>
      <c r="N298" s="26"/>
      <c r="O298" s="26"/>
      <c r="P298" s="26"/>
      <c r="Q298" s="26"/>
      <c r="R298" s="26"/>
      <c r="S298" s="26"/>
      <c r="T298" s="26"/>
      <c r="U298" s="26"/>
      <c r="V298" s="26"/>
      <c r="W298" s="26"/>
      <c r="X298" s="26"/>
      <c r="Y298" s="26"/>
      <c r="Z298" s="26"/>
    </row>
    <row r="299" spans="1:26">
      <c r="A299" s="44" t="s">
        <v>52</v>
      </c>
      <c r="B299" s="44"/>
      <c r="C299" s="44" t="s">
        <v>4498</v>
      </c>
      <c r="D299" s="44" t="n">
        <v>2.7374685E7</v>
      </c>
      <c r="E299" s="46" t="s">
        <v>4499</v>
      </c>
      <c r="F299" s="44" t="n">
        <v>232092.0</v>
      </c>
      <c r="G299" s="46" t="s">
        <v>4500</v>
      </c>
      <c r="H299" s="25"/>
      <c r="I299" s="27" t="s">
        <v>13</v>
      </c>
      <c r="J299" s="26"/>
      <c r="K299" s="26"/>
      <c r="L299" s="26"/>
      <c r="M299" s="26"/>
      <c r="N299" s="26"/>
      <c r="O299" s="26"/>
      <c r="P299" s="26"/>
      <c r="Q299" s="26"/>
      <c r="R299" s="26"/>
      <c r="S299" s="26"/>
      <c r="T299" s="26"/>
      <c r="U299" s="26"/>
      <c r="V299" s="26"/>
      <c r="W299" s="26"/>
      <c r="X299" s="26"/>
      <c r="Y299" s="26"/>
      <c r="Z299" s="26"/>
    </row>
    <row r="300" spans="1:26">
      <c r="A300" s="44" t="s">
        <v>52</v>
      </c>
      <c r="B300" s="44"/>
      <c r="C300" s="44" t="s">
        <v>4501</v>
      </c>
      <c r="D300" s="44" t="n">
        <v>2.8828559E7</v>
      </c>
      <c r="E300" s="46" t="s">
        <v>4502</v>
      </c>
      <c r="F300" s="44" t="n">
        <v>232754.0</v>
      </c>
      <c r="G300" s="46" t="s">
        <v>4503</v>
      </c>
      <c r="H300" s="25"/>
      <c r="I300" s="27" t="s">
        <v>13</v>
      </c>
      <c r="J300" s="26"/>
      <c r="K300" s="26"/>
      <c r="L300" s="26"/>
      <c r="M300" s="26"/>
      <c r="N300" s="26"/>
      <c r="O300" s="26"/>
      <c r="P300" s="26"/>
      <c r="Q300" s="26"/>
      <c r="R300" s="26"/>
      <c r="S300" s="26"/>
      <c r="T300" s="26"/>
      <c r="U300" s="26"/>
      <c r="V300" s="26"/>
      <c r="W300" s="26"/>
      <c r="X300" s="26"/>
      <c r="Y300" s="26"/>
      <c r="Z300" s="26"/>
    </row>
    <row r="301" spans="1:26">
      <c r="A301" s="44" t="s">
        <v>52</v>
      </c>
      <c r="B301" s="44"/>
      <c r="C301" s="44" t="s">
        <v>4504</v>
      </c>
      <c r="D301" s="44" t="n">
        <v>3.7711161E8</v>
      </c>
      <c r="E301" s="46" t="s">
        <v>4505</v>
      </c>
      <c r="F301" s="44" t="n">
        <v>233160.0</v>
      </c>
      <c r="G301" s="46" t="s">
        <v>4506</v>
      </c>
      <c r="H301" s="25"/>
      <c r="I301" s="27" t="s">
        <v>13</v>
      </c>
      <c r="J301" s="26"/>
      <c r="K301" s="26"/>
      <c r="L301" s="26"/>
      <c r="M301" s="26"/>
      <c r="N301" s="26"/>
      <c r="O301" s="26"/>
      <c r="P301" s="26"/>
      <c r="Q301" s="26"/>
      <c r="R301" s="26"/>
      <c r="S301" s="26"/>
      <c r="T301" s="26"/>
      <c r="U301" s="26"/>
      <c r="V301" s="26"/>
      <c r="W301" s="26"/>
      <c r="X301" s="26"/>
      <c r="Y301" s="26"/>
      <c r="Z301" s="26"/>
    </row>
    <row r="302" spans="1:26">
      <c r="A302" s="44" t="s">
        <v>52</v>
      </c>
      <c r="B302" s="44" t="s">
        <v>53</v>
      </c>
      <c r="C302" s="44" t="s">
        <v>4507</v>
      </c>
      <c r="D302" s="44" t="n">
        <v>2.9877659E7</v>
      </c>
      <c r="E302" s="46" t="s">
        <v>4508</v>
      </c>
      <c r="F302" s="44" t="n">
        <v>236771.0</v>
      </c>
      <c r="G302" s="46" t="s">
        <v>4509</v>
      </c>
      <c r="H302" s="25"/>
      <c r="I302" s="27" t="s">
        <v>13</v>
      </c>
      <c r="J302" s="26"/>
      <c r="K302" s="26"/>
      <c r="L302" s="26"/>
      <c r="M302" s="26"/>
      <c r="N302" s="26"/>
      <c r="O302" s="26"/>
      <c r="P302" s="26"/>
      <c r="Q302" s="26"/>
      <c r="R302" s="26"/>
      <c r="S302" s="26"/>
      <c r="T302" s="26"/>
      <c r="U302" s="26"/>
      <c r="V302" s="26"/>
      <c r="W302" s="26"/>
      <c r="X302" s="26"/>
      <c r="Y302" s="26"/>
      <c r="Z302" s="26"/>
    </row>
    <row r="303" spans="1:26">
      <c r="A303" s="44" t="s">
        <v>63</v>
      </c>
      <c r="B303" s="44" t="s">
        <v>64</v>
      </c>
      <c r="C303" s="44" t="s">
        <v>4510</v>
      </c>
      <c r="D303" s="44" t="n">
        <v>2.3822191E7</v>
      </c>
      <c r="E303" s="46" t="s">
        <v>4511</v>
      </c>
      <c r="F303" s="44" t="n">
        <v>237113.0</v>
      </c>
      <c r="G303" s="46" t="s">
        <v>4512</v>
      </c>
      <c r="H303" s="25"/>
      <c r="I303" s="27" t="s">
        <v>13</v>
      </c>
      <c r="J303" s="26"/>
      <c r="K303" s="26"/>
      <c r="L303" s="26"/>
      <c r="M303" s="26"/>
      <c r="N303" s="26"/>
      <c r="O303" s="26"/>
      <c r="P303" s="26"/>
      <c r="Q303" s="26"/>
      <c r="R303" s="26"/>
      <c r="S303" s="26"/>
      <c r="T303" s="26"/>
      <c r="U303" s="26"/>
      <c r="V303" s="26"/>
      <c r="W303" s="26"/>
      <c r="X303" s="26"/>
      <c r="Y303" s="26"/>
      <c r="Z303" s="26"/>
    </row>
    <row r="304" spans="1:26">
      <c r="A304" s="44" t="s">
        <v>52</v>
      </c>
      <c r="B304" s="44" t="s">
        <v>53</v>
      </c>
      <c r="C304" s="44" t="s">
        <v>4513</v>
      </c>
      <c r="D304" s="44" t="n">
        <v>2.0055735E7</v>
      </c>
      <c r="E304" s="46" t="s">
        <v>4514</v>
      </c>
      <c r="F304" s="44" t="n">
        <v>237601.0</v>
      </c>
      <c r="G304" s="46" t="s">
        <v>4515</v>
      </c>
      <c r="H304" s="25"/>
      <c r="I304" s="27" t="s">
        <v>13</v>
      </c>
      <c r="J304" s="26"/>
      <c r="K304" s="26"/>
      <c r="L304" s="26"/>
      <c r="M304" s="26"/>
      <c r="N304" s="26"/>
      <c r="O304" s="26"/>
      <c r="P304" s="26"/>
      <c r="Q304" s="26"/>
      <c r="R304" s="26"/>
      <c r="S304" s="26"/>
      <c r="T304" s="26"/>
      <c r="U304" s="26"/>
      <c r="V304" s="26"/>
      <c r="W304" s="26"/>
      <c r="X304" s="26"/>
      <c r="Y304" s="26"/>
      <c r="Z304" s="26"/>
    </row>
    <row r="305" spans="1:26">
      <c r="A305" s="44" t="s">
        <v>52</v>
      </c>
      <c r="B305" s="44"/>
      <c r="C305" s="44" t="s">
        <v>4516</v>
      </c>
      <c r="D305" s="44" t="n">
        <v>1556033.0</v>
      </c>
      <c r="E305" s="46" t="s">
        <v>4517</v>
      </c>
      <c r="F305" s="44" t="n">
        <v>242717.0</v>
      </c>
      <c r="G305" s="46" t="s">
        <v>4518</v>
      </c>
      <c r="H305" s="25"/>
      <c r="I305" s="27" t="s">
        <v>13</v>
      </c>
      <c r="J305" s="26"/>
      <c r="K305" s="26"/>
      <c r="L305" s="26"/>
      <c r="M305" s="26"/>
      <c r="N305" s="26"/>
      <c r="O305" s="26"/>
      <c r="P305" s="26"/>
      <c r="Q305" s="26"/>
      <c r="R305" s="26"/>
      <c r="S305" s="26"/>
      <c r="T305" s="26"/>
      <c r="U305" s="26"/>
      <c r="V305" s="26"/>
      <c r="W305" s="26"/>
      <c r="X305" s="26"/>
      <c r="Y305" s="26"/>
      <c r="Z305" s="26"/>
    </row>
    <row r="306" spans="1:26">
      <c r="A306" s="44" t="s">
        <v>52</v>
      </c>
      <c r="B306" s="44" t="s">
        <v>53</v>
      </c>
      <c r="C306" s="44" t="s">
        <v>4519</v>
      </c>
      <c r="D306" s="44" t="n">
        <v>909376.0</v>
      </c>
      <c r="E306" s="46" t="s">
        <v>4520</v>
      </c>
      <c r="F306" s="44" t="n">
        <v>243106.0</v>
      </c>
      <c r="G306" s="46" t="s">
        <v>4521</v>
      </c>
      <c r="H306" s="25"/>
      <c r="I306" s="27" t="s">
        <v>13</v>
      </c>
      <c r="J306" s="26"/>
      <c r="K306" s="26"/>
      <c r="L306" s="26"/>
      <c r="M306" s="26"/>
      <c r="N306" s="26"/>
      <c r="O306" s="26"/>
      <c r="P306" s="26"/>
      <c r="Q306" s="26"/>
      <c r="R306" s="26"/>
      <c r="S306" s="26"/>
      <c r="T306" s="26"/>
      <c r="U306" s="26"/>
      <c r="V306" s="26"/>
      <c r="W306" s="26"/>
      <c r="X306" s="26"/>
      <c r="Y306" s="26"/>
      <c r="Z306" s="26"/>
    </row>
    <row r="307" spans="1:26">
      <c r="A307" s="44" t="s">
        <v>52</v>
      </c>
      <c r="B307" s="44"/>
      <c r="C307" s="44" t="s">
        <v>4522</v>
      </c>
      <c r="D307" s="44" t="n">
        <v>1.04352019E8</v>
      </c>
      <c r="E307" s="46" t="s">
        <v>4523</v>
      </c>
      <c r="F307" s="44" t="n">
        <v>243482.0</v>
      </c>
      <c r="G307" s="46"/>
      <c r="H307" s="25"/>
      <c r="I307" s="27" t="s">
        <v>13</v>
      </c>
      <c r="J307" s="26"/>
      <c r="K307" s="26"/>
      <c r="L307" s="26"/>
      <c r="M307" s="26"/>
      <c r="N307" s="26"/>
      <c r="O307" s="26"/>
      <c r="P307" s="26"/>
      <c r="Q307" s="26"/>
      <c r="R307" s="26"/>
      <c r="S307" s="26"/>
      <c r="T307" s="26"/>
      <c r="U307" s="26"/>
      <c r="V307" s="26"/>
      <c r="W307" s="26"/>
      <c r="X307" s="26"/>
      <c r="Y307" s="26"/>
      <c r="Z307" s="26"/>
    </row>
    <row r="308" spans="1:26">
      <c r="A308" s="44" t="s">
        <v>52</v>
      </c>
      <c r="B308" s="44"/>
      <c r="C308" s="44" t="s">
        <v>4524</v>
      </c>
      <c r="D308" s="44" t="n">
        <v>3.15111461E8</v>
      </c>
      <c r="E308" s="46" t="s">
        <v>4525</v>
      </c>
      <c r="F308" s="44" t="n">
        <v>244298.0</v>
      </c>
      <c r="G308" s="46" t="s">
        <v>4526</v>
      </c>
      <c r="H308" s="25"/>
      <c r="I308" s="27" t="s">
        <v>13</v>
      </c>
      <c r="J308" s="26"/>
      <c r="K308" s="26"/>
      <c r="L308" s="26"/>
      <c r="M308" s="26"/>
      <c r="N308" s="26"/>
      <c r="O308" s="26"/>
      <c r="P308" s="26"/>
      <c r="Q308" s="26"/>
      <c r="R308" s="26"/>
      <c r="S308" s="26"/>
      <c r="T308" s="26"/>
      <c r="U308" s="26"/>
      <c r="V308" s="26"/>
      <c r="W308" s="26"/>
      <c r="X308" s="26"/>
      <c r="Y308" s="26"/>
      <c r="Z308" s="26"/>
    </row>
    <row r="309" spans="1:26">
      <c r="A309" s="44" t="s">
        <v>52</v>
      </c>
      <c r="B309" s="44"/>
      <c r="C309" s="44" t="s">
        <v>4527</v>
      </c>
      <c r="D309" s="44" t="n">
        <v>1.4341074E7</v>
      </c>
      <c r="E309" s="46" t="s">
        <v>4528</v>
      </c>
      <c r="F309" s="44" t="n">
        <v>248545.0</v>
      </c>
      <c r="G309" s="46" t="s">
        <v>4529</v>
      </c>
      <c r="H309" s="25"/>
      <c r="I309" s="27" t="s">
        <v>13</v>
      </c>
      <c r="J309" s="26"/>
      <c r="K309" s="26"/>
      <c r="L309" s="26"/>
      <c r="M309" s="26"/>
      <c r="N309" s="26"/>
      <c r="O309" s="26"/>
      <c r="P309" s="26"/>
      <c r="Q309" s="26"/>
      <c r="R309" s="26"/>
      <c r="S309" s="26"/>
      <c r="T309" s="26"/>
      <c r="U309" s="26"/>
      <c r="V309" s="26"/>
      <c r="W309" s="26"/>
      <c r="X309" s="26"/>
      <c r="Y309" s="26"/>
      <c r="Z309" s="26"/>
    </row>
    <row r="310" spans="1:26">
      <c r="A310" s="44" t="s">
        <v>52</v>
      </c>
      <c r="B310" s="44"/>
      <c r="C310" s="44" t="s">
        <v>4530</v>
      </c>
      <c r="D310" s="44" t="n">
        <v>8.8409928E7</v>
      </c>
      <c r="E310" s="46" t="s">
        <v>4531</v>
      </c>
      <c r="F310" s="44" t="n">
        <v>251204.0</v>
      </c>
      <c r="G310" s="46" t="s">
        <v>4532</v>
      </c>
      <c r="H310" s="25"/>
      <c r="I310" s="27" t="s">
        <v>13</v>
      </c>
      <c r="J310" s="26"/>
      <c r="K310" s="26"/>
      <c r="L310" s="26"/>
      <c r="M310" s="26"/>
      <c r="N310" s="26"/>
      <c r="O310" s="26"/>
      <c r="P310" s="26"/>
      <c r="Q310" s="26"/>
      <c r="R310" s="26"/>
      <c r="S310" s="26"/>
      <c r="T310" s="26"/>
      <c r="U310" s="26"/>
      <c r="V310" s="26"/>
      <c r="W310" s="26"/>
      <c r="X310" s="26"/>
      <c r="Y310" s="26"/>
      <c r="Z310" s="26"/>
    </row>
    <row r="311" spans="1:26">
      <c r="A311" s="44" t="s">
        <v>52</v>
      </c>
      <c r="B311" s="44" t="s">
        <v>53</v>
      </c>
      <c r="C311" s="44" t="s">
        <v>4533</v>
      </c>
      <c r="D311" s="44" t="n">
        <v>8287497.0</v>
      </c>
      <c r="E311" s="46" t="s">
        <v>4534</v>
      </c>
      <c r="F311" s="44" t="n">
        <v>254881.0</v>
      </c>
      <c r="G311" s="46" t="s">
        <v>4535</v>
      </c>
      <c r="H311" s="25"/>
      <c r="I311" s="27" t="s">
        <v>13</v>
      </c>
      <c r="J311" s="26"/>
      <c r="K311" s="26"/>
      <c r="L311" s="26"/>
      <c r="M311" s="26"/>
      <c r="N311" s="26"/>
      <c r="O311" s="26"/>
      <c r="P311" s="26"/>
      <c r="Q311" s="26"/>
      <c r="R311" s="26"/>
      <c r="S311" s="26"/>
      <c r="T311" s="26"/>
      <c r="U311" s="26"/>
      <c r="V311" s="26"/>
      <c r="W311" s="26"/>
      <c r="X311" s="26"/>
      <c r="Y311" s="26"/>
      <c r="Z311" s="26"/>
    </row>
    <row r="312" spans="1:26">
      <c r="A312" s="44" t="s">
        <v>52</v>
      </c>
      <c r="B312" s="44"/>
      <c r="C312" s="44" t="s">
        <v>4536</v>
      </c>
      <c r="D312" s="44" t="n">
        <v>2.98170259E8</v>
      </c>
      <c r="E312" s="46" t="s">
        <v>4537</v>
      </c>
      <c r="F312" s="44" t="n">
        <v>258340.0</v>
      </c>
      <c r="G312" s="46" t="s">
        <v>5634</v>
      </c>
      <c r="H312" s="25"/>
      <c r="I312" s="27" t="s">
        <v>13</v>
      </c>
      <c r="J312" s="26"/>
      <c r="K312" s="26"/>
      <c r="L312" s="26"/>
      <c r="M312" s="26"/>
      <c r="N312" s="26"/>
      <c r="O312" s="26"/>
      <c r="P312" s="26"/>
      <c r="Q312" s="26"/>
      <c r="R312" s="26"/>
      <c r="S312" s="26"/>
      <c r="T312" s="26"/>
      <c r="U312" s="26"/>
      <c r="V312" s="26"/>
      <c r="W312" s="26"/>
      <c r="X312" s="26"/>
      <c r="Y312" s="26"/>
      <c r="Z312" s="26"/>
    </row>
    <row r="313" spans="1:26">
      <c r="A313" s="44" t="s">
        <v>52</v>
      </c>
      <c r="B313" s="44"/>
      <c r="C313" s="44" t="s">
        <v>4539</v>
      </c>
      <c r="D313" s="44" t="n">
        <v>3.82364924E8</v>
      </c>
      <c r="E313" s="46" t="s">
        <v>4540</v>
      </c>
      <c r="F313" s="44" t="n">
        <v>258459.0</v>
      </c>
      <c r="G313" s="46" t="s">
        <v>4541</v>
      </c>
      <c r="H313" s="25"/>
      <c r="I313" s="27" t="s">
        <v>13</v>
      </c>
      <c r="J313" s="26"/>
      <c r="K313" s="26"/>
      <c r="L313" s="26"/>
      <c r="M313" s="26"/>
      <c r="N313" s="26"/>
      <c r="O313" s="26"/>
      <c r="P313" s="26"/>
      <c r="Q313" s="26"/>
      <c r="R313" s="26"/>
      <c r="S313" s="26"/>
      <c r="T313" s="26"/>
      <c r="U313" s="26"/>
      <c r="V313" s="26"/>
      <c r="W313" s="26"/>
      <c r="X313" s="26"/>
      <c r="Y313" s="26"/>
      <c r="Z313" s="26"/>
    </row>
    <row r="314" spans="1:26">
      <c r="A314" s="44" t="s">
        <v>52</v>
      </c>
      <c r="B314" s="44"/>
      <c r="C314" s="44" t="s">
        <v>4542</v>
      </c>
      <c r="D314" s="44" t="n">
        <v>2.8929301E7</v>
      </c>
      <c r="E314" s="46" t="s">
        <v>4543</v>
      </c>
      <c r="F314" s="44" t="n">
        <v>258557.0</v>
      </c>
      <c r="G314" s="46" t="s">
        <v>4544</v>
      </c>
      <c r="H314" s="25"/>
      <c r="I314" s="27" t="s">
        <v>13</v>
      </c>
      <c r="J314" s="26"/>
      <c r="K314" s="26"/>
      <c r="L314" s="26"/>
      <c r="M314" s="26"/>
      <c r="N314" s="26"/>
      <c r="O314" s="26"/>
      <c r="P314" s="26"/>
      <c r="Q314" s="26"/>
      <c r="R314" s="26"/>
      <c r="S314" s="26"/>
      <c r="T314" s="26"/>
      <c r="U314" s="26"/>
      <c r="V314" s="26"/>
      <c r="W314" s="26"/>
      <c r="X314" s="26"/>
      <c r="Y314" s="26"/>
      <c r="Z314" s="26"/>
    </row>
    <row r="315" spans="1:26">
      <c r="A315" s="44" t="s">
        <v>52</v>
      </c>
      <c r="B315" s="44"/>
      <c r="C315" s="44" t="s">
        <v>4545</v>
      </c>
      <c r="D315" s="44" t="n">
        <v>1521519.0</v>
      </c>
      <c r="E315" s="46" t="s">
        <v>4546</v>
      </c>
      <c r="F315" s="44" t="n">
        <v>264181.0</v>
      </c>
      <c r="G315" s="46" t="s">
        <v>4547</v>
      </c>
      <c r="H315" s="25"/>
      <c r="I315" s="27" t="s">
        <v>13</v>
      </c>
      <c r="J315" s="26"/>
      <c r="K315" s="26"/>
      <c r="L315" s="26"/>
      <c r="M315" s="26"/>
      <c r="N315" s="26"/>
      <c r="O315" s="26"/>
      <c r="P315" s="26"/>
      <c r="Q315" s="26"/>
      <c r="R315" s="26"/>
      <c r="S315" s="26"/>
      <c r="T315" s="26"/>
      <c r="U315" s="26"/>
      <c r="V315" s="26"/>
      <c r="W315" s="26"/>
      <c r="X315" s="26"/>
      <c r="Y315" s="26"/>
      <c r="Z315" s="26"/>
    </row>
    <row r="316" spans="1:26">
      <c r="A316" s="44" t="s">
        <v>52</v>
      </c>
      <c r="B316" s="44"/>
      <c r="C316" s="44" t="s">
        <v>4548</v>
      </c>
      <c r="D316" s="44" t="n">
        <v>2.9737834E7</v>
      </c>
      <c r="E316" s="46" t="s">
        <v>4549</v>
      </c>
      <c r="F316" s="44" t="n">
        <v>266283.0</v>
      </c>
      <c r="G316" s="46" t="s">
        <v>4550</v>
      </c>
      <c r="H316" s="25"/>
      <c r="I316" s="27" t="s">
        <v>13</v>
      </c>
      <c r="J316" s="26"/>
      <c r="K316" s="26"/>
      <c r="L316" s="26"/>
      <c r="M316" s="26"/>
      <c r="N316" s="26"/>
      <c r="O316" s="26"/>
      <c r="P316" s="26"/>
      <c r="Q316" s="26"/>
      <c r="R316" s="26"/>
      <c r="S316" s="26"/>
      <c r="T316" s="26"/>
      <c r="U316" s="26"/>
      <c r="V316" s="26"/>
      <c r="W316" s="26"/>
      <c r="X316" s="26"/>
      <c r="Y316" s="26"/>
      <c r="Z316" s="26"/>
    </row>
    <row r="317" spans="1:26">
      <c r="A317" s="44" t="s">
        <v>52</v>
      </c>
      <c r="B317" s="44"/>
      <c r="C317" s="44" t="s">
        <v>4551</v>
      </c>
      <c r="D317" s="44" t="n">
        <v>3.80096134E8</v>
      </c>
      <c r="E317" s="46" t="s">
        <v>4552</v>
      </c>
      <c r="F317" s="44" t="n">
        <v>266497.0</v>
      </c>
      <c r="G317" s="46" t="s">
        <v>4553</v>
      </c>
      <c r="H317" s="25"/>
      <c r="I317" s="27" t="s">
        <v>13</v>
      </c>
      <c r="J317" s="26"/>
      <c r="K317" s="26"/>
      <c r="L317" s="26"/>
      <c r="M317" s="26"/>
      <c r="N317" s="26"/>
      <c r="O317" s="26"/>
      <c r="P317" s="26"/>
      <c r="Q317" s="26"/>
      <c r="R317" s="26"/>
      <c r="S317" s="26"/>
      <c r="T317" s="26"/>
      <c r="U317" s="26"/>
      <c r="V317" s="26"/>
      <c r="W317" s="26"/>
      <c r="X317" s="26"/>
      <c r="Y317" s="26"/>
      <c r="Z317" s="26"/>
    </row>
    <row r="318" spans="1:26">
      <c r="A318" s="44" t="s">
        <v>52</v>
      </c>
      <c r="B318" s="44"/>
      <c r="C318" s="44" t="s">
        <v>4554</v>
      </c>
      <c r="D318" s="44" t="n">
        <v>3.72311426E8</v>
      </c>
      <c r="E318" s="46" t="s">
        <v>4555</v>
      </c>
      <c r="F318" s="44" t="n">
        <v>266811.0</v>
      </c>
      <c r="G318" s="46" t="s">
        <v>4556</v>
      </c>
      <c r="H318" s="25"/>
      <c r="I318" s="27" t="s">
        <v>13</v>
      </c>
      <c r="J318" s="26"/>
      <c r="K318" s="26"/>
      <c r="L318" s="26"/>
      <c r="M318" s="26"/>
      <c r="N318" s="26"/>
      <c r="O318" s="26"/>
      <c r="P318" s="26"/>
      <c r="Q318" s="26"/>
      <c r="R318" s="26"/>
      <c r="S318" s="26"/>
      <c r="T318" s="26"/>
      <c r="U318" s="26"/>
      <c r="V318" s="26"/>
      <c r="W318" s="26"/>
      <c r="X318" s="26"/>
      <c r="Y318" s="26"/>
      <c r="Z318" s="26"/>
    </row>
    <row r="319" spans="1:26">
      <c r="A319" s="44" t="s">
        <v>63</v>
      </c>
      <c r="B319" s="44" t="s">
        <v>64</v>
      </c>
      <c r="C319" s="44" t="s">
        <v>4557</v>
      </c>
      <c r="D319" s="44" t="n">
        <v>2.01246939E8</v>
      </c>
      <c r="E319" s="46" t="s">
        <v>4558</v>
      </c>
      <c r="F319" s="44" t="n">
        <v>272353.0</v>
      </c>
      <c r="G319" s="46" t="s">
        <v>4559</v>
      </c>
      <c r="H319" s="25"/>
      <c r="I319" s="27" t="s">
        <v>13</v>
      </c>
      <c r="J319" s="26"/>
      <c r="K319" s="26"/>
      <c r="L319" s="26"/>
      <c r="M319" s="26"/>
      <c r="N319" s="26"/>
      <c r="O319" s="26"/>
      <c r="P319" s="26"/>
      <c r="Q319" s="26"/>
      <c r="R319" s="26"/>
      <c r="S319" s="26"/>
      <c r="T319" s="26"/>
      <c r="U319" s="26"/>
      <c r="V319" s="26"/>
      <c r="W319" s="26"/>
      <c r="X319" s="26"/>
      <c r="Y319" s="26"/>
      <c r="Z319" s="26"/>
    </row>
    <row r="320" spans="1:26">
      <c r="A320" s="44" t="s">
        <v>52</v>
      </c>
      <c r="B320" s="44"/>
      <c r="C320" s="44" t="s">
        <v>4560</v>
      </c>
      <c r="D320" s="44" t="n">
        <v>7.6843373E7</v>
      </c>
      <c r="E320" s="46" t="s">
        <v>4561</v>
      </c>
      <c r="F320" s="44" t="n">
        <v>274812.0</v>
      </c>
      <c r="G320" s="46" t="s">
        <v>4562</v>
      </c>
      <c r="H320" s="25"/>
      <c r="I320" s="27" t="s">
        <v>13</v>
      </c>
      <c r="J320" s="26"/>
      <c r="K320" s="26"/>
      <c r="L320" s="26"/>
      <c r="M320" s="26"/>
      <c r="N320" s="26"/>
      <c r="O320" s="26"/>
      <c r="P320" s="26"/>
      <c r="Q320" s="26"/>
      <c r="R320" s="26"/>
      <c r="S320" s="26"/>
      <c r="T320" s="26"/>
      <c r="U320" s="26"/>
      <c r="V320" s="26"/>
      <c r="W320" s="26"/>
      <c r="X320" s="26"/>
      <c r="Y320" s="26"/>
      <c r="Z320" s="26"/>
    </row>
    <row r="321" spans="1:26">
      <c r="A321" s="44" t="s">
        <v>52</v>
      </c>
      <c r="B321" s="44"/>
      <c r="C321" s="44" t="s">
        <v>4563</v>
      </c>
      <c r="D321" s="44" t="n">
        <v>3.5253681E7</v>
      </c>
      <c r="E321" s="46" t="s">
        <v>4564</v>
      </c>
      <c r="F321" s="44" t="n">
        <v>275351.0</v>
      </c>
      <c r="G321" s="46" t="s">
        <v>4565</v>
      </c>
      <c r="H321" s="25"/>
      <c r="I321" s="27" t="s">
        <v>13</v>
      </c>
      <c r="J321" s="26"/>
      <c r="K321" s="26"/>
      <c r="L321" s="26"/>
      <c r="M321" s="26"/>
      <c r="N321" s="26"/>
      <c r="O321" s="26"/>
      <c r="P321" s="26"/>
      <c r="Q321" s="26"/>
      <c r="R321" s="26"/>
      <c r="S321" s="26"/>
      <c r="T321" s="26"/>
      <c r="U321" s="26"/>
      <c r="V321" s="26"/>
      <c r="W321" s="26"/>
      <c r="X321" s="26"/>
      <c r="Y321" s="26"/>
      <c r="Z321" s="26"/>
    </row>
    <row r="322" spans="1:26">
      <c r="A322" s="44" t="s">
        <v>52</v>
      </c>
      <c r="B322" s="44"/>
      <c r="C322" s="44" t="s">
        <v>4566</v>
      </c>
      <c r="D322" s="44" t="n">
        <v>2.1918187E7</v>
      </c>
      <c r="E322" s="46" t="s">
        <v>4567</v>
      </c>
      <c r="F322" s="44" t="n">
        <v>276798.0</v>
      </c>
      <c r="G322" s="46" t="s">
        <v>4568</v>
      </c>
      <c r="H322" s="25"/>
      <c r="I322" s="27" t="s">
        <v>13</v>
      </c>
      <c r="J322" s="26"/>
      <c r="K322" s="26"/>
      <c r="L322" s="26"/>
      <c r="M322" s="26"/>
      <c r="N322" s="26"/>
      <c r="O322" s="26"/>
      <c r="P322" s="26"/>
      <c r="Q322" s="26"/>
      <c r="R322" s="26"/>
      <c r="S322" s="26"/>
      <c r="T322" s="26"/>
      <c r="U322" s="26"/>
      <c r="V322" s="26"/>
      <c r="W322" s="26"/>
      <c r="X322" s="26"/>
      <c r="Y322" s="26"/>
      <c r="Z322" s="26"/>
    </row>
    <row r="323" spans="1:26">
      <c r="A323" s="44" t="s">
        <v>52</v>
      </c>
      <c r="B323" s="44"/>
      <c r="C323" s="44" t="s">
        <v>4569</v>
      </c>
      <c r="D323" s="44" t="n">
        <v>1.25235959E8</v>
      </c>
      <c r="E323" s="46" t="s">
        <v>4570</v>
      </c>
      <c r="F323" s="44" t="n">
        <v>279676.0</v>
      </c>
      <c r="G323" s="46"/>
      <c r="H323" s="25"/>
      <c r="I323" s="27" t="s">
        <v>13</v>
      </c>
      <c r="J323" s="26"/>
      <c r="K323" s="26"/>
      <c r="L323" s="26"/>
      <c r="M323" s="26"/>
      <c r="N323" s="26"/>
      <c r="O323" s="26"/>
      <c r="P323" s="26"/>
      <c r="Q323" s="26"/>
      <c r="R323" s="26"/>
      <c r="S323" s="26"/>
      <c r="T323" s="26"/>
      <c r="U323" s="26"/>
      <c r="V323" s="26"/>
      <c r="W323" s="26"/>
      <c r="X323" s="26"/>
      <c r="Y323" s="26"/>
      <c r="Z323" s="26"/>
    </row>
    <row r="324" spans="1:26">
      <c r="A324" s="44" t="s">
        <v>52</v>
      </c>
      <c r="B324" s="44"/>
      <c r="C324" s="44" t="s">
        <v>4571</v>
      </c>
      <c r="D324" s="44" t="n">
        <v>1.9789641E7</v>
      </c>
      <c r="E324" s="46" t="s">
        <v>4572</v>
      </c>
      <c r="F324" s="44" t="n">
        <v>280674.0</v>
      </c>
      <c r="G324" s="46" t="s">
        <v>4573</v>
      </c>
      <c r="H324" s="25"/>
      <c r="I324" s="27" t="s">
        <v>13</v>
      </c>
      <c r="J324" s="26"/>
      <c r="K324" s="26"/>
      <c r="L324" s="26"/>
      <c r="M324" s="26"/>
      <c r="N324" s="26"/>
      <c r="O324" s="26"/>
      <c r="P324" s="26"/>
      <c r="Q324" s="26"/>
      <c r="R324" s="26"/>
      <c r="S324" s="26"/>
      <c r="T324" s="26"/>
      <c r="U324" s="26"/>
      <c r="V324" s="26"/>
      <c r="W324" s="26"/>
      <c r="X324" s="26"/>
      <c r="Y324" s="26"/>
      <c r="Z324" s="26"/>
    </row>
    <row r="325" spans="1:26">
      <c r="A325" s="44" t="s">
        <v>52</v>
      </c>
      <c r="B325" s="44"/>
      <c r="C325" s="44" t="s">
        <v>4574</v>
      </c>
      <c r="D325" s="44" t="n">
        <v>2913152.0</v>
      </c>
      <c r="E325" s="46" t="s">
        <v>4575</v>
      </c>
      <c r="F325" s="44" t="n">
        <v>289199.0</v>
      </c>
      <c r="G325" s="46" t="s">
        <v>4576</v>
      </c>
      <c r="H325" s="25"/>
      <c r="I325" s="27" t="s">
        <v>13</v>
      </c>
      <c r="J325" s="26"/>
      <c r="K325" s="26"/>
      <c r="L325" s="26"/>
      <c r="M325" s="26"/>
      <c r="N325" s="26"/>
      <c r="O325" s="26"/>
      <c r="P325" s="26"/>
      <c r="Q325" s="26"/>
      <c r="R325" s="26"/>
      <c r="S325" s="26"/>
      <c r="T325" s="26"/>
      <c r="U325" s="26"/>
      <c r="V325" s="26"/>
      <c r="W325" s="26"/>
      <c r="X325" s="26"/>
      <c r="Y325" s="26"/>
      <c r="Z325" s="26"/>
    </row>
    <row r="326" spans="1:26">
      <c r="A326" s="44" t="s">
        <v>52</v>
      </c>
      <c r="B326" s="44"/>
      <c r="C326" s="44" t="s">
        <v>4577</v>
      </c>
      <c r="D326" s="44" t="n">
        <v>1.44923982E8</v>
      </c>
      <c r="E326" s="46" t="s">
        <v>4578</v>
      </c>
      <c r="F326" s="44" t="n">
        <v>290241.0</v>
      </c>
      <c r="G326" s="46" t="s">
        <v>4579</v>
      </c>
      <c r="H326" s="25"/>
      <c r="I326" s="27" t="s">
        <v>13</v>
      </c>
      <c r="J326" s="26"/>
      <c r="K326" s="26"/>
      <c r="L326" s="26"/>
      <c r="M326" s="26"/>
      <c r="N326" s="26"/>
      <c r="O326" s="26"/>
      <c r="P326" s="26"/>
      <c r="Q326" s="26"/>
      <c r="R326" s="26"/>
      <c r="S326" s="26"/>
      <c r="T326" s="26"/>
      <c r="U326" s="26"/>
      <c r="V326" s="26"/>
      <c r="W326" s="26"/>
      <c r="X326" s="26"/>
      <c r="Y326" s="26"/>
      <c r="Z326" s="26"/>
    </row>
    <row r="327" spans="1:26">
      <c r="A327" s="44" t="s">
        <v>52</v>
      </c>
      <c r="B327" s="44" t="s">
        <v>53</v>
      </c>
      <c r="C327" s="44" t="s">
        <v>4580</v>
      </c>
      <c r="D327" s="44" t="n">
        <v>2.85319301E8</v>
      </c>
      <c r="E327" s="46" t="s">
        <v>4581</v>
      </c>
      <c r="F327" s="44" t="n">
        <v>299868.0</v>
      </c>
      <c r="G327" s="46" t="s">
        <v>4582</v>
      </c>
      <c r="H327" s="25"/>
      <c r="I327" s="27" t="s">
        <v>13</v>
      </c>
      <c r="J327" s="26"/>
      <c r="K327" s="26"/>
      <c r="L327" s="26"/>
      <c r="M327" s="26"/>
      <c r="N327" s="26"/>
      <c r="O327" s="26"/>
      <c r="P327" s="26"/>
      <c r="Q327" s="26"/>
      <c r="R327" s="26"/>
      <c r="S327" s="26"/>
      <c r="T327" s="26"/>
      <c r="U327" s="26"/>
      <c r="V327" s="26"/>
      <c r="W327" s="26"/>
      <c r="X327" s="26"/>
      <c r="Y327" s="26"/>
      <c r="Z327" s="26"/>
    </row>
    <row r="328" spans="1:26">
      <c r="A328" s="44" t="s">
        <v>52</v>
      </c>
      <c r="B328" s="44"/>
      <c r="C328" s="44" t="s">
        <v>4583</v>
      </c>
      <c r="D328" s="44" t="n">
        <v>4.04642665E8</v>
      </c>
      <c r="E328" s="46" t="s">
        <v>4584</v>
      </c>
      <c r="F328" s="44" t="n">
        <v>310596.0</v>
      </c>
      <c r="G328" s="46" t="s">
        <v>4585</v>
      </c>
      <c r="H328" s="25"/>
      <c r="I328" s="27" t="s">
        <v>13</v>
      </c>
      <c r="J328" s="26"/>
      <c r="K328" s="26"/>
      <c r="L328" s="26"/>
      <c r="M328" s="26"/>
      <c r="N328" s="26"/>
      <c r="O328" s="26"/>
      <c r="P328" s="26"/>
      <c r="Q328" s="26"/>
      <c r="R328" s="26"/>
      <c r="S328" s="26"/>
      <c r="T328" s="26"/>
      <c r="U328" s="26"/>
      <c r="V328" s="26"/>
      <c r="W328" s="26"/>
      <c r="X328" s="26"/>
      <c r="Y328" s="26"/>
      <c r="Z328" s="26"/>
    </row>
    <row r="329" spans="1:26">
      <c r="A329" s="44" t="s">
        <v>52</v>
      </c>
      <c r="B329" s="44"/>
      <c r="C329" s="44" t="s">
        <v>4586</v>
      </c>
      <c r="D329" s="44" t="n">
        <v>6.7214916E7</v>
      </c>
      <c r="E329" s="46" t="s">
        <v>4587</v>
      </c>
      <c r="F329" s="44" t="n">
        <v>315720.0</v>
      </c>
      <c r="G329" s="46" t="s">
        <v>4588</v>
      </c>
      <c r="H329" s="25"/>
      <c r="I329" s="27" t="s">
        <v>13</v>
      </c>
      <c r="J329" s="26"/>
      <c r="K329" s="26"/>
      <c r="L329" s="26"/>
      <c r="M329" s="26"/>
      <c r="N329" s="26"/>
      <c r="O329" s="26"/>
      <c r="P329" s="26"/>
      <c r="Q329" s="26"/>
      <c r="R329" s="26"/>
      <c r="S329" s="26"/>
      <c r="T329" s="26"/>
      <c r="U329" s="26"/>
      <c r="V329" s="26"/>
      <c r="W329" s="26"/>
      <c r="X329" s="26"/>
      <c r="Y329" s="26"/>
      <c r="Z329" s="26"/>
    </row>
    <row r="330" spans="1:26">
      <c r="A330" s="44" t="s">
        <v>52</v>
      </c>
      <c r="B330" s="44"/>
      <c r="C330" s="44" t="s">
        <v>4589</v>
      </c>
      <c r="D330" s="44" t="n">
        <v>2.0084211E7</v>
      </c>
      <c r="E330" s="46" t="s">
        <v>4590</v>
      </c>
      <c r="F330" s="44" t="n">
        <v>316267.0</v>
      </c>
      <c r="G330" s="46" t="s">
        <v>5635</v>
      </c>
      <c r="H330" s="25"/>
      <c r="I330" s="27" t="s">
        <v>13</v>
      </c>
      <c r="J330" s="26"/>
      <c r="K330" s="26"/>
      <c r="L330" s="26"/>
      <c r="M330" s="26"/>
      <c r="N330" s="26"/>
      <c r="O330" s="26"/>
      <c r="P330" s="26"/>
      <c r="Q330" s="26"/>
      <c r="R330" s="26"/>
      <c r="S330" s="26"/>
      <c r="T330" s="26"/>
      <c r="U330" s="26"/>
      <c r="V330" s="26"/>
      <c r="W330" s="26"/>
      <c r="X330" s="26"/>
      <c r="Y330" s="26"/>
      <c r="Z330" s="26"/>
    </row>
    <row r="331" spans="1:26">
      <c r="A331" s="44" t="s">
        <v>52</v>
      </c>
      <c r="B331" s="44"/>
      <c r="C331" s="44" t="s">
        <v>4592</v>
      </c>
      <c r="D331" s="44" t="n">
        <v>3218685.0</v>
      </c>
      <c r="E331" s="46" t="s">
        <v>4593</v>
      </c>
      <c r="F331" s="44" t="n">
        <v>318306.0</v>
      </c>
      <c r="G331" s="46" t="s">
        <v>4594</v>
      </c>
      <c r="H331" s="25"/>
      <c r="I331" s="27" t="s">
        <v>13</v>
      </c>
      <c r="J331" s="26"/>
      <c r="K331" s="26"/>
      <c r="L331" s="26"/>
      <c r="M331" s="26"/>
      <c r="N331" s="26"/>
      <c r="O331" s="26"/>
      <c r="P331" s="26"/>
      <c r="Q331" s="26"/>
      <c r="R331" s="26"/>
      <c r="S331" s="26"/>
      <c r="T331" s="26"/>
      <c r="U331" s="26"/>
      <c r="V331" s="26"/>
      <c r="W331" s="26"/>
      <c r="X331" s="26"/>
      <c r="Y331" s="26"/>
      <c r="Z331" s="26"/>
    </row>
    <row r="332" spans="1:26">
      <c r="A332" s="44" t="s">
        <v>52</v>
      </c>
      <c r="B332" s="44"/>
      <c r="C332" s="44" t="s">
        <v>4595</v>
      </c>
      <c r="D332" s="44" t="n">
        <v>3.45742119E8</v>
      </c>
      <c r="E332" s="46" t="s">
        <v>4596</v>
      </c>
      <c r="F332" s="44" t="n">
        <v>326754.0</v>
      </c>
      <c r="G332" s="46" t="s">
        <v>4597</v>
      </c>
      <c r="H332" s="25"/>
      <c r="I332" s="27" t="s">
        <v>13</v>
      </c>
      <c r="J332" s="26"/>
      <c r="K332" s="26"/>
      <c r="L332" s="26"/>
      <c r="M332" s="26"/>
      <c r="N332" s="26"/>
      <c r="O332" s="26"/>
      <c r="P332" s="26"/>
      <c r="Q332" s="26"/>
      <c r="R332" s="26"/>
      <c r="S332" s="26"/>
      <c r="T332" s="26"/>
      <c r="U332" s="26"/>
      <c r="V332" s="26"/>
      <c r="W332" s="26"/>
      <c r="X332" s="26"/>
      <c r="Y332" s="26"/>
      <c r="Z332" s="26"/>
    </row>
    <row r="333" spans="1:26">
      <c r="A333" s="44" t="s">
        <v>52</v>
      </c>
      <c r="B333" s="44"/>
      <c r="C333" s="44" t="s">
        <v>238</v>
      </c>
      <c r="D333" s="44" t="n">
        <v>584193.0</v>
      </c>
      <c r="E333" s="46" t="s">
        <v>239</v>
      </c>
      <c r="F333" s="44" t="n">
        <v>332096.0</v>
      </c>
      <c r="G333" s="46" t="s">
        <v>240</v>
      </c>
      <c r="H333" s="25"/>
      <c r="I333" s="27" t="s">
        <v>5636</v>
      </c>
      <c r="J333" s="26"/>
      <c r="K333" s="26"/>
      <c r="L333" s="26"/>
      <c r="M333" s="26"/>
      <c r="N333" s="26"/>
      <c r="O333" s="26"/>
      <c r="P333" s="26"/>
      <c r="Q333" s="26"/>
      <c r="R333" s="26"/>
      <c r="S333" s="26"/>
      <c r="T333" s="26"/>
      <c r="U333" s="26"/>
      <c r="V333" s="26"/>
      <c r="W333" s="26"/>
      <c r="X333" s="26"/>
      <c r="Y333" s="26"/>
      <c r="Z333" s="26"/>
    </row>
    <row r="334" spans="1:26">
      <c r="A334" s="44" t="s">
        <v>52</v>
      </c>
      <c r="B334" s="44"/>
      <c r="C334" s="44" t="s">
        <v>241</v>
      </c>
      <c r="D334" s="44" t="n">
        <v>3.86818199E8</v>
      </c>
      <c r="E334" s="46" t="s">
        <v>242</v>
      </c>
      <c r="F334" s="44" t="n">
        <v>339571.0</v>
      </c>
      <c r="G334" s="46" t="s">
        <v>243</v>
      </c>
      <c r="H334" s="25"/>
      <c r="I334" s="27" t="s">
        <v>5636</v>
      </c>
      <c r="J334" s="26"/>
      <c r="K334" s="26"/>
      <c r="L334" s="26"/>
      <c r="M334" s="26"/>
      <c r="N334" s="26"/>
      <c r="O334" s="26"/>
      <c r="P334" s="26"/>
      <c r="Q334" s="26"/>
      <c r="R334" s="26"/>
      <c r="S334" s="26"/>
      <c r="T334" s="26"/>
      <c r="U334" s="26"/>
      <c r="V334" s="26"/>
      <c r="W334" s="26"/>
      <c r="X334" s="26"/>
      <c r="Y334" s="26"/>
      <c r="Z334" s="26"/>
    </row>
    <row r="335" spans="1:26">
      <c r="A335" s="44" t="s">
        <v>52</v>
      </c>
      <c r="B335" s="44"/>
      <c r="C335" s="44" t="s">
        <v>244</v>
      </c>
      <c r="D335" s="44" t="n">
        <v>3.53317161E8</v>
      </c>
      <c r="E335" s="46" t="s">
        <v>245</v>
      </c>
      <c r="F335" s="44" t="n">
        <v>348397.0</v>
      </c>
      <c r="G335" s="46" t="s">
        <v>246</v>
      </c>
      <c r="H335" s="25"/>
      <c r="I335" s="27" t="s">
        <v>5636</v>
      </c>
      <c r="J335" s="26"/>
      <c r="K335" s="26"/>
      <c r="L335" s="26"/>
      <c r="M335" s="26"/>
      <c r="N335" s="26"/>
      <c r="O335" s="26"/>
      <c r="P335" s="26"/>
      <c r="Q335" s="26"/>
      <c r="R335" s="26"/>
      <c r="S335" s="26"/>
      <c r="T335" s="26"/>
      <c r="U335" s="26"/>
      <c r="V335" s="26"/>
      <c r="W335" s="26"/>
      <c r="X335" s="26"/>
      <c r="Y335" s="26"/>
      <c r="Z335" s="26"/>
    </row>
    <row r="336" spans="1:26">
      <c r="A336" s="44" t="s">
        <v>52</v>
      </c>
      <c r="B336" s="44"/>
      <c r="C336" s="44" t="s">
        <v>247</v>
      </c>
      <c r="D336" s="44" t="n">
        <v>4.44348914E8</v>
      </c>
      <c r="E336" s="46" t="s">
        <v>248</v>
      </c>
      <c r="F336" s="44" t="n">
        <v>358664.0</v>
      </c>
      <c r="G336" s="46" t="s">
        <v>249</v>
      </c>
      <c r="H336" s="25"/>
      <c r="I336" s="27" t="s">
        <v>5636</v>
      </c>
      <c r="J336" s="26"/>
      <c r="K336" s="26"/>
      <c r="L336" s="26"/>
      <c r="M336" s="26"/>
      <c r="N336" s="26"/>
      <c r="O336" s="26"/>
      <c r="P336" s="26"/>
      <c r="Q336" s="26"/>
      <c r="R336" s="26"/>
      <c r="S336" s="26"/>
      <c r="T336" s="26"/>
      <c r="U336" s="26"/>
      <c r="V336" s="26"/>
      <c r="W336" s="26"/>
      <c r="X336" s="26"/>
      <c r="Y336" s="26"/>
      <c r="Z336" s="26"/>
    </row>
    <row r="337" spans="1:26">
      <c r="A337" s="44" t="s">
        <v>52</v>
      </c>
      <c r="B337" s="44"/>
      <c r="C337" s="44" t="s">
        <v>250</v>
      </c>
      <c r="D337" s="44" t="n">
        <v>2.05030397E8</v>
      </c>
      <c r="E337" s="46" t="s">
        <v>251</v>
      </c>
      <c r="F337" s="44" t="n">
        <v>360426.0</v>
      </c>
      <c r="G337" s="46" t="s">
        <v>252</v>
      </c>
      <c r="H337" s="25"/>
      <c r="I337" s="27" t="s">
        <v>5636</v>
      </c>
      <c r="J337" s="26"/>
      <c r="K337" s="26"/>
      <c r="L337" s="26"/>
      <c r="M337" s="26"/>
      <c r="N337" s="26"/>
      <c r="O337" s="26"/>
      <c r="P337" s="26"/>
      <c r="Q337" s="26"/>
      <c r="R337" s="26"/>
      <c r="S337" s="26"/>
      <c r="T337" s="26"/>
      <c r="U337" s="26"/>
      <c r="V337" s="26"/>
      <c r="W337" s="26"/>
      <c r="X337" s="26"/>
      <c r="Y337" s="26"/>
      <c r="Z337" s="26"/>
    </row>
    <row r="338" spans="1:26">
      <c r="A338" s="44" t="s">
        <v>52</v>
      </c>
      <c r="B338" s="44"/>
      <c r="C338" s="44" t="s">
        <v>253</v>
      </c>
      <c r="D338" s="44" t="n">
        <v>4.1224373E7</v>
      </c>
      <c r="E338" s="46" t="s">
        <v>254</v>
      </c>
      <c r="F338" s="44" t="n">
        <v>361040.0</v>
      </c>
      <c r="G338" s="46" t="s">
        <v>255</v>
      </c>
      <c r="H338" s="25"/>
      <c r="I338" s="27" t="s">
        <v>5636</v>
      </c>
      <c r="J338" s="26"/>
      <c r="K338" s="26"/>
      <c r="L338" s="26"/>
      <c r="M338" s="26"/>
      <c r="N338" s="26"/>
      <c r="O338" s="26"/>
      <c r="P338" s="26"/>
      <c r="Q338" s="26"/>
      <c r="R338" s="26"/>
      <c r="S338" s="26"/>
      <c r="T338" s="26"/>
      <c r="U338" s="26"/>
      <c r="V338" s="26"/>
      <c r="W338" s="26"/>
      <c r="X338" s="26"/>
      <c r="Y338" s="26"/>
      <c r="Z338" s="26"/>
    </row>
    <row r="339" spans="1:26">
      <c r="A339" s="44" t="s">
        <v>52</v>
      </c>
      <c r="B339" s="44"/>
      <c r="C339" s="44" t="s">
        <v>256</v>
      </c>
      <c r="D339" s="44" t="n">
        <v>6087825.0</v>
      </c>
      <c r="E339" s="46" t="s">
        <v>257</v>
      </c>
      <c r="F339" s="44" t="n">
        <v>362597.0</v>
      </c>
      <c r="G339" s="46" t="s">
        <v>258</v>
      </c>
      <c r="H339" s="25"/>
      <c r="I339" s="27" t="s">
        <v>5636</v>
      </c>
      <c r="J339" s="26"/>
      <c r="K339" s="26"/>
      <c r="L339" s="26"/>
      <c r="M339" s="26"/>
      <c r="N339" s="26"/>
      <c r="O339" s="26"/>
      <c r="P339" s="26"/>
      <c r="Q339" s="26"/>
      <c r="R339" s="26"/>
      <c r="S339" s="26"/>
      <c r="T339" s="26"/>
      <c r="U339" s="26"/>
      <c r="V339" s="26"/>
      <c r="W339" s="26"/>
      <c r="X339" s="26"/>
      <c r="Y339" s="26"/>
      <c r="Z339" s="26"/>
    </row>
    <row r="340" spans="1:26">
      <c r="A340" s="44" t="s">
        <v>52</v>
      </c>
      <c r="B340" s="44"/>
      <c r="C340" s="44" t="s">
        <v>259</v>
      </c>
      <c r="D340" s="44" t="n">
        <v>3811052.0</v>
      </c>
      <c r="E340" s="46" t="s">
        <v>260</v>
      </c>
      <c r="F340" s="44" t="n">
        <v>363003.0</v>
      </c>
      <c r="G340" s="46" t="s">
        <v>261</v>
      </c>
      <c r="H340" s="25"/>
      <c r="I340" s="27" t="s">
        <v>5636</v>
      </c>
      <c r="J340" s="26"/>
      <c r="K340" s="26"/>
      <c r="L340" s="26"/>
      <c r="M340" s="26"/>
      <c r="N340" s="26"/>
      <c r="O340" s="26"/>
      <c r="P340" s="26"/>
      <c r="Q340" s="26"/>
      <c r="R340" s="26"/>
      <c r="S340" s="26"/>
      <c r="T340" s="26"/>
      <c r="U340" s="26"/>
      <c r="V340" s="26"/>
      <c r="W340" s="26"/>
      <c r="X340" s="26"/>
      <c r="Y340" s="26"/>
      <c r="Z340" s="26"/>
    </row>
    <row r="341" spans="1:26">
      <c r="A341" s="44" t="s">
        <v>52</v>
      </c>
      <c r="B341" s="44" t="s">
        <v>53</v>
      </c>
      <c r="C341" s="44" t="s">
        <v>262</v>
      </c>
      <c r="D341" s="44" t="n">
        <v>2.7433632E8</v>
      </c>
      <c r="E341" s="46" t="s">
        <v>263</v>
      </c>
      <c r="F341" s="44" t="n">
        <v>365746.0</v>
      </c>
      <c r="G341" s="46" t="s">
        <v>264</v>
      </c>
      <c r="H341" s="25"/>
      <c r="I341" s="27" t="s">
        <v>5636</v>
      </c>
      <c r="J341" s="26"/>
      <c r="K341" s="26"/>
      <c r="L341" s="26"/>
      <c r="M341" s="26"/>
      <c r="N341" s="26"/>
      <c r="O341" s="26"/>
      <c r="P341" s="26"/>
      <c r="Q341" s="26"/>
      <c r="R341" s="26"/>
      <c r="S341" s="26"/>
      <c r="T341" s="26"/>
      <c r="U341" s="26"/>
      <c r="V341" s="26"/>
      <c r="W341" s="26"/>
      <c r="X341" s="26"/>
      <c r="Y341" s="26"/>
      <c r="Z341" s="26"/>
    </row>
    <row r="342" spans="1:26">
      <c r="A342" s="44" t="s">
        <v>52</v>
      </c>
      <c r="B342" s="44"/>
      <c r="C342" s="44" t="s">
        <v>265</v>
      </c>
      <c r="D342" s="44" t="n">
        <v>3.5364728E7</v>
      </c>
      <c r="E342" s="46" t="s">
        <v>266</v>
      </c>
      <c r="F342" s="44" t="n">
        <v>370150.0</v>
      </c>
      <c r="G342" s="46" t="s">
        <v>267</v>
      </c>
      <c r="H342" s="25"/>
      <c r="I342" s="27" t="s">
        <v>5636</v>
      </c>
      <c r="J342" s="26"/>
      <c r="K342" s="26"/>
      <c r="L342" s="26"/>
      <c r="M342" s="26"/>
      <c r="N342" s="26"/>
      <c r="O342" s="26"/>
      <c r="P342" s="26"/>
      <c r="Q342" s="26"/>
      <c r="R342" s="26"/>
      <c r="S342" s="26"/>
      <c r="T342" s="26"/>
      <c r="U342" s="26"/>
      <c r="V342" s="26"/>
      <c r="W342" s="26"/>
      <c r="X342" s="26"/>
      <c r="Y342" s="26"/>
      <c r="Z342" s="26"/>
    </row>
    <row r="343" spans="1:26">
      <c r="A343" s="44" t="s">
        <v>52</v>
      </c>
      <c r="B343" s="44"/>
      <c r="C343" s="44" t="s">
        <v>268</v>
      </c>
      <c r="D343" s="44" t="n">
        <v>3.46342151E8</v>
      </c>
      <c r="E343" s="46" t="s">
        <v>269</v>
      </c>
      <c r="F343" s="44" t="n">
        <v>379141.0</v>
      </c>
      <c r="G343" s="46" t="s">
        <v>270</v>
      </c>
      <c r="H343" s="25"/>
      <c r="I343" s="27" t="s">
        <v>5636</v>
      </c>
      <c r="J343" s="26"/>
      <c r="K343" s="26"/>
      <c r="L343" s="26"/>
      <c r="M343" s="26"/>
      <c r="N343" s="26"/>
      <c r="O343" s="26"/>
      <c r="P343" s="26"/>
      <c r="Q343" s="26"/>
      <c r="R343" s="26"/>
      <c r="S343" s="26"/>
      <c r="T343" s="26"/>
      <c r="U343" s="26"/>
      <c r="V343" s="26"/>
      <c r="W343" s="26"/>
      <c r="X343" s="26"/>
      <c r="Y343" s="26"/>
      <c r="Z343" s="26"/>
    </row>
    <row r="344" spans="1:26">
      <c r="A344" s="44" t="s">
        <v>52</v>
      </c>
      <c r="B344" s="44"/>
      <c r="C344" s="44" t="s">
        <v>271</v>
      </c>
      <c r="D344" s="44" t="n">
        <v>2.76453435E8</v>
      </c>
      <c r="E344" s="46" t="s">
        <v>272</v>
      </c>
      <c r="F344" s="44" t="n">
        <v>386238.0</v>
      </c>
      <c r="G344" s="46" t="s">
        <v>273</v>
      </c>
      <c r="H344" s="25"/>
      <c r="I344" s="27" t="s">
        <v>5636</v>
      </c>
      <c r="J344" s="26"/>
      <c r="K344" s="26"/>
      <c r="L344" s="26"/>
      <c r="M344" s="26"/>
      <c r="N344" s="26"/>
      <c r="O344" s="26"/>
      <c r="P344" s="26"/>
      <c r="Q344" s="26"/>
      <c r="R344" s="26"/>
      <c r="S344" s="26"/>
      <c r="T344" s="26"/>
      <c r="U344" s="26"/>
      <c r="V344" s="26"/>
      <c r="W344" s="26"/>
      <c r="X344" s="26"/>
      <c r="Y344" s="26"/>
      <c r="Z344" s="26"/>
    </row>
    <row r="345" spans="1:26">
      <c r="A345" s="44" t="s">
        <v>52</v>
      </c>
      <c r="B345" s="44"/>
      <c r="C345" s="44" t="s">
        <v>274</v>
      </c>
      <c r="D345" s="44" t="n">
        <v>3.19020821E8</v>
      </c>
      <c r="E345" s="46" t="s">
        <v>275</v>
      </c>
      <c r="F345" s="44" t="n">
        <v>389404.0</v>
      </c>
      <c r="G345" s="46" t="s">
        <v>276</v>
      </c>
      <c r="H345" s="25"/>
      <c r="I345" s="27" t="s">
        <v>5636</v>
      </c>
      <c r="J345" s="26"/>
      <c r="K345" s="26"/>
      <c r="L345" s="26"/>
      <c r="M345" s="26"/>
      <c r="N345" s="26"/>
      <c r="O345" s="26"/>
      <c r="P345" s="26"/>
      <c r="Q345" s="26"/>
      <c r="R345" s="26"/>
      <c r="S345" s="26"/>
      <c r="T345" s="26"/>
      <c r="U345" s="26"/>
      <c r="V345" s="26"/>
      <c r="W345" s="26"/>
      <c r="X345" s="26"/>
      <c r="Y345" s="26"/>
      <c r="Z345" s="26"/>
    </row>
    <row r="346" spans="1:26">
      <c r="A346" s="44" t="s">
        <v>52</v>
      </c>
      <c r="B346" s="44"/>
      <c r="C346" s="44" t="s">
        <v>277</v>
      </c>
      <c r="D346" s="44" t="n">
        <v>1.8491201E7</v>
      </c>
      <c r="E346" s="46" t="s">
        <v>278</v>
      </c>
      <c r="F346" s="44" t="n">
        <v>390284.0</v>
      </c>
      <c r="G346" s="46" t="s">
        <v>279</v>
      </c>
      <c r="H346" s="25"/>
      <c r="I346" s="27" t="s">
        <v>5636</v>
      </c>
      <c r="J346" s="26"/>
      <c r="K346" s="26"/>
      <c r="L346" s="26"/>
      <c r="M346" s="26"/>
      <c r="N346" s="26"/>
      <c r="O346" s="26"/>
      <c r="P346" s="26"/>
      <c r="Q346" s="26"/>
      <c r="R346" s="26"/>
      <c r="S346" s="26"/>
      <c r="T346" s="26"/>
      <c r="U346" s="26"/>
      <c r="V346" s="26"/>
      <c r="W346" s="26"/>
      <c r="X346" s="26"/>
      <c r="Y346" s="26"/>
      <c r="Z346" s="26"/>
    </row>
    <row r="347" spans="1:26">
      <c r="A347" s="44" t="s">
        <v>52</v>
      </c>
      <c r="B347" s="44"/>
      <c r="C347" s="44" t="s">
        <v>281</v>
      </c>
      <c r="D347" s="44" t="n">
        <v>4.17234323E8</v>
      </c>
      <c r="E347" s="46" t="s">
        <v>282</v>
      </c>
      <c r="F347" s="44" t="n">
        <v>391417.0</v>
      </c>
      <c r="G347" s="46" t="s">
        <v>283</v>
      </c>
      <c r="H347" s="25"/>
      <c r="I347" s="27" t="s">
        <v>5636</v>
      </c>
      <c r="J347" s="26"/>
      <c r="K347" s="26"/>
      <c r="L347" s="26"/>
      <c r="M347" s="26"/>
      <c r="N347" s="26"/>
      <c r="O347" s="26"/>
      <c r="P347" s="26"/>
      <c r="Q347" s="26"/>
      <c r="R347" s="26"/>
      <c r="S347" s="26"/>
      <c r="T347" s="26"/>
      <c r="U347" s="26"/>
      <c r="V347" s="26"/>
      <c r="W347" s="26"/>
      <c r="X347" s="26"/>
      <c r="Y347" s="26"/>
      <c r="Z347" s="26"/>
    </row>
    <row r="348" spans="1:26">
      <c r="A348" s="44" t="s">
        <v>52</v>
      </c>
      <c r="B348" s="44" t="s">
        <v>53</v>
      </c>
      <c r="C348" s="44" t="s">
        <v>284</v>
      </c>
      <c r="D348" s="44" t="n">
        <v>2.20963083E8</v>
      </c>
      <c r="E348" s="46" t="s">
        <v>285</v>
      </c>
      <c r="F348" s="44" t="n">
        <v>392283.0</v>
      </c>
      <c r="G348" s="46" t="s">
        <v>286</v>
      </c>
      <c r="H348" s="25"/>
      <c r="I348" s="27" t="s">
        <v>5636</v>
      </c>
      <c r="J348" s="26"/>
      <c r="K348" s="26"/>
      <c r="L348" s="26"/>
      <c r="M348" s="26"/>
      <c r="N348" s="26"/>
      <c r="O348" s="26"/>
      <c r="P348" s="26"/>
      <c r="Q348" s="26"/>
      <c r="R348" s="26"/>
      <c r="S348" s="26"/>
      <c r="T348" s="26"/>
      <c r="U348" s="26"/>
      <c r="V348" s="26"/>
      <c r="W348" s="26"/>
      <c r="X348" s="26"/>
      <c r="Y348" s="26"/>
      <c r="Z348" s="26"/>
    </row>
    <row r="349" spans="1:26">
      <c r="A349" s="44" t="s">
        <v>52</v>
      </c>
      <c r="B349" s="44"/>
      <c r="C349" s="44" t="s">
        <v>288</v>
      </c>
      <c r="D349" s="44" t="n">
        <v>4.72129071E8</v>
      </c>
      <c r="E349" s="46" t="s">
        <v>289</v>
      </c>
      <c r="F349" s="44" t="n">
        <v>403972.0</v>
      </c>
      <c r="G349" s="46" t="s">
        <v>290</v>
      </c>
      <c r="H349" s="25"/>
      <c r="I349" s="27" t="s">
        <v>5636</v>
      </c>
      <c r="J349" s="26"/>
      <c r="K349" s="26"/>
      <c r="L349" s="26"/>
      <c r="M349" s="26"/>
      <c r="N349" s="26"/>
      <c r="O349" s="26"/>
      <c r="P349" s="26"/>
      <c r="Q349" s="26"/>
      <c r="R349" s="26"/>
      <c r="S349" s="26"/>
      <c r="T349" s="26"/>
      <c r="U349" s="26"/>
      <c r="V349" s="26"/>
      <c r="W349" s="26"/>
      <c r="X349" s="26"/>
      <c r="Y349" s="26"/>
      <c r="Z349" s="26"/>
    </row>
    <row r="350" spans="1:26">
      <c r="A350" s="44" t="s">
        <v>52</v>
      </c>
      <c r="B350" s="44"/>
      <c r="C350" s="44" t="s">
        <v>291</v>
      </c>
      <c r="D350" s="44" t="n">
        <v>1.0957484E7</v>
      </c>
      <c r="E350" s="46" t="s">
        <v>292</v>
      </c>
      <c r="F350" s="44" t="n">
        <v>419638.0</v>
      </c>
      <c r="G350" s="46" t="s">
        <v>293</v>
      </c>
      <c r="H350" s="25"/>
      <c r="I350" s="27" t="s">
        <v>5636</v>
      </c>
      <c r="J350" s="26"/>
      <c r="K350" s="26"/>
      <c r="L350" s="26"/>
      <c r="M350" s="26"/>
      <c r="N350" s="26"/>
      <c r="O350" s="26"/>
      <c r="P350" s="26"/>
      <c r="Q350" s="26"/>
      <c r="R350" s="26"/>
      <c r="S350" s="26"/>
      <c r="T350" s="26"/>
      <c r="U350" s="26"/>
      <c r="V350" s="26"/>
      <c r="W350" s="26"/>
      <c r="X350" s="26"/>
      <c r="Y350" s="26"/>
      <c r="Z350" s="26"/>
    </row>
    <row r="351" spans="1:26">
      <c r="A351" s="44" t="s">
        <v>52</v>
      </c>
      <c r="B351" s="44"/>
      <c r="C351" s="44" t="s">
        <v>294</v>
      </c>
      <c r="D351" s="44" t="n">
        <v>6265316.0</v>
      </c>
      <c r="E351" s="46" t="s">
        <v>295</v>
      </c>
      <c r="F351" s="44" t="n">
        <v>438354.0</v>
      </c>
      <c r="G351" s="46" t="s">
        <v>296</v>
      </c>
      <c r="H351" s="25"/>
      <c r="I351" s="27" t="s">
        <v>5636</v>
      </c>
      <c r="J351" s="26"/>
      <c r="K351" s="26"/>
      <c r="L351" s="26"/>
      <c r="M351" s="26"/>
      <c r="N351" s="26"/>
      <c r="O351" s="26"/>
      <c r="P351" s="26"/>
      <c r="Q351" s="26"/>
      <c r="R351" s="26"/>
      <c r="S351" s="26"/>
      <c r="T351" s="26"/>
      <c r="U351" s="26"/>
      <c r="V351" s="26"/>
      <c r="W351" s="26"/>
      <c r="X351" s="26"/>
      <c r="Y351" s="26"/>
      <c r="Z351" s="26"/>
    </row>
    <row r="352" spans="1:26">
      <c r="A352" s="44" t="s">
        <v>52</v>
      </c>
      <c r="B352" s="44"/>
      <c r="C352" s="44" t="s">
        <v>297</v>
      </c>
      <c r="D352" s="44" t="n">
        <v>6.688474E7</v>
      </c>
      <c r="E352" s="46" t="s">
        <v>298</v>
      </c>
      <c r="F352" s="44" t="n">
        <v>441396.0</v>
      </c>
      <c r="G352" s="46" t="s">
        <v>299</v>
      </c>
      <c r="H352" s="25"/>
      <c r="I352" s="27" t="s">
        <v>5636</v>
      </c>
      <c r="J352" s="26"/>
      <c r="K352" s="26"/>
      <c r="L352" s="26"/>
      <c r="M352" s="26"/>
      <c r="N352" s="26"/>
      <c r="O352" s="26"/>
      <c r="P352" s="26"/>
      <c r="Q352" s="26"/>
      <c r="R352" s="26"/>
      <c r="S352" s="26"/>
      <c r="T352" s="26"/>
      <c r="U352" s="26"/>
      <c r="V352" s="26"/>
      <c r="W352" s="26"/>
      <c r="X352" s="26"/>
      <c r="Y352" s="26"/>
      <c r="Z352" s="26"/>
    </row>
    <row r="353" spans="1:26">
      <c r="A353" s="44" t="s">
        <v>52</v>
      </c>
      <c r="B353" s="44"/>
      <c r="C353" s="44" t="s">
        <v>300</v>
      </c>
      <c r="D353" s="44" t="n">
        <v>1.54375071E8</v>
      </c>
      <c r="E353" s="46" t="s">
        <v>301</v>
      </c>
      <c r="F353" s="44" t="n">
        <v>445081.0</v>
      </c>
      <c r="G353" s="46" t="s">
        <v>302</v>
      </c>
      <c r="H353" s="25"/>
      <c r="I353" s="27" t="s">
        <v>5636</v>
      </c>
      <c r="J353" s="26"/>
      <c r="K353" s="26"/>
      <c r="L353" s="26"/>
      <c r="M353" s="26"/>
      <c r="N353" s="26"/>
      <c r="O353" s="26"/>
      <c r="P353" s="26"/>
      <c r="Q353" s="26"/>
      <c r="R353" s="26"/>
      <c r="S353" s="26"/>
      <c r="T353" s="26"/>
      <c r="U353" s="26"/>
      <c r="V353" s="26"/>
      <c r="W353" s="26"/>
      <c r="X353" s="26"/>
      <c r="Y353" s="26"/>
      <c r="Z353" s="26"/>
    </row>
    <row r="354" spans="1:26">
      <c r="A354" s="44" t="s">
        <v>52</v>
      </c>
      <c r="B354" s="44"/>
      <c r="C354" s="44" t="s">
        <v>303</v>
      </c>
      <c r="D354" s="44" t="n">
        <v>3.52637817E8</v>
      </c>
      <c r="E354" s="46" t="s">
        <v>304</v>
      </c>
      <c r="F354" s="44" t="n">
        <v>466998.0</v>
      </c>
      <c r="G354" s="46" t="s">
        <v>305</v>
      </c>
      <c r="H354" s="25"/>
      <c r="I354" s="27" t="s">
        <v>5636</v>
      </c>
      <c r="J354" s="26"/>
      <c r="K354" s="26"/>
      <c r="L354" s="26"/>
      <c r="M354" s="26"/>
      <c r="N354" s="26"/>
      <c r="O354" s="26"/>
      <c r="P354" s="26"/>
      <c r="Q354" s="26"/>
      <c r="R354" s="26"/>
      <c r="S354" s="26"/>
      <c r="T354" s="26"/>
      <c r="U354" s="26"/>
      <c r="V354" s="26"/>
      <c r="W354" s="26"/>
      <c r="X354" s="26"/>
      <c r="Y354" s="26"/>
      <c r="Z354" s="26"/>
    </row>
    <row r="355" spans="1:26">
      <c r="A355" s="44" t="s">
        <v>52</v>
      </c>
      <c r="B355" s="44"/>
      <c r="C355" s="44" t="s">
        <v>306</v>
      </c>
      <c r="D355" s="44" t="n">
        <v>3.6099076E7</v>
      </c>
      <c r="E355" s="46" t="s">
        <v>307</v>
      </c>
      <c r="F355" s="44" t="n">
        <v>470245.0</v>
      </c>
      <c r="G355" s="46" t="s">
        <v>308</v>
      </c>
      <c r="H355" s="25"/>
      <c r="I355" s="27" t="s">
        <v>5636</v>
      </c>
      <c r="J355" s="26"/>
      <c r="K355" s="26"/>
      <c r="L355" s="26"/>
      <c r="M355" s="26"/>
      <c r="N355" s="26"/>
      <c r="O355" s="26"/>
      <c r="P355" s="26"/>
      <c r="Q355" s="26"/>
      <c r="R355" s="26"/>
      <c r="S355" s="26"/>
      <c r="T355" s="26"/>
      <c r="U355" s="26"/>
      <c r="V355" s="26"/>
      <c r="W355" s="26"/>
      <c r="X355" s="26"/>
      <c r="Y355" s="26"/>
      <c r="Z355" s="26"/>
    </row>
    <row r="356" spans="1:26">
      <c r="A356" s="44" t="s">
        <v>52</v>
      </c>
      <c r="B356" s="44"/>
      <c r="C356" s="44" t="s">
        <v>309</v>
      </c>
      <c r="D356" s="44" t="n">
        <v>4.09628312E8</v>
      </c>
      <c r="E356" s="46" t="s">
        <v>310</v>
      </c>
      <c r="F356" s="44" t="n">
        <v>489822.0</v>
      </c>
      <c r="G356" s="46" t="s">
        <v>311</v>
      </c>
      <c r="H356" s="25"/>
      <c r="I356" s="27" t="s">
        <v>5636</v>
      </c>
      <c r="J356" s="26"/>
      <c r="K356" s="26"/>
      <c r="L356" s="26"/>
      <c r="M356" s="26"/>
      <c r="N356" s="26"/>
      <c r="O356" s="26"/>
      <c r="P356" s="26"/>
      <c r="Q356" s="26"/>
      <c r="R356" s="26"/>
      <c r="S356" s="26"/>
      <c r="T356" s="26"/>
      <c r="U356" s="26"/>
      <c r="V356" s="26"/>
      <c r="W356" s="26"/>
      <c r="X356" s="26"/>
      <c r="Y356" s="26"/>
      <c r="Z356" s="26"/>
    </row>
    <row r="357" spans="1:26">
      <c r="A357" s="44" t="s">
        <v>52</v>
      </c>
      <c r="B357" s="44"/>
      <c r="C357" s="44" t="s">
        <v>312</v>
      </c>
      <c r="D357" s="44" t="n">
        <v>5.2190805E7</v>
      </c>
      <c r="E357" s="46" t="s">
        <v>313</v>
      </c>
      <c r="F357" s="44" t="n">
        <v>492650.0</v>
      </c>
      <c r="G357" s="46" t="s">
        <v>314</v>
      </c>
      <c r="H357" s="25"/>
      <c r="I357" s="27" t="s">
        <v>5636</v>
      </c>
      <c r="J357" s="26"/>
      <c r="K357" s="26"/>
      <c r="L357" s="26"/>
      <c r="M357" s="26"/>
      <c r="N357" s="26"/>
      <c r="O357" s="26"/>
      <c r="P357" s="26"/>
      <c r="Q357" s="26"/>
      <c r="R357" s="26"/>
      <c r="S357" s="26"/>
      <c r="T357" s="26"/>
      <c r="U357" s="26"/>
      <c r="V357" s="26"/>
      <c r="W357" s="26"/>
      <c r="X357" s="26"/>
      <c r="Y357" s="26"/>
      <c r="Z357" s="26"/>
    </row>
    <row r="358" spans="1:26">
      <c r="A358" s="44" t="s">
        <v>52</v>
      </c>
      <c r="B358" s="44"/>
      <c r="C358" s="44" t="s">
        <v>315</v>
      </c>
      <c r="D358" s="44" t="n">
        <v>2.5515594E7</v>
      </c>
      <c r="E358" s="46" t="s">
        <v>316</v>
      </c>
      <c r="F358" s="44" t="n">
        <v>542469.0</v>
      </c>
      <c r="G358" s="46" t="s">
        <v>317</v>
      </c>
      <c r="H358" s="25"/>
      <c r="I358" s="27" t="s">
        <v>5636</v>
      </c>
      <c r="J358" s="26"/>
      <c r="K358" s="26"/>
      <c r="L358" s="26"/>
      <c r="M358" s="26"/>
      <c r="N358" s="26"/>
      <c r="O358" s="26"/>
      <c r="P358" s="26"/>
      <c r="Q358" s="26"/>
      <c r="R358" s="26"/>
      <c r="S358" s="26"/>
      <c r="T358" s="26"/>
      <c r="U358" s="26"/>
      <c r="V358" s="26"/>
      <c r="W358" s="26"/>
      <c r="X358" s="26"/>
      <c r="Y358" s="26"/>
      <c r="Z358" s="26"/>
    </row>
    <row r="359" spans="1:26">
      <c r="A359" s="44" t="s">
        <v>63</v>
      </c>
      <c r="B359" s="44" t="s">
        <v>64</v>
      </c>
      <c r="C359" s="44" t="s">
        <v>319</v>
      </c>
      <c r="D359" s="44" t="n">
        <v>410964.0</v>
      </c>
      <c r="E359" s="46" t="s">
        <v>320</v>
      </c>
      <c r="F359" s="44" t="n">
        <v>549236.0</v>
      </c>
      <c r="G359" s="46" t="s">
        <v>321</v>
      </c>
      <c r="H359" s="25"/>
      <c r="I359" s="27" t="s">
        <v>5636</v>
      </c>
      <c r="J359" s="26"/>
      <c r="K359" s="26"/>
      <c r="L359" s="26"/>
      <c r="M359" s="26"/>
      <c r="N359" s="26"/>
      <c r="O359" s="26"/>
      <c r="P359" s="26"/>
      <c r="Q359" s="26"/>
      <c r="R359" s="26"/>
      <c r="S359" s="26"/>
      <c r="T359" s="26"/>
      <c r="U359" s="26"/>
      <c r="V359" s="26"/>
      <c r="W359" s="26"/>
      <c r="X359" s="26"/>
      <c r="Y359" s="26"/>
      <c r="Z359" s="26"/>
    </row>
    <row r="360" spans="1:26">
      <c r="A360" s="44" t="s">
        <v>63</v>
      </c>
      <c r="B360" s="44" t="s">
        <v>64</v>
      </c>
      <c r="C360" s="44" t="s">
        <v>323</v>
      </c>
      <c r="D360" s="44" t="n">
        <v>1.5080107E7</v>
      </c>
      <c r="E360" s="46" t="s">
        <v>324</v>
      </c>
      <c r="F360" s="44" t="n">
        <v>597525.0</v>
      </c>
      <c r="G360" s="46" t="s">
        <v>325</v>
      </c>
      <c r="H360" s="25"/>
      <c r="I360" s="27" t="s">
        <v>5636</v>
      </c>
      <c r="J360" s="26"/>
      <c r="K360" s="26"/>
      <c r="L360" s="26"/>
      <c r="M360" s="26"/>
      <c r="N360" s="26"/>
      <c r="O360" s="26"/>
      <c r="P360" s="26"/>
      <c r="Q360" s="26"/>
      <c r="R360" s="26"/>
      <c r="S360" s="26"/>
      <c r="T360" s="26"/>
      <c r="U360" s="26"/>
      <c r="V360" s="26"/>
      <c r="W360" s="26"/>
      <c r="X360" s="26"/>
      <c r="Y360" s="26"/>
      <c r="Z360" s="26"/>
    </row>
    <row r="361" spans="1:26">
      <c r="A361" s="44" t="s">
        <v>52</v>
      </c>
      <c r="B361" s="44"/>
      <c r="C361" s="44" t="s">
        <v>326</v>
      </c>
      <c r="D361" s="44" t="n">
        <v>9.0452309E7</v>
      </c>
      <c r="E361" s="46" t="s">
        <v>327</v>
      </c>
      <c r="F361" s="44" t="n">
        <v>614975.0</v>
      </c>
      <c r="G361" s="46" t="s">
        <v>328</v>
      </c>
      <c r="H361" s="25"/>
      <c r="I361" s="27" t="s">
        <v>5636</v>
      </c>
      <c r="J361" s="26"/>
      <c r="K361" s="26"/>
      <c r="L361" s="26"/>
      <c r="M361" s="26"/>
      <c r="N361" s="26"/>
      <c r="O361" s="26"/>
      <c r="P361" s="26"/>
      <c r="Q361" s="26"/>
      <c r="R361" s="26"/>
      <c r="S361" s="26"/>
      <c r="T361" s="26"/>
      <c r="U361" s="26"/>
      <c r="V361" s="26"/>
      <c r="W361" s="26"/>
      <c r="X361" s="26"/>
      <c r="Y361" s="26"/>
      <c r="Z361" s="26"/>
    </row>
    <row r="362" spans="1:26">
      <c r="A362" s="44" t="s">
        <v>63</v>
      </c>
      <c r="B362" s="44" t="s">
        <v>64</v>
      </c>
      <c r="C362" s="44" t="s">
        <v>329</v>
      </c>
      <c r="D362" s="44" t="n">
        <v>2.6349722E7</v>
      </c>
      <c r="E362" s="46" t="s">
        <v>330</v>
      </c>
      <c r="F362" s="44" t="n">
        <v>615926.0</v>
      </c>
      <c r="G362" s="46" t="s">
        <v>331</v>
      </c>
      <c r="H362" s="25"/>
      <c r="I362" s="27" t="s">
        <v>5636</v>
      </c>
      <c r="J362" s="26"/>
      <c r="K362" s="26"/>
      <c r="L362" s="26"/>
      <c r="M362" s="26"/>
      <c r="N362" s="26"/>
      <c r="O362" s="26"/>
      <c r="P362" s="26"/>
      <c r="Q362" s="26"/>
      <c r="R362" s="26"/>
      <c r="S362" s="26"/>
      <c r="T362" s="26"/>
      <c r="U362" s="26"/>
      <c r="V362" s="26"/>
      <c r="W362" s="26"/>
      <c r="X362" s="26"/>
      <c r="Y362" s="26"/>
      <c r="Z362" s="26"/>
    </row>
    <row r="363" spans="1:26">
      <c r="A363" s="44" t="s">
        <v>52</v>
      </c>
      <c r="B363" s="44"/>
      <c r="C363" s="44" t="s">
        <v>332</v>
      </c>
      <c r="D363" s="44" t="n">
        <v>1.07486042E8</v>
      </c>
      <c r="E363" s="46" t="s">
        <v>333</v>
      </c>
      <c r="F363" s="44" t="n">
        <v>623533.0</v>
      </c>
      <c r="G363" s="46" t="s">
        <v>334</v>
      </c>
      <c r="H363" s="25"/>
      <c r="I363" s="27" t="s">
        <v>5636</v>
      </c>
      <c r="J363" s="26"/>
      <c r="K363" s="26"/>
      <c r="L363" s="26"/>
      <c r="M363" s="26"/>
      <c r="N363" s="26"/>
      <c r="O363" s="26"/>
      <c r="P363" s="26"/>
      <c r="Q363" s="26"/>
      <c r="R363" s="26"/>
      <c r="S363" s="26"/>
      <c r="T363" s="26"/>
      <c r="U363" s="26"/>
      <c r="V363" s="26"/>
      <c r="W363" s="26"/>
      <c r="X363" s="26"/>
      <c r="Y363" s="26"/>
      <c r="Z363" s="26"/>
    </row>
    <row r="364" spans="1:26">
      <c r="A364" s="44" t="s">
        <v>52</v>
      </c>
      <c r="B364" s="44"/>
      <c r="C364" s="44" t="s">
        <v>336</v>
      </c>
      <c r="D364" s="44" t="n">
        <v>1.3807284E7</v>
      </c>
      <c r="E364" s="46" t="s">
        <v>337</v>
      </c>
      <c r="F364" s="44" t="n">
        <v>627364.0</v>
      </c>
      <c r="G364" s="46" t="s">
        <v>338</v>
      </c>
      <c r="H364" s="25"/>
      <c r="I364" s="27" t="s">
        <v>5636</v>
      </c>
      <c r="J364" s="26"/>
      <c r="K364" s="26"/>
      <c r="L364" s="26"/>
      <c r="M364" s="26"/>
      <c r="N364" s="26"/>
      <c r="O364" s="26"/>
      <c r="P364" s="26"/>
      <c r="Q364" s="26"/>
      <c r="R364" s="26"/>
      <c r="S364" s="26"/>
      <c r="T364" s="26"/>
      <c r="U364" s="26"/>
      <c r="V364" s="26"/>
      <c r="W364" s="26"/>
      <c r="X364" s="26"/>
      <c r="Y364" s="26"/>
      <c r="Z364" s="26"/>
    </row>
    <row r="365" spans="1:26">
      <c r="A365" s="44" t="s">
        <v>52</v>
      </c>
      <c r="B365" s="44"/>
      <c r="C365" s="44" t="s">
        <v>339</v>
      </c>
      <c r="D365" s="44" t="n">
        <v>3.7746255E7</v>
      </c>
      <c r="E365" s="46" t="s">
        <v>340</v>
      </c>
      <c r="F365" s="44" t="n">
        <v>684376.0</v>
      </c>
      <c r="G365" s="46" t="s">
        <v>341</v>
      </c>
      <c r="H365" s="25"/>
      <c r="I365" s="27" t="s">
        <v>5636</v>
      </c>
      <c r="J365" s="26"/>
      <c r="K365" s="26"/>
      <c r="L365" s="26"/>
      <c r="M365" s="26"/>
      <c r="N365" s="26"/>
      <c r="O365" s="26"/>
      <c r="P365" s="26"/>
      <c r="Q365" s="26"/>
      <c r="R365" s="26"/>
      <c r="S365" s="26"/>
      <c r="T365" s="26"/>
      <c r="U365" s="26"/>
      <c r="V365" s="26"/>
      <c r="W365" s="26"/>
      <c r="X365" s="26"/>
      <c r="Y365" s="26"/>
      <c r="Z365" s="26"/>
    </row>
    <row r="366" spans="1:26">
      <c r="A366" s="44" t="s">
        <v>52</v>
      </c>
      <c r="B366" s="44"/>
      <c r="C366" s="44" t="s">
        <v>5637</v>
      </c>
      <c r="D366" s="44" t="n">
        <v>3.95936853E8</v>
      </c>
      <c r="E366" s="46" t="s">
        <v>343</v>
      </c>
      <c r="F366" s="44" t="n">
        <v>702642.0</v>
      </c>
      <c r="G366" s="46" t="s">
        <v>344</v>
      </c>
      <c r="H366" s="25"/>
      <c r="I366" s="27" t="s">
        <v>5636</v>
      </c>
      <c r="J366" s="26"/>
      <c r="K366" s="26"/>
      <c r="L366" s="26"/>
      <c r="M366" s="26"/>
      <c r="N366" s="26"/>
      <c r="O366" s="26"/>
      <c r="P366" s="26"/>
      <c r="Q366" s="26"/>
      <c r="R366" s="26"/>
      <c r="S366" s="26"/>
      <c r="T366" s="26"/>
      <c r="U366" s="26"/>
      <c r="V366" s="26"/>
      <c r="W366" s="26"/>
      <c r="X366" s="26"/>
      <c r="Y366" s="26"/>
      <c r="Z366" s="26"/>
    </row>
    <row r="367" spans="1:26">
      <c r="A367" s="44" t="s">
        <v>52</v>
      </c>
      <c r="B367" s="44"/>
      <c r="C367" s="44" t="s">
        <v>346</v>
      </c>
      <c r="D367" s="44" t="n">
        <v>1.7858942E7</v>
      </c>
      <c r="E367" s="46" t="s">
        <v>347</v>
      </c>
      <c r="F367" s="44" t="n">
        <v>729304.0</v>
      </c>
      <c r="G367" s="46" t="s">
        <v>348</v>
      </c>
      <c r="H367" s="25"/>
      <c r="I367" s="27" t="s">
        <v>5636</v>
      </c>
      <c r="J367" s="26"/>
      <c r="K367" s="26"/>
      <c r="L367" s="26"/>
      <c r="M367" s="26"/>
      <c r="N367" s="26"/>
      <c r="O367" s="26"/>
      <c r="P367" s="26"/>
      <c r="Q367" s="26"/>
      <c r="R367" s="26"/>
      <c r="S367" s="26"/>
      <c r="T367" s="26"/>
      <c r="U367" s="26"/>
      <c r="V367" s="26"/>
      <c r="W367" s="26"/>
      <c r="X367" s="26"/>
      <c r="Y367" s="26"/>
      <c r="Z367" s="26"/>
    </row>
    <row r="368" spans="1:26">
      <c r="A368" s="44" t="s">
        <v>52</v>
      </c>
      <c r="B368" s="44"/>
      <c r="C368" s="44" t="s">
        <v>349</v>
      </c>
      <c r="D368" s="44" t="n">
        <v>9097604.0</v>
      </c>
      <c r="E368" s="46" t="s">
        <v>350</v>
      </c>
      <c r="F368" s="44" t="n">
        <v>734622.0</v>
      </c>
      <c r="G368" s="46" t="s">
        <v>351</v>
      </c>
      <c r="H368" s="25"/>
      <c r="I368" s="27" t="s">
        <v>5636</v>
      </c>
      <c r="J368" s="26"/>
      <c r="K368" s="26"/>
      <c r="L368" s="26"/>
      <c r="M368" s="26"/>
      <c r="N368" s="26"/>
      <c r="O368" s="26"/>
      <c r="P368" s="26"/>
      <c r="Q368" s="26"/>
      <c r="R368" s="26"/>
      <c r="S368" s="26"/>
      <c r="T368" s="26"/>
      <c r="U368" s="26"/>
      <c r="V368" s="26"/>
      <c r="W368" s="26"/>
      <c r="X368" s="26"/>
      <c r="Y368" s="26"/>
      <c r="Z368" s="26"/>
    </row>
    <row r="369" spans="1:26">
      <c r="A369" s="44" t="s">
        <v>52</v>
      </c>
      <c r="B369" s="44"/>
      <c r="C369" s="44" t="s">
        <v>352</v>
      </c>
      <c r="D369" s="44" t="n">
        <v>2.36711132E8</v>
      </c>
      <c r="E369" s="46" t="s">
        <v>353</v>
      </c>
      <c r="F369" s="44" t="n">
        <v>772949.0</v>
      </c>
      <c r="G369" s="46" t="s">
        <v>354</v>
      </c>
      <c r="H369" s="25"/>
      <c r="I369" s="27" t="s">
        <v>5636</v>
      </c>
      <c r="J369" s="26"/>
      <c r="K369" s="26"/>
      <c r="L369" s="26"/>
      <c r="M369" s="26"/>
      <c r="N369" s="26"/>
      <c r="O369" s="26"/>
      <c r="P369" s="26"/>
      <c r="Q369" s="26"/>
      <c r="R369" s="26"/>
      <c r="S369" s="26"/>
      <c r="T369" s="26"/>
      <c r="U369" s="26"/>
      <c r="V369" s="26"/>
      <c r="W369" s="26"/>
      <c r="X369" s="26"/>
      <c r="Y369" s="26"/>
      <c r="Z369" s="26"/>
    </row>
    <row r="370" spans="1:26">
      <c r="A370" s="44" t="s">
        <v>52</v>
      </c>
      <c r="B370" s="44"/>
      <c r="C370" s="44" t="s">
        <v>355</v>
      </c>
      <c r="D370" s="44" t="n">
        <v>8.5835398E7</v>
      </c>
      <c r="E370" s="46" t="s">
        <v>356</v>
      </c>
      <c r="F370" s="44" t="n">
        <v>775431.0</v>
      </c>
      <c r="G370" s="46" t="s">
        <v>357</v>
      </c>
      <c r="H370" s="25"/>
      <c r="I370" s="27" t="s">
        <v>5636</v>
      </c>
      <c r="J370" s="26"/>
      <c r="K370" s="26"/>
      <c r="L370" s="26"/>
      <c r="M370" s="26"/>
      <c r="N370" s="26"/>
      <c r="O370" s="26"/>
      <c r="P370" s="26"/>
      <c r="Q370" s="26"/>
      <c r="R370" s="26"/>
      <c r="S370" s="26"/>
      <c r="T370" s="26"/>
      <c r="U370" s="26"/>
      <c r="V370" s="26"/>
      <c r="W370" s="26"/>
      <c r="X370" s="26"/>
      <c r="Y370" s="26"/>
      <c r="Z370" s="26"/>
    </row>
    <row r="371" spans="1:26">
      <c r="A371" s="44" t="s">
        <v>52</v>
      </c>
      <c r="B371" s="44"/>
      <c r="C371" s="44" t="s">
        <v>358</v>
      </c>
      <c r="D371" s="44" t="n">
        <v>2.70105105E8</v>
      </c>
      <c r="E371" s="46" t="s">
        <v>359</v>
      </c>
      <c r="F371" s="44" t="n">
        <v>794971.0</v>
      </c>
      <c r="G371" s="46" t="s">
        <v>360</v>
      </c>
      <c r="H371" s="25"/>
      <c r="I371" s="27" t="s">
        <v>5636</v>
      </c>
      <c r="J371" s="26"/>
      <c r="K371" s="26"/>
      <c r="L371" s="26"/>
      <c r="M371" s="26"/>
      <c r="N371" s="26"/>
      <c r="O371" s="26"/>
      <c r="P371" s="26"/>
      <c r="Q371" s="26"/>
      <c r="R371" s="26"/>
      <c r="S371" s="26"/>
      <c r="T371" s="26"/>
      <c r="U371" s="26"/>
      <c r="V371" s="26"/>
      <c r="W371" s="26"/>
      <c r="X371" s="26"/>
      <c r="Y371" s="26"/>
      <c r="Z371" s="26"/>
    </row>
    <row r="372" spans="1:26">
      <c r="A372" s="44" t="s">
        <v>52</v>
      </c>
      <c r="B372" s="44"/>
      <c r="C372" s="44" t="s">
        <v>361</v>
      </c>
      <c r="D372" s="44" t="n">
        <v>1.1061327E7</v>
      </c>
      <c r="E372" s="46" t="s">
        <v>362</v>
      </c>
      <c r="F372" s="44" t="n">
        <v>795234.0</v>
      </c>
      <c r="G372" s="46" t="s">
        <v>363</v>
      </c>
      <c r="H372" s="25"/>
      <c r="I372" s="27" t="s">
        <v>5636</v>
      </c>
      <c r="J372" s="26"/>
      <c r="K372" s="26"/>
      <c r="L372" s="26"/>
      <c r="M372" s="26"/>
      <c r="N372" s="26"/>
      <c r="O372" s="26"/>
      <c r="P372" s="26"/>
      <c r="Q372" s="26"/>
      <c r="R372" s="26"/>
      <c r="S372" s="26"/>
      <c r="T372" s="26"/>
      <c r="U372" s="26"/>
      <c r="V372" s="26"/>
      <c r="W372" s="26"/>
      <c r="X372" s="26"/>
      <c r="Y372" s="26"/>
      <c r="Z372" s="26"/>
    </row>
    <row r="373" spans="1:26">
      <c r="A373" s="44" t="s">
        <v>63</v>
      </c>
      <c r="B373" s="44"/>
      <c r="C373" s="44" t="s">
        <v>364</v>
      </c>
      <c r="D373" s="44" t="n">
        <v>3.61471422E8</v>
      </c>
      <c r="E373" s="46" t="s">
        <v>5638</v>
      </c>
      <c r="F373" s="44" t="n">
        <v>796748.0</v>
      </c>
      <c r="G373" s="46" t="s">
        <v>366</v>
      </c>
      <c r="H373" s="25"/>
      <c r="I373" s="27" t="s">
        <v>5636</v>
      </c>
      <c r="J373" s="26"/>
      <c r="K373" s="26"/>
      <c r="L373" s="26"/>
      <c r="M373" s="26"/>
      <c r="N373" s="26"/>
      <c r="O373" s="26"/>
      <c r="P373" s="26"/>
      <c r="Q373" s="26"/>
      <c r="R373" s="26"/>
      <c r="S373" s="26"/>
      <c r="T373" s="26"/>
      <c r="U373" s="26"/>
      <c r="V373" s="26"/>
      <c r="W373" s="26"/>
      <c r="X373" s="26"/>
      <c r="Y373" s="26"/>
      <c r="Z373" s="26"/>
    </row>
    <row r="374" spans="1:26">
      <c r="A374" s="44" t="s">
        <v>52</v>
      </c>
      <c r="B374" s="44"/>
      <c r="C374" s="44" t="s">
        <v>368</v>
      </c>
      <c r="D374" s="44" t="n">
        <v>1.8739124E7</v>
      </c>
      <c r="E374" s="46" t="s">
        <v>5639</v>
      </c>
      <c r="F374" s="44" t="n">
        <v>799148.0</v>
      </c>
      <c r="G374" s="46" t="s">
        <v>370</v>
      </c>
      <c r="H374" s="25"/>
      <c r="I374" s="27" t="s">
        <v>5636</v>
      </c>
      <c r="J374" s="26"/>
      <c r="K374" s="26"/>
      <c r="L374" s="26"/>
      <c r="M374" s="26"/>
      <c r="N374" s="26"/>
      <c r="O374" s="26"/>
      <c r="P374" s="26"/>
      <c r="Q374" s="26"/>
      <c r="R374" s="26"/>
      <c r="S374" s="26"/>
      <c r="T374" s="26"/>
      <c r="U374" s="26"/>
      <c r="V374" s="26"/>
      <c r="W374" s="26"/>
      <c r="X374" s="26"/>
      <c r="Y374" s="26"/>
      <c r="Z374" s="26"/>
    </row>
    <row r="375" spans="1:26">
      <c r="A375" s="44" t="s">
        <v>52</v>
      </c>
      <c r="B375" s="44"/>
      <c r="C375" s="44" t="s">
        <v>371</v>
      </c>
      <c r="D375" s="44" t="n">
        <v>3.8682977E7</v>
      </c>
      <c r="E375" s="46" t="s">
        <v>372</v>
      </c>
      <c r="F375" s="44" t="n">
        <v>834943.0</v>
      </c>
      <c r="G375" s="46" t="s">
        <v>5640</v>
      </c>
      <c r="H375" s="25"/>
      <c r="I375" s="27" t="s">
        <v>5636</v>
      </c>
      <c r="J375" s="26"/>
      <c r="K375" s="26"/>
      <c r="L375" s="26"/>
      <c r="M375" s="26"/>
      <c r="N375" s="26"/>
      <c r="O375" s="26"/>
      <c r="P375" s="26"/>
      <c r="Q375" s="26"/>
      <c r="R375" s="26"/>
      <c r="S375" s="26"/>
      <c r="T375" s="26"/>
      <c r="U375" s="26"/>
      <c r="V375" s="26"/>
      <c r="W375" s="26"/>
      <c r="X375" s="26"/>
      <c r="Y375" s="26"/>
      <c r="Z375" s="26"/>
    </row>
    <row r="376" spans="1:26">
      <c r="A376" s="44" t="s">
        <v>52</v>
      </c>
      <c r="B376" s="44"/>
      <c r="C376" s="44" t="s">
        <v>374</v>
      </c>
      <c r="D376" s="44" t="n">
        <v>3.8616568E8</v>
      </c>
      <c r="E376" s="46" t="s">
        <v>375</v>
      </c>
      <c r="F376" s="44" t="n">
        <v>836787.0</v>
      </c>
      <c r="G376" s="46" t="s">
        <v>376</v>
      </c>
      <c r="H376" s="25"/>
      <c r="I376" s="27" t="s">
        <v>5636</v>
      </c>
      <c r="J376" s="26"/>
      <c r="K376" s="26"/>
      <c r="L376" s="26"/>
      <c r="M376" s="26"/>
      <c r="N376" s="26"/>
      <c r="O376" s="26"/>
      <c r="P376" s="26"/>
      <c r="Q376" s="26"/>
      <c r="R376" s="26"/>
      <c r="S376" s="26"/>
      <c r="T376" s="26"/>
      <c r="U376" s="26"/>
      <c r="V376" s="26"/>
      <c r="W376" s="26"/>
      <c r="X376" s="26"/>
      <c r="Y376" s="26"/>
      <c r="Z376" s="26"/>
    </row>
    <row r="377" spans="1:26">
      <c r="A377" s="44" t="s">
        <v>52</v>
      </c>
      <c r="B377" s="44"/>
      <c r="C377" s="44" t="s">
        <v>377</v>
      </c>
      <c r="D377" s="44" t="n">
        <v>2.27107602E8</v>
      </c>
      <c r="E377" s="46" t="s">
        <v>378</v>
      </c>
      <c r="F377" s="44" t="n">
        <v>971965.0</v>
      </c>
      <c r="G377" s="46" t="s">
        <v>379</v>
      </c>
      <c r="H377" s="25"/>
      <c r="I377" s="27" t="s">
        <v>5636</v>
      </c>
      <c r="J377" s="26"/>
      <c r="K377" s="26"/>
      <c r="L377" s="26"/>
      <c r="M377" s="26"/>
      <c r="N377" s="26"/>
      <c r="O377" s="26"/>
      <c r="P377" s="26"/>
      <c r="Q377" s="26"/>
      <c r="R377" s="26"/>
      <c r="S377" s="26"/>
      <c r="T377" s="26"/>
      <c r="U377" s="26"/>
      <c r="V377" s="26"/>
      <c r="W377" s="26"/>
      <c r="X377" s="26"/>
      <c r="Y377" s="26"/>
      <c r="Z377" s="26"/>
    </row>
    <row r="378" spans="1:26">
      <c r="A378" s="44" t="s">
        <v>63</v>
      </c>
      <c r="B378" s="44" t="s">
        <v>64</v>
      </c>
      <c r="C378" s="44" t="s">
        <v>5641</v>
      </c>
      <c r="D378" s="44" t="n">
        <v>1.1616487E7</v>
      </c>
      <c r="E378" s="46" t="s">
        <v>5642</v>
      </c>
      <c r="F378" s="44" t="n">
        <v>1000584.0</v>
      </c>
      <c r="G378" s="46" t="s">
        <v>5643</v>
      </c>
      <c r="H378" s="25"/>
      <c r="I378" s="27" t="s">
        <v>5636</v>
      </c>
      <c r="J378" s="26"/>
      <c r="K378" s="26"/>
      <c r="L378" s="26"/>
      <c r="M378" s="26"/>
      <c r="N378" s="26"/>
      <c r="O378" s="26"/>
      <c r="P378" s="26"/>
      <c r="Q378" s="26"/>
      <c r="R378" s="26"/>
      <c r="S378" s="26"/>
      <c r="T378" s="26"/>
      <c r="U378" s="26"/>
      <c r="V378" s="26"/>
      <c r="W378" s="26"/>
      <c r="X378" s="26"/>
      <c r="Y378" s="26"/>
      <c r="Z378" s="26"/>
    </row>
    <row r="379" spans="1:26">
      <c r="A379" s="44" t="s">
        <v>52</v>
      </c>
      <c r="B379" s="44"/>
      <c r="C379" s="44" t="s">
        <v>5644</v>
      </c>
      <c r="D379" s="44" t="n">
        <v>7956629.0</v>
      </c>
      <c r="E379" s="46" t="s">
        <v>5645</v>
      </c>
      <c r="F379" s="44" t="n">
        <v>1006293.0</v>
      </c>
      <c r="G379" s="46" t="s">
        <v>5646</v>
      </c>
      <c r="H379" s="25"/>
      <c r="I379" s="27" t="s">
        <v>5636</v>
      </c>
      <c r="J379" s="26"/>
      <c r="K379" s="26"/>
      <c r="L379" s="26"/>
      <c r="M379" s="26"/>
      <c r="N379" s="26"/>
      <c r="O379" s="26"/>
      <c r="P379" s="26"/>
      <c r="Q379" s="26"/>
      <c r="R379" s="26"/>
      <c r="S379" s="26"/>
      <c r="T379" s="26"/>
      <c r="U379" s="26"/>
      <c r="V379" s="26"/>
      <c r="W379" s="26"/>
      <c r="X379" s="26"/>
      <c r="Y379" s="26"/>
      <c r="Z379" s="26"/>
    </row>
    <row r="380" spans="1:26">
      <c r="A380" s="44" t="s">
        <v>52</v>
      </c>
      <c r="B380" s="44"/>
      <c r="C380" s="44" t="s">
        <v>5647</v>
      </c>
      <c r="D380" s="44" t="n">
        <v>4.15479453E8</v>
      </c>
      <c r="E380" s="46" t="s">
        <v>5648</v>
      </c>
      <c r="F380" s="44" t="n">
        <v>1025576.0</v>
      </c>
      <c r="G380" s="46" t="s">
        <v>5649</v>
      </c>
      <c r="H380" s="25"/>
      <c r="I380" s="27" t="s">
        <v>5636</v>
      </c>
      <c r="J380" s="26"/>
      <c r="K380" s="26"/>
      <c r="L380" s="26"/>
      <c r="M380" s="26"/>
      <c r="N380" s="26"/>
      <c r="O380" s="26"/>
      <c r="P380" s="26"/>
      <c r="Q380" s="26"/>
      <c r="R380" s="26"/>
      <c r="S380" s="26"/>
      <c r="T380" s="26"/>
      <c r="U380" s="26"/>
      <c r="V380" s="26"/>
      <c r="W380" s="26"/>
      <c r="X380" s="26"/>
      <c r="Y380" s="26"/>
      <c r="Z380" s="26"/>
    </row>
    <row r="381" spans="1:26">
      <c r="A381" s="44" t="s">
        <v>52</v>
      </c>
      <c r="B381" s="44"/>
      <c r="C381" s="44" t="s">
        <v>5650</v>
      </c>
      <c r="D381" s="44" t="n">
        <v>3.38927049E8</v>
      </c>
      <c r="E381" s="46" t="s">
        <v>5651</v>
      </c>
      <c r="F381" s="44" t="n">
        <v>1035037.0</v>
      </c>
      <c r="G381" s="46" t="s">
        <v>5652</v>
      </c>
      <c r="H381" s="25"/>
      <c r="I381" s="27" t="s">
        <v>5636</v>
      </c>
      <c r="J381" s="26"/>
      <c r="K381" s="26"/>
      <c r="L381" s="26"/>
      <c r="M381" s="26"/>
      <c r="N381" s="26"/>
      <c r="O381" s="26"/>
      <c r="P381" s="26"/>
      <c r="Q381" s="26"/>
      <c r="R381" s="26"/>
      <c r="S381" s="26"/>
      <c r="T381" s="26"/>
      <c r="U381" s="26"/>
      <c r="V381" s="26"/>
      <c r="W381" s="26"/>
      <c r="X381" s="26"/>
      <c r="Y381" s="26"/>
      <c r="Z381" s="26"/>
    </row>
    <row r="382" spans="1:26">
      <c r="A382" s="44" t="s">
        <v>52</v>
      </c>
      <c r="B382" s="44"/>
      <c r="C382" s="44" t="s">
        <v>5653</v>
      </c>
      <c r="D382" s="44" t="n">
        <v>4.81470422E8</v>
      </c>
      <c r="E382" s="46" t="s">
        <v>5654</v>
      </c>
      <c r="F382" s="44" t="n">
        <v>1130686.0</v>
      </c>
      <c r="G382" s="46" t="s">
        <v>5655</v>
      </c>
      <c r="H382" s="25"/>
      <c r="I382" s="27" t="s">
        <v>5636</v>
      </c>
      <c r="J382" s="26"/>
      <c r="K382" s="26"/>
      <c r="L382" s="26"/>
      <c r="M382" s="26"/>
      <c r="N382" s="26"/>
      <c r="O382" s="26"/>
      <c r="P382" s="26"/>
      <c r="Q382" s="26"/>
      <c r="R382" s="26"/>
      <c r="S382" s="26"/>
      <c r="T382" s="26"/>
      <c r="U382" s="26"/>
      <c r="V382" s="26"/>
      <c r="W382" s="26"/>
      <c r="X382" s="26"/>
      <c r="Y382" s="26"/>
      <c r="Z382" s="26"/>
    </row>
    <row r="383" spans="1:26">
      <c r="A383" s="44" t="s">
        <v>52</v>
      </c>
      <c r="B383" s="44"/>
      <c r="C383" s="44" t="s">
        <v>5656</v>
      </c>
      <c r="D383" s="44" t="n">
        <v>3.7961599E7</v>
      </c>
      <c r="E383" s="46" t="s">
        <v>5657</v>
      </c>
      <c r="F383" s="44" t="n">
        <v>1166547.0</v>
      </c>
      <c r="G383" s="46" t="s">
        <v>5658</v>
      </c>
      <c r="H383" s="25"/>
      <c r="I383" s="27" t="s">
        <v>5636</v>
      </c>
      <c r="J383" s="26"/>
      <c r="K383" s="26"/>
      <c r="L383" s="26"/>
      <c r="M383" s="26"/>
      <c r="N383" s="26"/>
      <c r="O383" s="26"/>
      <c r="P383" s="26"/>
      <c r="Q383" s="26"/>
      <c r="R383" s="26"/>
      <c r="S383" s="26"/>
      <c r="T383" s="26"/>
      <c r="U383" s="26"/>
      <c r="V383" s="26"/>
      <c r="W383" s="26"/>
      <c r="X383" s="26"/>
      <c r="Y383" s="26"/>
      <c r="Z383" s="26"/>
    </row>
    <row r="384" spans="1:26">
      <c r="A384" s="44" t="s">
        <v>52</v>
      </c>
      <c r="B384" s="44"/>
      <c r="C384" s="44" t="s">
        <v>5659</v>
      </c>
      <c r="D384" s="44" t="n">
        <v>2.2141287E7</v>
      </c>
      <c r="E384" s="46" t="s">
        <v>5660</v>
      </c>
      <c r="F384" s="44" t="n">
        <v>1373128.0</v>
      </c>
      <c r="G384" s="46" t="s">
        <v>5661</v>
      </c>
      <c r="H384" s="25"/>
      <c r="I384" s="27" t="s">
        <v>5636</v>
      </c>
      <c r="J384" s="26"/>
      <c r="K384" s="26"/>
      <c r="L384" s="26"/>
      <c r="M384" s="26"/>
      <c r="N384" s="26"/>
      <c r="O384" s="26"/>
      <c r="P384" s="26"/>
      <c r="Q384" s="26"/>
      <c r="R384" s="26"/>
      <c r="S384" s="26"/>
      <c r="T384" s="26"/>
      <c r="U384" s="26"/>
      <c r="V384" s="26"/>
      <c r="W384" s="26"/>
      <c r="X384" s="26"/>
      <c r="Y384" s="26"/>
      <c r="Z384" s="26"/>
    </row>
    <row r="385" spans="1:26">
      <c r="A385" s="44" t="s">
        <v>52</v>
      </c>
      <c r="B385" s="44"/>
      <c r="C385" s="44" t="s">
        <v>5662</v>
      </c>
      <c r="D385" s="44" t="n">
        <v>1420982.0</v>
      </c>
      <c r="E385" s="46" t="s">
        <v>5663</v>
      </c>
      <c r="F385" s="44" t="n">
        <v>1630484.0</v>
      </c>
      <c r="G385" s="46" t="s">
        <v>5664</v>
      </c>
      <c r="H385" s="25"/>
      <c r="I385" s="27" t="s">
        <v>5636</v>
      </c>
      <c r="J385" s="26"/>
      <c r="K385" s="26"/>
      <c r="L385" s="26"/>
      <c r="M385" s="26"/>
      <c r="N385" s="26"/>
      <c r="O385" s="26"/>
      <c r="P385" s="26"/>
      <c r="Q385" s="26"/>
      <c r="R385" s="26"/>
      <c r="S385" s="26"/>
      <c r="T385" s="26"/>
      <c r="U385" s="26"/>
      <c r="V385" s="26"/>
      <c r="W385" s="26"/>
      <c r="X385" s="26"/>
      <c r="Y385" s="26"/>
      <c r="Z385" s="26"/>
    </row>
    <row r="386" spans="1:26">
      <c r="A386" s="44" t="s">
        <v>52</v>
      </c>
      <c r="B386" s="44"/>
      <c r="C386" s="44" t="s">
        <v>5665</v>
      </c>
      <c r="D386" s="44" t="n">
        <v>5957440.0</v>
      </c>
      <c r="E386" s="46" t="s">
        <v>5666</v>
      </c>
      <c r="F386" s="44" t="n">
        <v>1746589.0</v>
      </c>
      <c r="G386" s="46" t="s">
        <v>5667</v>
      </c>
      <c r="H386" s="25"/>
      <c r="I386" s="27" t="s">
        <v>5636</v>
      </c>
      <c r="J386" s="26"/>
      <c r="K386" s="26"/>
      <c r="L386" s="26"/>
      <c r="M386" s="26"/>
      <c r="N386" s="26"/>
      <c r="O386" s="26"/>
      <c r="P386" s="26"/>
      <c r="Q386" s="26"/>
      <c r="R386" s="26"/>
      <c r="S386" s="26"/>
      <c r="T386" s="26"/>
      <c r="U386" s="26"/>
      <c r="V386" s="26"/>
      <c r="W386" s="26"/>
      <c r="X386" s="26"/>
      <c r="Y386" s="26"/>
      <c r="Z386" s="26"/>
    </row>
    <row r="387" spans="1:26">
      <c r="A387" s="44" t="s">
        <v>52</v>
      </c>
      <c r="B387" s="44" t="s">
        <v>53</v>
      </c>
      <c r="C387" s="44" t="s">
        <v>5668</v>
      </c>
      <c r="D387" s="44" t="n">
        <v>3345720.0</v>
      </c>
      <c r="E387" s="46" t="s">
        <v>5669</v>
      </c>
      <c r="F387" s="44" t="n">
        <v>1899846.0</v>
      </c>
      <c r="G387" s="46" t="s">
        <v>5670</v>
      </c>
      <c r="H387" s="25"/>
      <c r="I387" s="27" t="s">
        <v>5636</v>
      </c>
      <c r="J387" s="26"/>
      <c r="K387" s="26"/>
      <c r="L387" s="26"/>
      <c r="M387" s="26"/>
      <c r="N387" s="26"/>
      <c r="O387" s="26"/>
      <c r="P387" s="26"/>
      <c r="Q387" s="26"/>
      <c r="R387" s="26"/>
      <c r="S387" s="26"/>
      <c r="T387" s="26"/>
      <c r="U387" s="26"/>
      <c r="V387" s="26"/>
      <c r="W387" s="26"/>
      <c r="X387" s="26"/>
      <c r="Y387" s="26"/>
      <c r="Z387" s="26"/>
    </row>
    <row r="388" spans="1:26">
      <c r="A388" s="44" t="s">
        <v>52</v>
      </c>
      <c r="B388" s="44"/>
      <c r="C388" s="44" t="s">
        <v>5671</v>
      </c>
      <c r="D388" s="44" t="n">
        <v>2.9329085E7</v>
      </c>
      <c r="E388" s="46" t="s">
        <v>5672</v>
      </c>
      <c r="F388" s="44" t="n">
        <v>1934213.0</v>
      </c>
      <c r="G388" s="46" t="s">
        <v>5673</v>
      </c>
      <c r="H388" s="25"/>
      <c r="I388" s="27" t="s">
        <v>5636</v>
      </c>
      <c r="J388" s="26"/>
      <c r="K388" s="26"/>
      <c r="L388" s="26"/>
      <c r="M388" s="26"/>
      <c r="N388" s="26"/>
      <c r="O388" s="26"/>
      <c r="P388" s="26"/>
      <c r="Q388" s="26"/>
      <c r="R388" s="26"/>
      <c r="S388" s="26"/>
      <c r="T388" s="26"/>
      <c r="U388" s="26"/>
      <c r="V388" s="26"/>
      <c r="W388" s="26"/>
      <c r="X388" s="26"/>
      <c r="Y388" s="26"/>
      <c r="Z388" s="26"/>
    </row>
    <row r="389" spans="1:26">
      <c r="A389" s="44" t="s">
        <v>52</v>
      </c>
      <c r="B389" s="44"/>
      <c r="C389" s="44" t="s">
        <v>5674</v>
      </c>
      <c r="D389" s="44" t="n">
        <v>2.6139491E7</v>
      </c>
      <c r="E389" s="46" t="s">
        <v>5675</v>
      </c>
      <c r="F389" s="44" t="n">
        <v>2347386.0</v>
      </c>
      <c r="G389" s="46" t="s">
        <v>5676</v>
      </c>
      <c r="H389" s="25"/>
      <c r="I389" s="27" t="s">
        <v>5636</v>
      </c>
      <c r="J389" s="26"/>
      <c r="K389" s="26"/>
      <c r="L389" s="26"/>
      <c r="M389" s="26"/>
      <c r="N389" s="26"/>
      <c r="O389" s="26"/>
      <c r="P389" s="26"/>
      <c r="Q389" s="26"/>
      <c r="R389" s="26"/>
      <c r="S389" s="26"/>
      <c r="T389" s="26"/>
      <c r="U389" s="26"/>
      <c r="V389" s="26"/>
      <c r="W389" s="26"/>
      <c r="X389" s="26"/>
      <c r="Y389" s="26"/>
      <c r="Z389" s="26"/>
    </row>
    <row r="390" spans="1:26">
      <c r="A390" s="44" t="s">
        <v>52</v>
      </c>
      <c r="B390" s="44"/>
      <c r="C390" s="44" t="s">
        <v>5677</v>
      </c>
      <c r="D390" s="44" t="n">
        <v>2.90526283E8</v>
      </c>
      <c r="E390" s="46" t="s">
        <v>5678</v>
      </c>
      <c r="F390" s="44" t="n">
        <v>4060472.0</v>
      </c>
      <c r="G390" s="46" t="s">
        <v>5679</v>
      </c>
      <c r="H390" s="25"/>
      <c r="I390" s="27" t="s">
        <v>5636</v>
      </c>
      <c r="J390" s="26"/>
      <c r="K390" s="26"/>
      <c r="L390" s="26"/>
      <c r="M390" s="26"/>
      <c r="N390" s="26"/>
      <c r="O390" s="26"/>
      <c r="P390" s="26"/>
      <c r="Q390" s="26"/>
      <c r="R390" s="26"/>
      <c r="S390" s="26"/>
      <c r="T390" s="26"/>
      <c r="U390" s="26"/>
      <c r="V390" s="26"/>
      <c r="W390" s="26"/>
      <c r="X390" s="26"/>
      <c r="Y390" s="26"/>
      <c r="Z390" s="26"/>
    </row>
    <row r="391" spans="1:26">
      <c r="A391" s="44"/>
      <c r="B391" s="44"/>
      <c r="C391" s="44"/>
      <c r="D391" s="44"/>
      <c r="E391" s="44"/>
      <c r="F391" s="44"/>
      <c r="G391" s="44"/>
      <c r="H391" s="25"/>
      <c r="I391" s="27"/>
      <c r="J391" s="26"/>
      <c r="K391" s="26"/>
      <c r="L391" s="26"/>
      <c r="M391" s="26"/>
      <c r="N391" s="26"/>
      <c r="O391" s="26"/>
      <c r="P391" s="26"/>
      <c r="Q391" s="26"/>
      <c r="R391" s="26"/>
      <c r="S391" s="26"/>
      <c r="T391" s="26"/>
      <c r="U391" s="26"/>
      <c r="V391" s="26"/>
      <c r="W391" s="26"/>
      <c r="X391" s="26"/>
      <c r="Y391" s="26"/>
      <c r="Z391" s="26"/>
    </row>
    <row r="392" spans="1:26">
      <c r="A392" s="44"/>
      <c r="B392" s="44"/>
      <c r="C392" s="44"/>
      <c r="D392" s="44"/>
      <c r="E392" s="44"/>
      <c r="F392" s="44"/>
      <c r="G392" s="44"/>
      <c r="H392" s="25"/>
      <c r="I392" s="27"/>
      <c r="J392" s="26"/>
      <c r="K392" s="26"/>
      <c r="L392" s="26"/>
      <c r="M392" s="26"/>
      <c r="N392" s="26"/>
      <c r="O392" s="26"/>
      <c r="P392" s="26"/>
      <c r="Q392" s="26"/>
      <c r="R392" s="26"/>
      <c r="S392" s="26"/>
      <c r="T392" s="26"/>
      <c r="U392" s="26"/>
      <c r="V392" s="26"/>
      <c r="W392" s="26"/>
      <c r="X392" s="26"/>
      <c r="Y392" s="26"/>
      <c r="Z392" s="26"/>
    </row>
    <row r="393" spans="1:26">
      <c r="A393" s="44"/>
      <c r="B393" s="44"/>
      <c r="C393" s="44"/>
      <c r="D393" s="44"/>
      <c r="E393" s="44"/>
      <c r="F393" s="44"/>
      <c r="G393" s="25"/>
      <c r="H393" s="25"/>
      <c r="I393" s="27"/>
      <c r="J393" s="26"/>
      <c r="K393" s="26"/>
      <c r="L393" s="26"/>
      <c r="M393" s="26"/>
      <c r="N393" s="26"/>
      <c r="O393" s="26"/>
      <c r="P393" s="26"/>
      <c r="Q393" s="26"/>
      <c r="R393" s="26"/>
      <c r="S393" s="26"/>
      <c r="T393" s="26"/>
      <c r="U393" s="26"/>
      <c r="V393" s="26"/>
      <c r="W393" s="26"/>
      <c r="X393" s="26"/>
      <c r="Y393" s="26"/>
      <c r="Z393" s="26"/>
    </row>
    <row r="394" spans="1:26">
      <c r="A394" s="44"/>
      <c r="B394" s="44"/>
      <c r="C394" s="44"/>
      <c r="D394" s="44"/>
      <c r="E394" s="44"/>
      <c r="F394" s="44"/>
      <c r="G394" s="44"/>
      <c r="H394" s="25"/>
      <c r="I394" s="27"/>
      <c r="J394" s="26"/>
      <c r="K394" s="26"/>
      <c r="L394" s="26"/>
      <c r="M394" s="26"/>
      <c r="N394" s="26"/>
      <c r="O394" s="26"/>
      <c r="P394" s="26"/>
      <c r="Q394" s="26"/>
      <c r="R394" s="26"/>
      <c r="S394" s="26"/>
      <c r="T394" s="26"/>
      <c r="U394" s="26"/>
      <c r="V394" s="26"/>
      <c r="W394" s="26"/>
      <c r="X394" s="26"/>
      <c r="Y394" s="26"/>
      <c r="Z394" s="26"/>
    </row>
    <row r="395" spans="1:26">
      <c r="A395" s="44"/>
      <c r="B395" s="44"/>
      <c r="C395" s="44"/>
      <c r="D395" s="44"/>
      <c r="E395" s="44"/>
      <c r="F395" s="44"/>
      <c r="G395" s="44"/>
      <c r="H395" s="25"/>
      <c r="I395" s="27"/>
      <c r="J395" s="26"/>
      <c r="K395" s="26"/>
      <c r="L395" s="26"/>
      <c r="M395" s="26"/>
      <c r="N395" s="26"/>
      <c r="O395" s="26"/>
      <c r="P395" s="26"/>
      <c r="Q395" s="26"/>
      <c r="R395" s="26"/>
      <c r="S395" s="26"/>
      <c r="T395" s="26"/>
      <c r="U395" s="26"/>
      <c r="V395" s="26"/>
      <c r="W395" s="26"/>
      <c r="X395" s="26"/>
      <c r="Y395" s="26"/>
      <c r="Z395" s="26"/>
    </row>
    <row r="396" spans="1:26">
      <c r="A396" s="44"/>
      <c r="B396" s="44"/>
      <c r="C396" s="44"/>
      <c r="D396" s="44"/>
      <c r="E396" s="44"/>
      <c r="F396" s="44"/>
      <c r="G396" s="44"/>
      <c r="H396" s="25"/>
      <c r="I396" s="27"/>
      <c r="J396" s="26"/>
      <c r="K396" s="26"/>
      <c r="L396" s="26"/>
      <c r="M396" s="26"/>
      <c r="N396" s="26"/>
      <c r="O396" s="26"/>
      <c r="P396" s="26"/>
      <c r="Q396" s="26"/>
      <c r="R396" s="26"/>
      <c r="S396" s="26"/>
      <c r="T396" s="26"/>
      <c r="U396" s="26"/>
      <c r="V396" s="26"/>
      <c r="W396" s="26"/>
      <c r="X396" s="26"/>
      <c r="Y396" s="26"/>
      <c r="Z396" s="26"/>
    </row>
    <row r="397" spans="1:26">
      <c r="A397" s="44"/>
      <c r="B397" s="44"/>
      <c r="C397" s="44"/>
      <c r="D397" s="44"/>
      <c r="E397" s="44"/>
      <c r="F397" s="44"/>
      <c r="G397" s="44"/>
      <c r="H397" s="25"/>
      <c r="I397" s="27"/>
      <c r="J397" s="26"/>
      <c r="K397" s="26"/>
      <c r="L397" s="26"/>
      <c r="M397" s="26"/>
      <c r="N397" s="26"/>
      <c r="O397" s="26"/>
      <c r="P397" s="26"/>
      <c r="Q397" s="26"/>
      <c r="R397" s="26"/>
      <c r="S397" s="26"/>
      <c r="T397" s="26"/>
      <c r="U397" s="26"/>
      <c r="V397" s="26"/>
      <c r="W397" s="26"/>
      <c r="X397" s="26"/>
      <c r="Y397" s="26"/>
      <c r="Z397" s="26"/>
    </row>
    <row r="398" spans="1:26">
      <c r="A398" s="44"/>
      <c r="B398" s="44"/>
      <c r="C398" s="44"/>
      <c r="D398" s="44"/>
      <c r="E398" s="44"/>
      <c r="F398" s="44"/>
      <c r="G398" s="44"/>
      <c r="H398" s="25"/>
      <c r="I398" s="27"/>
      <c r="J398" s="26"/>
      <c r="K398" s="26"/>
      <c r="L398" s="26"/>
      <c r="M398" s="26"/>
      <c r="N398" s="26"/>
      <c r="O398" s="26"/>
      <c r="P398" s="26"/>
      <c r="Q398" s="26"/>
      <c r="R398" s="26"/>
      <c r="S398" s="26"/>
      <c r="T398" s="26"/>
      <c r="U398" s="26"/>
      <c r="V398" s="26"/>
      <c r="W398" s="26"/>
      <c r="X398" s="26"/>
      <c r="Y398" s="26"/>
      <c r="Z398" s="26"/>
    </row>
    <row r="399" spans="1:26">
      <c r="A399" s="44"/>
      <c r="B399" s="44"/>
      <c r="C399" s="44"/>
      <c r="D399" s="44"/>
      <c r="E399" s="44"/>
      <c r="F399" s="44"/>
      <c r="G399" s="44"/>
      <c r="H399" s="25"/>
      <c r="I399" s="27"/>
      <c r="J399" s="26"/>
      <c r="K399" s="26"/>
      <c r="L399" s="26"/>
      <c r="M399" s="26"/>
      <c r="N399" s="26"/>
      <c r="O399" s="26"/>
      <c r="P399" s="26"/>
      <c r="Q399" s="26"/>
      <c r="R399" s="26"/>
      <c r="S399" s="26"/>
      <c r="T399" s="26"/>
      <c r="U399" s="26"/>
      <c r="V399" s="26"/>
      <c r="W399" s="26"/>
      <c r="X399" s="26"/>
      <c r="Y399" s="26"/>
      <c r="Z399" s="26"/>
    </row>
    <row r="400" spans="1:26">
      <c r="A400" s="44"/>
      <c r="B400" s="44"/>
      <c r="C400" s="44"/>
      <c r="D400" s="44"/>
      <c r="E400" s="44"/>
      <c r="F400" s="44"/>
      <c r="G400" s="44"/>
      <c r="H400" s="25"/>
      <c r="I400" s="27"/>
      <c r="J400" s="26"/>
      <c r="K400" s="26"/>
      <c r="L400" s="26"/>
      <c r="M400" s="26"/>
      <c r="N400" s="26"/>
      <c r="O400" s="26"/>
      <c r="P400" s="26"/>
      <c r="Q400" s="26"/>
      <c r="R400" s="26"/>
      <c r="S400" s="26"/>
      <c r="T400" s="26"/>
      <c r="U400" s="26"/>
      <c r="V400" s="26"/>
      <c r="W400" s="26"/>
      <c r="X400" s="26"/>
      <c r="Y400" s="26"/>
      <c r="Z400" s="26"/>
    </row>
    <row r="401" spans="1:26">
      <c r="A401" s="44"/>
      <c r="B401" s="44"/>
      <c r="C401" s="44"/>
      <c r="D401" s="44"/>
      <c r="E401" s="44"/>
      <c r="F401" s="44"/>
      <c r="G401" s="44"/>
      <c r="H401" s="25"/>
      <c r="I401" s="27"/>
      <c r="J401" s="26"/>
      <c r="K401" s="26"/>
      <c r="L401" s="26"/>
      <c r="M401" s="26"/>
      <c r="N401" s="26"/>
      <c r="O401" s="26"/>
      <c r="P401" s="26"/>
      <c r="Q401" s="26"/>
      <c r="R401" s="26"/>
      <c r="S401" s="26"/>
      <c r="T401" s="26"/>
      <c r="U401" s="26"/>
      <c r="V401" s="26"/>
      <c r="W401" s="26"/>
      <c r="X401" s="26"/>
      <c r="Y401" s="26"/>
      <c r="Z401" s="26"/>
    </row>
    <row r="402" spans="1:26">
      <c r="A402" s="44"/>
      <c r="B402" s="44"/>
      <c r="C402" s="44"/>
      <c r="D402" s="44"/>
      <c r="E402" s="44"/>
      <c r="F402" s="44"/>
      <c r="G402" s="44"/>
      <c r="H402" s="25"/>
      <c r="I402" s="27"/>
      <c r="J402" s="26"/>
      <c r="K402" s="26"/>
      <c r="L402" s="26"/>
      <c r="M402" s="26"/>
      <c r="N402" s="26"/>
      <c r="O402" s="26"/>
      <c r="P402" s="26"/>
      <c r="Q402" s="26"/>
      <c r="R402" s="26"/>
      <c r="S402" s="26"/>
      <c r="T402" s="26"/>
      <c r="U402" s="26"/>
      <c r="V402" s="26"/>
      <c r="W402" s="26"/>
      <c r="X402" s="26"/>
      <c r="Y402" s="26"/>
      <c r="Z402" s="26"/>
    </row>
    <row r="403" spans="1:26">
      <c r="A403" s="44"/>
      <c r="B403" s="44"/>
      <c r="C403" s="44"/>
      <c r="D403" s="44"/>
      <c r="E403" s="44"/>
      <c r="F403" s="44"/>
      <c r="G403" s="44"/>
      <c r="H403" s="25"/>
      <c r="I403" s="27"/>
      <c r="J403" s="26"/>
      <c r="K403" s="26"/>
      <c r="L403" s="26"/>
      <c r="M403" s="26"/>
      <c r="N403" s="26"/>
      <c r="O403" s="26"/>
      <c r="P403" s="26"/>
      <c r="Q403" s="26"/>
      <c r="R403" s="26"/>
      <c r="S403" s="26"/>
      <c r="T403" s="26"/>
      <c r="U403" s="26"/>
      <c r="V403" s="26"/>
      <c r="W403" s="26"/>
      <c r="X403" s="26"/>
      <c r="Y403" s="26"/>
      <c r="Z403" s="26"/>
    </row>
    <row r="404" spans="1:26">
      <c r="A404" s="44"/>
      <c r="B404" s="44"/>
      <c r="C404" s="44"/>
      <c r="D404" s="44"/>
      <c r="E404" s="44"/>
      <c r="F404" s="44"/>
      <c r="G404" s="44"/>
      <c r="H404" s="25"/>
      <c r="I404" s="27"/>
      <c r="J404" s="26"/>
      <c r="K404" s="26"/>
      <c r="L404" s="26"/>
      <c r="M404" s="26"/>
      <c r="N404" s="26"/>
      <c r="O404" s="26"/>
      <c r="P404" s="26"/>
      <c r="Q404" s="26"/>
      <c r="R404" s="26"/>
      <c r="S404" s="26"/>
      <c r="T404" s="26"/>
      <c r="U404" s="26"/>
      <c r="V404" s="26"/>
      <c r="W404" s="26"/>
      <c r="X404" s="26"/>
      <c r="Y404" s="26"/>
      <c r="Z404" s="26"/>
    </row>
    <row r="405" spans="1:26">
      <c r="A405" s="44"/>
      <c r="B405" s="44"/>
      <c r="C405" s="44"/>
      <c r="D405" s="44"/>
      <c r="E405" s="44"/>
      <c r="F405" s="44"/>
      <c r="G405" s="44"/>
      <c r="H405" s="25"/>
      <c r="I405" s="27"/>
      <c r="J405" s="26"/>
      <c r="K405" s="26"/>
      <c r="L405" s="26"/>
      <c r="M405" s="26"/>
      <c r="N405" s="26"/>
      <c r="O405" s="26"/>
      <c r="P405" s="26"/>
      <c r="Q405" s="26"/>
      <c r="R405" s="26"/>
      <c r="S405" s="26"/>
      <c r="T405" s="26"/>
      <c r="U405" s="26"/>
      <c r="V405" s="26"/>
      <c r="W405" s="26"/>
      <c r="X405" s="26"/>
      <c r="Y405" s="26"/>
      <c r="Z405" s="26"/>
    </row>
    <row r="406" spans="1:26">
      <c r="A406" s="44"/>
      <c r="B406" s="44"/>
      <c r="C406" s="44"/>
      <c r="D406" s="44"/>
      <c r="E406" s="44"/>
      <c r="F406" s="44"/>
      <c r="G406" s="44"/>
      <c r="H406" s="25"/>
      <c r="I406" s="27"/>
      <c r="J406" s="26"/>
      <c r="K406" s="26"/>
      <c r="L406" s="26"/>
      <c r="M406" s="26"/>
      <c r="N406" s="26"/>
      <c r="O406" s="26"/>
      <c r="P406" s="26"/>
      <c r="Q406" s="26"/>
      <c r="R406" s="26"/>
      <c r="S406" s="26"/>
      <c r="T406" s="26"/>
      <c r="U406" s="26"/>
      <c r="V406" s="26"/>
      <c r="W406" s="26"/>
      <c r="X406" s="26"/>
      <c r="Y406" s="26"/>
      <c r="Z406" s="26"/>
    </row>
    <row r="407" spans="1:26">
      <c r="A407" s="44"/>
      <c r="B407" s="44"/>
      <c r="C407" s="44"/>
      <c r="D407" s="44"/>
      <c r="E407" s="44"/>
      <c r="F407" s="44"/>
      <c r="G407" s="44"/>
      <c r="H407" s="25"/>
      <c r="I407" s="27"/>
      <c r="J407" s="26"/>
      <c r="K407" s="26"/>
      <c r="L407" s="26"/>
      <c r="M407" s="26"/>
      <c r="N407" s="26"/>
      <c r="O407" s="26"/>
      <c r="P407" s="26"/>
      <c r="Q407" s="26"/>
      <c r="R407" s="26"/>
      <c r="S407" s="26"/>
      <c r="T407" s="26"/>
      <c r="U407" s="26"/>
      <c r="V407" s="26"/>
      <c r="W407" s="26"/>
      <c r="X407" s="26"/>
      <c r="Y407" s="26"/>
      <c r="Z407" s="26"/>
    </row>
    <row r="408" spans="1:26">
      <c r="A408" s="44"/>
      <c r="B408" s="44"/>
      <c r="C408" s="44"/>
      <c r="D408" s="44"/>
      <c r="E408" s="44"/>
      <c r="F408" s="44"/>
      <c r="G408" s="44"/>
      <c r="H408" s="25"/>
      <c r="I408" s="27"/>
      <c r="J408" s="26"/>
      <c r="K408" s="26"/>
      <c r="L408" s="26"/>
      <c r="M408" s="26"/>
      <c r="N408" s="26"/>
      <c r="O408" s="26"/>
      <c r="P408" s="26"/>
      <c r="Q408" s="26"/>
      <c r="R408" s="26"/>
      <c r="S408" s="26"/>
      <c r="T408" s="26"/>
      <c r="U408" s="26"/>
      <c r="V408" s="26"/>
      <c r="W408" s="26"/>
      <c r="X408" s="26"/>
      <c r="Y408" s="26"/>
      <c r="Z408" s="26"/>
    </row>
    <row r="409" spans="1:26">
      <c r="A409" s="44"/>
      <c r="B409" s="44"/>
      <c r="C409" s="44"/>
      <c r="D409" s="44"/>
      <c r="E409" s="44"/>
      <c r="F409" s="44"/>
      <c r="G409" s="44"/>
      <c r="H409" s="25"/>
      <c r="I409" s="27"/>
      <c r="J409" s="26"/>
      <c r="K409" s="26"/>
      <c r="L409" s="26"/>
      <c r="M409" s="26"/>
      <c r="N409" s="26"/>
      <c r="O409" s="26"/>
      <c r="P409" s="26"/>
      <c r="Q409" s="26"/>
      <c r="R409" s="26"/>
      <c r="S409" s="26"/>
      <c r="T409" s="26"/>
      <c r="U409" s="26"/>
      <c r="V409" s="26"/>
      <c r="W409" s="26"/>
      <c r="X409" s="26"/>
      <c r="Y409" s="26"/>
      <c r="Z409" s="26"/>
    </row>
    <row r="410" spans="1:26">
      <c r="A410" s="44"/>
      <c r="B410" s="44"/>
      <c r="C410" s="44"/>
      <c r="D410" s="44"/>
      <c r="E410" s="44"/>
      <c r="F410" s="44"/>
      <c r="G410" s="44"/>
      <c r="H410" s="25"/>
      <c r="I410" s="27"/>
      <c r="J410" s="26"/>
      <c r="K410" s="26"/>
      <c r="L410" s="26"/>
      <c r="M410" s="26"/>
      <c r="N410" s="26"/>
      <c r="O410" s="26"/>
      <c r="P410" s="26"/>
      <c r="Q410" s="26"/>
      <c r="R410" s="26"/>
      <c r="S410" s="26"/>
      <c r="T410" s="26"/>
      <c r="U410" s="26"/>
      <c r="V410" s="26"/>
      <c r="W410" s="26"/>
      <c r="X410" s="26"/>
      <c r="Y410" s="26"/>
      <c r="Z410" s="26"/>
    </row>
    <row r="411" spans="1:26">
      <c r="A411" s="44"/>
      <c r="B411" s="44"/>
      <c r="C411" s="44"/>
      <c r="D411" s="44"/>
      <c r="E411" s="44"/>
      <c r="F411" s="44"/>
      <c r="G411" s="44"/>
      <c r="H411" s="25"/>
      <c r="I411" s="27"/>
      <c r="J411" s="26"/>
      <c r="K411" s="26"/>
      <c r="L411" s="26"/>
      <c r="M411" s="26"/>
      <c r="N411" s="26"/>
      <c r="O411" s="26"/>
      <c r="P411" s="26"/>
      <c r="Q411" s="26"/>
      <c r="R411" s="26"/>
      <c r="S411" s="26"/>
      <c r="T411" s="26"/>
      <c r="U411" s="26"/>
      <c r="V411" s="26"/>
      <c r="W411" s="26"/>
      <c r="X411" s="26"/>
      <c r="Y411" s="26"/>
      <c r="Z411" s="26"/>
    </row>
    <row r="412" spans="1:26">
      <c r="A412" s="44"/>
      <c r="B412" s="44"/>
      <c r="C412" s="44"/>
      <c r="D412" s="44"/>
      <c r="E412" s="44"/>
      <c r="F412" s="44"/>
      <c r="G412" s="44"/>
      <c r="H412" s="25"/>
      <c r="I412" s="27"/>
      <c r="J412" s="26"/>
      <c r="K412" s="26"/>
      <c r="L412" s="26"/>
      <c r="M412" s="26"/>
      <c r="N412" s="26"/>
      <c r="O412" s="26"/>
      <c r="P412" s="26"/>
      <c r="Q412" s="26"/>
      <c r="R412" s="26"/>
      <c r="S412" s="26"/>
      <c r="T412" s="26"/>
      <c r="U412" s="26"/>
      <c r="V412" s="26"/>
      <c r="W412" s="26"/>
      <c r="X412" s="26"/>
      <c r="Y412" s="26"/>
      <c r="Z412" s="26"/>
    </row>
    <row r="413" spans="1:26">
      <c r="A413" s="44"/>
      <c r="B413" s="44"/>
      <c r="C413" s="44"/>
      <c r="D413" s="44"/>
      <c r="E413" s="44"/>
      <c r="F413" s="44"/>
      <c r="G413" s="44"/>
      <c r="H413" s="25"/>
      <c r="I413" s="27"/>
      <c r="J413" s="26"/>
      <c r="K413" s="26"/>
      <c r="L413" s="26"/>
      <c r="M413" s="26"/>
      <c r="N413" s="26"/>
      <c r="O413" s="26"/>
      <c r="P413" s="26"/>
      <c r="Q413" s="26"/>
      <c r="R413" s="26"/>
      <c r="S413" s="26"/>
      <c r="T413" s="26"/>
      <c r="U413" s="26"/>
      <c r="V413" s="26"/>
      <c r="W413" s="26"/>
      <c r="X413" s="26"/>
      <c r="Y413" s="26"/>
      <c r="Z413" s="26"/>
    </row>
    <row r="414" spans="1:26">
      <c r="A414" s="44"/>
      <c r="B414" s="44"/>
      <c r="C414" s="44"/>
      <c r="D414" s="44"/>
      <c r="E414" s="44"/>
      <c r="F414" s="44"/>
      <c r="G414" s="44"/>
      <c r="H414" s="25"/>
      <c r="I414" s="27"/>
      <c r="J414" s="26"/>
      <c r="K414" s="26"/>
      <c r="L414" s="26"/>
      <c r="M414" s="26"/>
      <c r="N414" s="26"/>
      <c r="O414" s="26"/>
      <c r="P414" s="26"/>
      <c r="Q414" s="26"/>
      <c r="R414" s="26"/>
      <c r="S414" s="26"/>
      <c r="T414" s="26"/>
      <c r="U414" s="26"/>
      <c r="V414" s="26"/>
      <c r="W414" s="26"/>
      <c r="X414" s="26"/>
      <c r="Y414" s="26"/>
      <c r="Z414" s="26"/>
    </row>
    <row r="415" spans="1:26">
      <c r="A415" s="44"/>
      <c r="B415" s="44"/>
      <c r="C415" s="44"/>
      <c r="D415" s="44"/>
      <c r="E415" s="44"/>
      <c r="F415" s="44"/>
      <c r="G415" s="44"/>
      <c r="H415" s="25"/>
      <c r="I415" s="27"/>
      <c r="J415" s="26"/>
      <c r="K415" s="26"/>
      <c r="L415" s="26"/>
      <c r="M415" s="26"/>
      <c r="N415" s="26"/>
      <c r="O415" s="26"/>
      <c r="P415" s="26"/>
      <c r="Q415" s="26"/>
      <c r="R415" s="26"/>
      <c r="S415" s="26"/>
      <c r="T415" s="26"/>
      <c r="U415" s="26"/>
      <c r="V415" s="26"/>
      <c r="W415" s="26"/>
      <c r="X415" s="26"/>
      <c r="Y415" s="26"/>
      <c r="Z415" s="26"/>
    </row>
    <row r="416" spans="1:26">
      <c r="A416" s="44"/>
      <c r="B416" s="44"/>
      <c r="C416" s="44"/>
      <c r="D416" s="44"/>
      <c r="E416" s="44"/>
      <c r="F416" s="44"/>
      <c r="G416" s="44"/>
      <c r="H416" s="25"/>
      <c r="I416" s="27"/>
      <c r="J416" s="26"/>
      <c r="K416" s="26"/>
      <c r="L416" s="26"/>
      <c r="M416" s="26"/>
      <c r="N416" s="26"/>
      <c r="O416" s="26"/>
      <c r="P416" s="26"/>
      <c r="Q416" s="26"/>
      <c r="R416" s="26"/>
      <c r="S416" s="26"/>
      <c r="T416" s="26"/>
      <c r="U416" s="26"/>
      <c r="V416" s="26"/>
      <c r="W416" s="26"/>
      <c r="X416" s="26"/>
      <c r="Y416" s="26"/>
      <c r="Z416" s="26"/>
    </row>
    <row r="417" spans="1:26">
      <c r="A417" s="44"/>
      <c r="B417" s="44"/>
      <c r="C417" s="44"/>
      <c r="D417" s="44"/>
      <c r="E417" s="44"/>
      <c r="F417" s="44"/>
      <c r="G417" s="44"/>
      <c r="H417" s="25"/>
      <c r="I417" s="27"/>
      <c r="J417" s="26"/>
      <c r="K417" s="26"/>
      <c r="L417" s="26"/>
      <c r="M417" s="26"/>
      <c r="N417" s="26"/>
      <c r="O417" s="26"/>
      <c r="P417" s="26"/>
      <c r="Q417" s="26"/>
      <c r="R417" s="26"/>
      <c r="S417" s="26"/>
      <c r="T417" s="26"/>
      <c r="U417" s="26"/>
      <c r="V417" s="26"/>
      <c r="W417" s="26"/>
      <c r="X417" s="26"/>
      <c r="Y417" s="26"/>
      <c r="Z417" s="26"/>
    </row>
    <row r="418" spans="1:26">
      <c r="A418" s="44"/>
      <c r="B418" s="44"/>
      <c r="C418" s="44"/>
      <c r="D418" s="44"/>
      <c r="E418" s="44"/>
      <c r="F418" s="44"/>
      <c r="G418" s="44"/>
      <c r="H418" s="25"/>
      <c r="I418" s="27"/>
      <c r="J418" s="26"/>
      <c r="K418" s="26"/>
      <c r="L418" s="26"/>
      <c r="M418" s="26"/>
      <c r="N418" s="26"/>
      <c r="O418" s="26"/>
      <c r="P418" s="26"/>
      <c r="Q418" s="26"/>
      <c r="R418" s="26"/>
      <c r="S418" s="26"/>
      <c r="T418" s="26"/>
      <c r="U418" s="26"/>
      <c r="V418" s="26"/>
      <c r="W418" s="26"/>
      <c r="X418" s="26"/>
      <c r="Y418" s="26"/>
      <c r="Z418" s="26"/>
    </row>
    <row r="419" spans="1:26">
      <c r="A419" s="44"/>
      <c r="B419" s="44"/>
      <c r="C419" s="44"/>
      <c r="D419" s="44"/>
      <c r="E419" s="44"/>
      <c r="F419" s="44"/>
      <c r="G419" s="44"/>
      <c r="H419" s="25"/>
      <c r="I419" s="27"/>
      <c r="J419" s="26"/>
      <c r="K419" s="26"/>
      <c r="L419" s="26"/>
      <c r="M419" s="26"/>
      <c r="N419" s="26"/>
      <c r="O419" s="26"/>
      <c r="P419" s="26"/>
      <c r="Q419" s="26"/>
      <c r="R419" s="26"/>
      <c r="S419" s="26"/>
      <c r="T419" s="26"/>
      <c r="U419" s="26"/>
      <c r="V419" s="26"/>
      <c r="W419" s="26"/>
      <c r="X419" s="26"/>
      <c r="Y419" s="26"/>
      <c r="Z419" s="26"/>
    </row>
    <row r="420" spans="1:26">
      <c r="A420" s="44"/>
      <c r="B420" s="44"/>
      <c r="C420" s="44"/>
      <c r="D420" s="44"/>
      <c r="E420" s="44"/>
      <c r="F420" s="44"/>
      <c r="G420" s="44"/>
      <c r="H420" s="25"/>
      <c r="I420" s="27"/>
      <c r="J420" s="26"/>
      <c r="K420" s="26"/>
      <c r="L420" s="26"/>
      <c r="M420" s="26"/>
      <c r="N420" s="26"/>
      <c r="O420" s="26"/>
      <c r="P420" s="26"/>
      <c r="Q420" s="26"/>
      <c r="R420" s="26"/>
      <c r="S420" s="26"/>
      <c r="T420" s="26"/>
      <c r="U420" s="26"/>
      <c r="V420" s="26"/>
      <c r="W420" s="26"/>
      <c r="X420" s="26"/>
      <c r="Y420" s="26"/>
      <c r="Z420" s="26"/>
    </row>
    <row r="421" spans="1:26">
      <c r="A421" s="44"/>
      <c r="B421" s="44"/>
      <c r="C421" s="44"/>
      <c r="D421" s="44"/>
      <c r="E421" s="44"/>
      <c r="F421" s="44"/>
      <c r="G421" s="44"/>
      <c r="H421" s="25"/>
      <c r="I421" s="27"/>
      <c r="J421" s="26"/>
      <c r="K421" s="26"/>
      <c r="L421" s="26"/>
      <c r="M421" s="26"/>
      <c r="N421" s="26"/>
      <c r="O421" s="26"/>
      <c r="P421" s="26"/>
      <c r="Q421" s="26"/>
      <c r="R421" s="26"/>
      <c r="S421" s="26"/>
      <c r="T421" s="26"/>
      <c r="U421" s="26"/>
      <c r="V421" s="26"/>
      <c r="W421" s="26"/>
      <c r="X421" s="26"/>
      <c r="Y421" s="26"/>
      <c r="Z421" s="26"/>
    </row>
    <row r="422" spans="1:26">
      <c r="A422" s="44"/>
      <c r="B422" s="44"/>
      <c r="C422" s="44"/>
      <c r="D422" s="44"/>
      <c r="E422" s="44"/>
      <c r="F422" s="44"/>
      <c r="G422" s="44"/>
      <c r="H422" s="25"/>
      <c r="I422" s="27"/>
      <c r="J422" s="26"/>
      <c r="K422" s="26"/>
      <c r="L422" s="26"/>
      <c r="M422" s="26"/>
      <c r="N422" s="26"/>
      <c r="O422" s="26"/>
      <c r="P422" s="26"/>
      <c r="Q422" s="26"/>
      <c r="R422" s="26"/>
      <c r="S422" s="26"/>
      <c r="T422" s="26"/>
      <c r="U422" s="26"/>
      <c r="V422" s="26"/>
      <c r="W422" s="26"/>
      <c r="X422" s="26"/>
      <c r="Y422" s="26"/>
      <c r="Z422" s="26"/>
    </row>
    <row r="423" spans="1:26">
      <c r="A423" s="44"/>
      <c r="B423" s="44"/>
      <c r="C423" s="44"/>
      <c r="D423" s="44"/>
      <c r="E423" s="44"/>
      <c r="F423" s="44"/>
      <c r="G423" s="44"/>
      <c r="H423" s="25"/>
      <c r="I423" s="27"/>
      <c r="J423" s="26"/>
      <c r="K423" s="26"/>
      <c r="L423" s="26"/>
      <c r="M423" s="26"/>
      <c r="N423" s="26"/>
      <c r="O423" s="26"/>
      <c r="P423" s="26"/>
      <c r="Q423" s="26"/>
      <c r="R423" s="26"/>
      <c r="S423" s="26"/>
      <c r="T423" s="26"/>
      <c r="U423" s="26"/>
      <c r="V423" s="26"/>
      <c r="W423" s="26"/>
      <c r="X423" s="26"/>
      <c r="Y423" s="26"/>
      <c r="Z423" s="26"/>
    </row>
    <row r="424" spans="1:26">
      <c r="A424" s="44"/>
      <c r="B424" s="44"/>
      <c r="C424" s="44"/>
      <c r="D424" s="44"/>
      <c r="E424" s="44"/>
      <c r="F424" s="44"/>
      <c r="G424" s="44"/>
      <c r="H424" s="25"/>
      <c r="I424" s="27"/>
      <c r="J424" s="26"/>
      <c r="K424" s="26"/>
      <c r="L424" s="26"/>
      <c r="M424" s="26"/>
      <c r="N424" s="26"/>
      <c r="O424" s="26"/>
      <c r="P424" s="26"/>
      <c r="Q424" s="26"/>
      <c r="R424" s="26"/>
      <c r="S424" s="26"/>
      <c r="T424" s="26"/>
      <c r="U424" s="26"/>
      <c r="V424" s="26"/>
      <c r="W424" s="26"/>
      <c r="X424" s="26"/>
      <c r="Y424" s="26"/>
      <c r="Z424" s="26"/>
    </row>
    <row r="425" spans="1:26">
      <c r="A425" s="44"/>
      <c r="B425" s="44"/>
      <c r="C425" s="44"/>
      <c r="D425" s="44"/>
      <c r="E425" s="44"/>
      <c r="F425" s="44"/>
      <c r="G425" s="44"/>
      <c r="H425" s="25"/>
      <c r="I425" s="27"/>
      <c r="J425" s="26"/>
      <c r="K425" s="26"/>
      <c r="L425" s="26"/>
      <c r="M425" s="26"/>
      <c r="N425" s="26"/>
      <c r="O425" s="26"/>
      <c r="P425" s="26"/>
      <c r="Q425" s="26"/>
      <c r="R425" s="26"/>
      <c r="S425" s="26"/>
      <c r="T425" s="26"/>
      <c r="U425" s="26"/>
      <c r="V425" s="26"/>
      <c r="W425" s="26"/>
      <c r="X425" s="26"/>
      <c r="Y425" s="26"/>
      <c r="Z425" s="26"/>
    </row>
    <row r="426" spans="1:26">
      <c r="A426" s="44"/>
      <c r="B426" s="44"/>
      <c r="C426" s="44"/>
      <c r="D426" s="44"/>
      <c r="E426" s="44"/>
      <c r="F426" s="44"/>
      <c r="G426" s="44"/>
      <c r="H426" s="25"/>
      <c r="I426" s="27"/>
      <c r="J426" s="26"/>
      <c r="K426" s="26"/>
      <c r="L426" s="26"/>
      <c r="M426" s="26"/>
      <c r="N426" s="26"/>
      <c r="O426" s="26"/>
      <c r="P426" s="26"/>
      <c r="Q426" s="26"/>
      <c r="R426" s="26"/>
      <c r="S426" s="26"/>
      <c r="T426" s="26"/>
      <c r="U426" s="26"/>
      <c r="V426" s="26"/>
      <c r="W426" s="26"/>
      <c r="X426" s="26"/>
      <c r="Y426" s="26"/>
      <c r="Z426" s="26"/>
    </row>
    <row r="427" spans="1:26">
      <c r="A427" s="44"/>
      <c r="B427" s="44"/>
      <c r="C427" s="44"/>
      <c r="D427" s="44"/>
      <c r="E427" s="44"/>
      <c r="F427" s="44"/>
      <c r="G427" s="44"/>
      <c r="H427" s="25"/>
      <c r="I427" s="27"/>
      <c r="J427" s="26"/>
      <c r="K427" s="26"/>
      <c r="L427" s="26"/>
      <c r="M427" s="26"/>
      <c r="N427" s="26"/>
      <c r="O427" s="26"/>
      <c r="P427" s="26"/>
      <c r="Q427" s="26"/>
      <c r="R427" s="26"/>
      <c r="S427" s="26"/>
      <c r="T427" s="26"/>
      <c r="U427" s="26"/>
      <c r="V427" s="26"/>
      <c r="W427" s="26"/>
      <c r="X427" s="26"/>
      <c r="Y427" s="26"/>
      <c r="Z427" s="26"/>
    </row>
    <row r="428" spans="1:26">
      <c r="A428" s="44"/>
      <c r="B428" s="44"/>
      <c r="C428" s="44"/>
      <c r="D428" s="44"/>
      <c r="E428" s="44"/>
      <c r="F428" s="44"/>
      <c r="G428" s="44"/>
      <c r="H428" s="25"/>
      <c r="I428" s="27"/>
      <c r="J428" s="26"/>
      <c r="K428" s="26"/>
      <c r="L428" s="26"/>
      <c r="M428" s="26"/>
      <c r="N428" s="26"/>
      <c r="O428" s="26"/>
      <c r="P428" s="26"/>
      <c r="Q428" s="26"/>
      <c r="R428" s="26"/>
      <c r="S428" s="26"/>
      <c r="T428" s="26"/>
      <c r="U428" s="26"/>
      <c r="V428" s="26"/>
      <c r="W428" s="26"/>
      <c r="X428" s="26"/>
      <c r="Y428" s="26"/>
      <c r="Z428" s="26"/>
    </row>
    <row r="429" spans="1:26">
      <c r="A429" s="44"/>
      <c r="B429" s="44"/>
      <c r="C429" s="44"/>
      <c r="D429" s="44"/>
      <c r="E429" s="44"/>
      <c r="F429" s="44"/>
      <c r="G429" s="44"/>
      <c r="H429" s="25"/>
      <c r="I429" s="27"/>
      <c r="J429" s="26"/>
      <c r="K429" s="26"/>
      <c r="L429" s="26"/>
      <c r="M429" s="26"/>
      <c r="N429" s="26"/>
      <c r="O429" s="26"/>
      <c r="P429" s="26"/>
      <c r="Q429" s="26"/>
      <c r="R429" s="26"/>
      <c r="S429" s="26"/>
      <c r="T429" s="26"/>
      <c r="U429" s="26"/>
      <c r="V429" s="26"/>
      <c r="W429" s="26"/>
      <c r="X429" s="26"/>
      <c r="Y429" s="26"/>
      <c r="Z429" s="26"/>
    </row>
    <row r="430" spans="1:26">
      <c r="A430" s="44"/>
      <c r="B430" s="44"/>
      <c r="C430" s="44"/>
      <c r="D430" s="44"/>
      <c r="E430" s="44"/>
      <c r="F430" s="44"/>
      <c r="G430" s="44"/>
      <c r="H430" s="25"/>
      <c r="I430" s="27"/>
      <c r="J430" s="26"/>
      <c r="K430" s="26"/>
      <c r="L430" s="26"/>
      <c r="M430" s="26"/>
      <c r="N430" s="26"/>
      <c r="O430" s="26"/>
      <c r="P430" s="26"/>
      <c r="Q430" s="26"/>
      <c r="R430" s="26"/>
      <c r="S430" s="26"/>
      <c r="T430" s="26"/>
      <c r="U430" s="26"/>
      <c r="V430" s="26"/>
      <c r="W430" s="26"/>
      <c r="X430" s="26"/>
      <c r="Y430" s="26"/>
      <c r="Z430" s="26"/>
    </row>
    <row r="431" spans="1:26">
      <c r="A431" s="44"/>
      <c r="B431" s="44"/>
      <c r="C431" s="44"/>
      <c r="D431" s="44"/>
      <c r="E431" s="44"/>
      <c r="F431" s="44"/>
      <c r="G431" s="44"/>
      <c r="H431" s="25"/>
      <c r="I431" s="27"/>
      <c r="J431" s="26"/>
      <c r="K431" s="26"/>
      <c r="L431" s="26"/>
      <c r="M431" s="26"/>
      <c r="N431" s="26"/>
      <c r="O431" s="26"/>
      <c r="P431" s="26"/>
      <c r="Q431" s="26"/>
      <c r="R431" s="26"/>
      <c r="S431" s="26"/>
      <c r="T431" s="26"/>
      <c r="U431" s="26"/>
      <c r="V431" s="26"/>
      <c r="W431" s="26"/>
      <c r="X431" s="26"/>
      <c r="Y431" s="26"/>
      <c r="Z431" s="26"/>
    </row>
    <row r="432" spans="1:26">
      <c r="A432" s="44"/>
      <c r="B432" s="44"/>
      <c r="C432" s="44"/>
      <c r="D432" s="44"/>
      <c r="E432" s="44"/>
      <c r="F432" s="44"/>
      <c r="G432" s="44"/>
      <c r="H432" s="25"/>
      <c r="I432" s="27"/>
      <c r="J432" s="26"/>
      <c r="K432" s="26"/>
      <c r="L432" s="26"/>
      <c r="M432" s="26"/>
      <c r="N432" s="26"/>
      <c r="O432" s="26"/>
      <c r="P432" s="26"/>
      <c r="Q432" s="26"/>
      <c r="R432" s="26"/>
      <c r="S432" s="26"/>
      <c r="T432" s="26"/>
      <c r="U432" s="26"/>
      <c r="V432" s="26"/>
      <c r="W432" s="26"/>
      <c r="X432" s="26"/>
      <c r="Y432" s="26"/>
      <c r="Z432" s="26"/>
    </row>
    <row r="433" spans="1:26">
      <c r="A433" s="44"/>
      <c r="B433" s="44"/>
      <c r="C433" s="44"/>
      <c r="D433" s="44"/>
      <c r="E433" s="44"/>
      <c r="F433" s="44"/>
      <c r="G433" s="44"/>
      <c r="H433" s="25"/>
      <c r="I433" s="27"/>
      <c r="J433" s="26"/>
      <c r="K433" s="26"/>
      <c r="L433" s="26"/>
      <c r="M433" s="26"/>
      <c r="N433" s="26"/>
      <c r="O433" s="26"/>
      <c r="P433" s="26"/>
      <c r="Q433" s="26"/>
      <c r="R433" s="26"/>
      <c r="S433" s="26"/>
      <c r="T433" s="26"/>
      <c r="U433" s="26"/>
      <c r="V433" s="26"/>
      <c r="W433" s="26"/>
      <c r="X433" s="26"/>
      <c r="Y433" s="26"/>
      <c r="Z433" s="26"/>
    </row>
    <row r="434" spans="1:26">
      <c r="A434" s="44"/>
      <c r="B434" s="44"/>
      <c r="C434" s="44"/>
      <c r="D434" s="44"/>
      <c r="E434" s="44"/>
      <c r="F434" s="44"/>
      <c r="G434" s="44"/>
      <c r="H434" s="25"/>
      <c r="I434" s="27"/>
      <c r="J434" s="26"/>
      <c r="K434" s="26"/>
      <c r="L434" s="26"/>
      <c r="M434" s="26"/>
      <c r="N434" s="26"/>
      <c r="O434" s="26"/>
      <c r="P434" s="26"/>
      <c r="Q434" s="26"/>
      <c r="R434" s="26"/>
      <c r="S434" s="26"/>
      <c r="T434" s="26"/>
      <c r="U434" s="26"/>
      <c r="V434" s="26"/>
      <c r="W434" s="26"/>
      <c r="X434" s="26"/>
      <c r="Y434" s="26"/>
      <c r="Z434" s="26"/>
    </row>
    <row r="435" spans="1:26">
      <c r="A435" s="44"/>
      <c r="B435" s="44"/>
      <c r="C435" s="44"/>
      <c r="D435" s="44"/>
      <c r="E435" s="44"/>
      <c r="F435" s="44"/>
      <c r="G435" s="44"/>
      <c r="H435" s="25"/>
      <c r="I435" s="27"/>
      <c r="J435" s="26"/>
      <c r="K435" s="26"/>
      <c r="L435" s="26"/>
      <c r="M435" s="26"/>
      <c r="N435" s="26"/>
      <c r="O435" s="26"/>
      <c r="P435" s="26"/>
      <c r="Q435" s="26"/>
      <c r="R435" s="26"/>
      <c r="S435" s="26"/>
      <c r="T435" s="26"/>
      <c r="U435" s="26"/>
      <c r="V435" s="26"/>
      <c r="W435" s="26"/>
      <c r="X435" s="26"/>
      <c r="Y435" s="26"/>
      <c r="Z435" s="26"/>
    </row>
    <row r="436" spans="1:26">
      <c r="A436" s="44"/>
      <c r="B436" s="44"/>
      <c r="C436" s="44"/>
      <c r="D436" s="44"/>
      <c r="E436" s="44"/>
      <c r="F436" s="44"/>
      <c r="G436" s="44"/>
      <c r="H436" s="25"/>
      <c r="I436" s="27"/>
      <c r="J436" s="26"/>
      <c r="K436" s="26"/>
      <c r="L436" s="26"/>
      <c r="M436" s="26"/>
      <c r="N436" s="26"/>
      <c r="O436" s="26"/>
      <c r="P436" s="26"/>
      <c r="Q436" s="26"/>
      <c r="R436" s="26"/>
      <c r="S436" s="26"/>
      <c r="T436" s="26"/>
      <c r="U436" s="26"/>
      <c r="V436" s="26"/>
      <c r="W436" s="26"/>
      <c r="X436" s="26"/>
      <c r="Y436" s="26"/>
      <c r="Z436" s="26"/>
    </row>
    <row r="437" spans="1:26">
      <c r="A437" s="44"/>
      <c r="B437" s="44"/>
      <c r="C437" s="44"/>
      <c r="D437" s="44"/>
      <c r="E437" s="44"/>
      <c r="F437" s="44"/>
      <c r="G437" s="44"/>
      <c r="H437" s="25"/>
      <c r="I437" s="27"/>
      <c r="J437" s="26"/>
      <c r="K437" s="26"/>
      <c r="L437" s="26"/>
      <c r="M437" s="26"/>
      <c r="N437" s="26"/>
      <c r="O437" s="26"/>
      <c r="P437" s="26"/>
      <c r="Q437" s="26"/>
      <c r="R437" s="26"/>
      <c r="S437" s="26"/>
      <c r="T437" s="26"/>
      <c r="U437" s="26"/>
      <c r="V437" s="26"/>
      <c r="W437" s="26"/>
      <c r="X437" s="26"/>
      <c r="Y437" s="26"/>
      <c r="Z437" s="26"/>
    </row>
    <row r="438" spans="1:26">
      <c r="A438" s="44"/>
      <c r="B438" s="44"/>
      <c r="C438" s="44"/>
      <c r="D438" s="44"/>
      <c r="E438" s="44"/>
      <c r="F438" s="44"/>
      <c r="G438" s="44"/>
      <c r="H438" s="25"/>
      <c r="I438" s="27"/>
      <c r="J438" s="26"/>
      <c r="K438" s="26"/>
      <c r="L438" s="26"/>
      <c r="M438" s="26"/>
      <c r="N438" s="26"/>
      <c r="O438" s="26"/>
      <c r="P438" s="26"/>
      <c r="Q438" s="26"/>
      <c r="R438" s="26"/>
      <c r="S438" s="26"/>
      <c r="T438" s="26"/>
      <c r="U438" s="26"/>
      <c r="V438" s="26"/>
      <c r="W438" s="26"/>
      <c r="X438" s="26"/>
      <c r="Y438" s="26"/>
      <c r="Z438" s="26"/>
    </row>
    <row r="439" spans="1:26">
      <c r="A439" s="44"/>
      <c r="B439" s="44"/>
      <c r="C439" s="44"/>
      <c r="D439" s="44"/>
      <c r="E439" s="44"/>
      <c r="F439" s="44"/>
      <c r="G439" s="44"/>
      <c r="H439" s="25"/>
      <c r="I439" s="27"/>
      <c r="J439" s="26"/>
      <c r="K439" s="26"/>
      <c r="L439" s="26"/>
      <c r="M439" s="26"/>
      <c r="N439" s="26"/>
      <c r="O439" s="26"/>
      <c r="P439" s="26"/>
      <c r="Q439" s="26"/>
      <c r="R439" s="26"/>
      <c r="S439" s="26"/>
      <c r="T439" s="26"/>
      <c r="U439" s="26"/>
      <c r="V439" s="26"/>
      <c r="W439" s="26"/>
      <c r="X439" s="26"/>
      <c r="Y439" s="26"/>
      <c r="Z439" s="26"/>
    </row>
    <row r="440" spans="1:26">
      <c r="A440" s="44"/>
      <c r="B440" s="44"/>
      <c r="C440" s="44"/>
      <c r="D440" s="44"/>
      <c r="E440" s="44"/>
      <c r="F440" s="44"/>
      <c r="G440" s="44"/>
      <c r="H440" s="25"/>
      <c r="I440" s="27"/>
      <c r="J440" s="26"/>
      <c r="K440" s="26"/>
      <c r="L440" s="26"/>
      <c r="M440" s="26"/>
      <c r="N440" s="26"/>
      <c r="O440" s="26"/>
      <c r="P440" s="26"/>
      <c r="Q440" s="26"/>
      <c r="R440" s="26"/>
      <c r="S440" s="26"/>
      <c r="T440" s="26"/>
      <c r="U440" s="26"/>
      <c r="V440" s="26"/>
      <c r="W440" s="26"/>
      <c r="X440" s="26"/>
      <c r="Y440" s="26"/>
      <c r="Z440" s="26"/>
    </row>
    <row r="441" spans="1:26">
      <c r="A441" s="44"/>
      <c r="B441" s="44"/>
      <c r="C441" s="44"/>
      <c r="D441" s="44"/>
      <c r="E441" s="44"/>
      <c r="F441" s="44"/>
      <c r="G441" s="44"/>
      <c r="H441" s="25"/>
      <c r="I441" s="27"/>
      <c r="J441" s="26"/>
      <c r="K441" s="26"/>
      <c r="L441" s="26"/>
      <c r="M441" s="26"/>
      <c r="N441" s="26"/>
      <c r="O441" s="26"/>
      <c r="P441" s="26"/>
      <c r="Q441" s="26"/>
      <c r="R441" s="26"/>
      <c r="S441" s="26"/>
      <c r="T441" s="26"/>
      <c r="U441" s="26"/>
      <c r="V441" s="26"/>
      <c r="W441" s="26"/>
      <c r="X441" s="26"/>
      <c r="Y441" s="26"/>
      <c r="Z441" s="26"/>
    </row>
    <row r="442" spans="1:26">
      <c r="A442" s="44"/>
      <c r="B442" s="44"/>
      <c r="C442" s="44"/>
      <c r="D442" s="44"/>
      <c r="E442" s="44"/>
      <c r="F442" s="44"/>
      <c r="G442" s="44"/>
      <c r="H442" s="25"/>
      <c r="I442" s="27"/>
      <c r="J442" s="26"/>
      <c r="K442" s="26"/>
      <c r="L442" s="26"/>
      <c r="M442" s="26"/>
      <c r="N442" s="26"/>
      <c r="O442" s="26"/>
      <c r="P442" s="26"/>
      <c r="Q442" s="26"/>
      <c r="R442" s="26"/>
      <c r="S442" s="26"/>
      <c r="T442" s="26"/>
      <c r="U442" s="26"/>
      <c r="V442" s="26"/>
      <c r="W442" s="26"/>
      <c r="X442" s="26"/>
      <c r="Y442" s="26"/>
      <c r="Z442" s="26"/>
    </row>
    <row r="443" spans="1:26">
      <c r="A443" s="44"/>
      <c r="B443" s="44"/>
      <c r="C443" s="44"/>
      <c r="D443" s="44"/>
      <c r="E443" s="44"/>
      <c r="F443" s="44"/>
      <c r="G443" s="44"/>
      <c r="H443" s="25"/>
      <c r="I443" s="27"/>
      <c r="J443" s="26"/>
      <c r="K443" s="26"/>
      <c r="L443" s="26"/>
      <c r="M443" s="26"/>
      <c r="N443" s="26"/>
      <c r="O443" s="26"/>
      <c r="P443" s="26"/>
      <c r="Q443" s="26"/>
      <c r="R443" s="26"/>
      <c r="S443" s="26"/>
      <c r="T443" s="26"/>
      <c r="U443" s="26"/>
      <c r="V443" s="26"/>
      <c r="W443" s="26"/>
      <c r="X443" s="26"/>
      <c r="Y443" s="26"/>
      <c r="Z443" s="26"/>
    </row>
    <row r="444" spans="1:26">
      <c r="A444" s="44"/>
      <c r="B444" s="44"/>
      <c r="C444" s="44"/>
      <c r="D444" s="44"/>
      <c r="E444" s="44"/>
      <c r="F444" s="44"/>
      <c r="G444" s="44"/>
      <c r="H444" s="25"/>
      <c r="I444" s="27"/>
      <c r="J444" s="26"/>
      <c r="K444" s="26"/>
      <c r="L444" s="26"/>
      <c r="M444" s="26"/>
      <c r="N444" s="26"/>
      <c r="O444" s="26"/>
      <c r="P444" s="26"/>
      <c r="Q444" s="26"/>
      <c r="R444" s="26"/>
      <c r="S444" s="26"/>
      <c r="T444" s="26"/>
      <c r="U444" s="26"/>
      <c r="V444" s="26"/>
      <c r="W444" s="26"/>
      <c r="X444" s="26"/>
      <c r="Y444" s="26"/>
      <c r="Z444" s="26"/>
    </row>
    <row r="445" spans="1:26">
      <c r="A445" s="44"/>
      <c r="B445" s="44"/>
      <c r="C445" s="44"/>
      <c r="D445" s="44"/>
      <c r="E445" s="44"/>
      <c r="F445" s="44"/>
      <c r="G445" s="44"/>
      <c r="H445" s="25"/>
      <c r="I445" s="27"/>
      <c r="J445" s="26"/>
      <c r="K445" s="26"/>
      <c r="L445" s="26"/>
      <c r="M445" s="26"/>
      <c r="N445" s="26"/>
      <c r="O445" s="26"/>
      <c r="P445" s="26"/>
      <c r="Q445" s="26"/>
      <c r="R445" s="26"/>
      <c r="S445" s="26"/>
      <c r="T445" s="26"/>
      <c r="U445" s="26"/>
      <c r="V445" s="26"/>
      <c r="W445" s="26"/>
      <c r="X445" s="26"/>
      <c r="Y445" s="26"/>
      <c r="Z445" s="26"/>
    </row>
    <row r="446" spans="1:26">
      <c r="A446" s="44"/>
      <c r="B446" s="44"/>
      <c r="C446" s="44"/>
      <c r="D446" s="44"/>
      <c r="E446" s="44"/>
      <c r="F446" s="44"/>
      <c r="G446" s="44"/>
      <c r="H446" s="25"/>
      <c r="I446" s="27"/>
      <c r="J446" s="26"/>
      <c r="K446" s="26"/>
      <c r="L446" s="26"/>
      <c r="M446" s="26"/>
      <c r="N446" s="26"/>
      <c r="O446" s="26"/>
      <c r="P446" s="26"/>
      <c r="Q446" s="26"/>
      <c r="R446" s="26"/>
      <c r="S446" s="26"/>
      <c r="T446" s="26"/>
      <c r="U446" s="26"/>
      <c r="V446" s="26"/>
      <c r="W446" s="26"/>
      <c r="X446" s="26"/>
      <c r="Y446" s="26"/>
      <c r="Z446" s="26"/>
    </row>
    <row r="447" spans="1:26">
      <c r="A447" s="44"/>
      <c r="B447" s="44"/>
      <c r="C447" s="44"/>
      <c r="D447" s="44"/>
      <c r="E447" s="44"/>
      <c r="F447" s="44"/>
      <c r="G447" s="44"/>
      <c r="H447" s="25"/>
      <c r="I447" s="27"/>
      <c r="J447" s="26"/>
      <c r="K447" s="26"/>
      <c r="L447" s="26"/>
      <c r="M447" s="26"/>
      <c r="N447" s="26"/>
      <c r="O447" s="26"/>
      <c r="P447" s="26"/>
      <c r="Q447" s="26"/>
      <c r="R447" s="26"/>
      <c r="S447" s="26"/>
      <c r="T447" s="26"/>
      <c r="U447" s="26"/>
      <c r="V447" s="26"/>
      <c r="W447" s="26"/>
      <c r="X447" s="26"/>
      <c r="Y447" s="26"/>
      <c r="Z447" s="26"/>
    </row>
    <row r="448" spans="1:26">
      <c r="A448" s="44"/>
      <c r="B448" s="44"/>
      <c r="C448" s="44"/>
      <c r="D448" s="44"/>
      <c r="E448" s="44"/>
      <c r="F448" s="44"/>
      <c r="G448" s="44"/>
      <c r="H448" s="25"/>
      <c r="I448" s="27"/>
      <c r="J448" s="26"/>
      <c r="K448" s="26"/>
      <c r="L448" s="26"/>
      <c r="M448" s="26"/>
      <c r="N448" s="26"/>
      <c r="O448" s="26"/>
      <c r="P448" s="26"/>
      <c r="Q448" s="26"/>
      <c r="R448" s="26"/>
      <c r="S448" s="26"/>
      <c r="T448" s="26"/>
      <c r="U448" s="26"/>
      <c r="V448" s="26"/>
      <c r="W448" s="26"/>
      <c r="X448" s="26"/>
      <c r="Y448" s="26"/>
      <c r="Z448" s="26"/>
    </row>
    <row r="449" spans="1:26">
      <c r="A449" s="44"/>
      <c r="B449" s="44"/>
      <c r="C449" s="44"/>
      <c r="D449" s="44"/>
      <c r="E449" s="44"/>
      <c r="F449" s="44"/>
      <c r="G449" s="44"/>
      <c r="H449" s="25"/>
      <c r="I449" s="27"/>
      <c r="J449" s="26"/>
      <c r="K449" s="26"/>
      <c r="L449" s="26"/>
      <c r="M449" s="26"/>
      <c r="N449" s="26"/>
      <c r="O449" s="26"/>
      <c r="P449" s="26"/>
      <c r="Q449" s="26"/>
      <c r="R449" s="26"/>
      <c r="S449" s="26"/>
      <c r="T449" s="26"/>
      <c r="U449" s="26"/>
      <c r="V449" s="26"/>
      <c r="W449" s="26"/>
      <c r="X449" s="26"/>
      <c r="Y449" s="26"/>
      <c r="Z449" s="26"/>
    </row>
    <row r="450" spans="1:26">
      <c r="A450" s="44"/>
      <c r="B450" s="44"/>
      <c r="C450" s="44"/>
      <c r="D450" s="44"/>
      <c r="E450" s="44"/>
      <c r="F450" s="44"/>
      <c r="G450" s="44"/>
      <c r="H450" s="25"/>
      <c r="I450" s="27"/>
      <c r="J450" s="26"/>
      <c r="K450" s="26"/>
      <c r="L450" s="26"/>
      <c r="M450" s="26"/>
      <c r="N450" s="26"/>
      <c r="O450" s="26"/>
      <c r="P450" s="26"/>
      <c r="Q450" s="26"/>
      <c r="R450" s="26"/>
      <c r="S450" s="26"/>
      <c r="T450" s="26"/>
      <c r="U450" s="26"/>
      <c r="V450" s="26"/>
      <c r="W450" s="26"/>
      <c r="X450" s="26"/>
      <c r="Y450" s="26"/>
      <c r="Z450" s="26"/>
    </row>
    <row r="451" spans="1:26">
      <c r="A451" s="44"/>
      <c r="B451" s="44"/>
      <c r="C451" s="44"/>
      <c r="D451" s="44"/>
      <c r="E451" s="44"/>
      <c r="F451" s="44"/>
      <c r="G451" s="44"/>
      <c r="H451" s="25"/>
      <c r="I451" s="27"/>
      <c r="J451" s="26"/>
      <c r="K451" s="26"/>
      <c r="L451" s="26"/>
      <c r="M451" s="26"/>
      <c r="N451" s="26"/>
      <c r="O451" s="26"/>
      <c r="P451" s="26"/>
      <c r="Q451" s="26"/>
      <c r="R451" s="26"/>
      <c r="S451" s="26"/>
      <c r="T451" s="26"/>
      <c r="U451" s="26"/>
      <c r="V451" s="26"/>
      <c r="W451" s="26"/>
      <c r="X451" s="26"/>
      <c r="Y451" s="26"/>
      <c r="Z451" s="26"/>
    </row>
    <row r="452" spans="1:26">
      <c r="A452" s="44"/>
      <c r="B452" s="44"/>
      <c r="C452" s="44"/>
      <c r="D452" s="44"/>
      <c r="E452" s="44"/>
      <c r="F452" s="44"/>
      <c r="G452" s="44"/>
      <c r="H452" s="25"/>
      <c r="I452" s="27"/>
      <c r="J452" s="26"/>
      <c r="K452" s="26"/>
      <c r="L452" s="26"/>
      <c r="M452" s="26"/>
      <c r="N452" s="26"/>
      <c r="O452" s="26"/>
      <c r="P452" s="26"/>
      <c r="Q452" s="26"/>
      <c r="R452" s="26"/>
      <c r="S452" s="26"/>
      <c r="T452" s="26"/>
      <c r="U452" s="26"/>
      <c r="V452" s="26"/>
      <c r="W452" s="26"/>
      <c r="X452" s="26"/>
      <c r="Y452" s="26"/>
      <c r="Z452" s="26"/>
    </row>
    <row r="453" spans="1:26">
      <c r="A453" s="44"/>
      <c r="B453" s="44"/>
      <c r="C453" s="44"/>
      <c r="D453" s="44"/>
      <c r="E453" s="44"/>
      <c r="F453" s="44"/>
      <c r="G453" s="25"/>
      <c r="H453" s="25"/>
      <c r="I453" s="27"/>
      <c r="J453" s="26"/>
      <c r="K453" s="26"/>
      <c r="L453" s="26"/>
      <c r="M453" s="26"/>
      <c r="N453" s="26"/>
      <c r="O453" s="26"/>
      <c r="P453" s="26"/>
      <c r="Q453" s="26"/>
      <c r="R453" s="26"/>
      <c r="S453" s="26"/>
      <c r="T453" s="26"/>
      <c r="U453" s="26"/>
      <c r="V453" s="26"/>
      <c r="W453" s="26"/>
      <c r="X453" s="26"/>
      <c r="Y453" s="26"/>
      <c r="Z453" s="26"/>
    </row>
    <row r="454" spans="1:26">
      <c r="A454" s="44"/>
      <c r="B454" s="44"/>
      <c r="C454" s="44"/>
      <c r="D454" s="44"/>
      <c r="E454" s="44"/>
      <c r="F454" s="44"/>
      <c r="G454" s="44"/>
      <c r="H454" s="25"/>
      <c r="I454" s="27"/>
      <c r="J454" s="26"/>
      <c r="K454" s="26"/>
      <c r="L454" s="26"/>
      <c r="M454" s="26"/>
      <c r="N454" s="26"/>
      <c r="O454" s="26"/>
      <c r="P454" s="26"/>
      <c r="Q454" s="26"/>
      <c r="R454" s="26"/>
      <c r="S454" s="26"/>
      <c r="T454" s="26"/>
      <c r="U454" s="26"/>
      <c r="V454" s="26"/>
      <c r="W454" s="26"/>
      <c r="X454" s="26"/>
      <c r="Y454" s="26"/>
      <c r="Z454" s="26"/>
    </row>
    <row r="455" spans="1:26">
      <c r="A455" s="44"/>
      <c r="B455" s="44"/>
      <c r="C455" s="44"/>
      <c r="D455" s="44"/>
      <c r="E455" s="44"/>
      <c r="F455" s="44"/>
      <c r="G455" s="44"/>
      <c r="H455" s="25"/>
      <c r="I455" s="27"/>
      <c r="J455" s="26"/>
      <c r="K455" s="26"/>
      <c r="L455" s="26"/>
      <c r="M455" s="26"/>
      <c r="N455" s="26"/>
      <c r="O455" s="26"/>
      <c r="P455" s="26"/>
      <c r="Q455" s="26"/>
      <c r="R455" s="26"/>
      <c r="S455" s="26"/>
      <c r="T455" s="26"/>
      <c r="U455" s="26"/>
      <c r="V455" s="26"/>
      <c r="W455" s="26"/>
      <c r="X455" s="26"/>
      <c r="Y455" s="26"/>
      <c r="Z455" s="26"/>
    </row>
    <row r="456" spans="1:26">
      <c r="A456" s="44"/>
      <c r="B456" s="44"/>
      <c r="C456" s="44"/>
      <c r="D456" s="44"/>
      <c r="E456" s="44"/>
      <c r="F456" s="44"/>
      <c r="G456" s="44"/>
      <c r="H456" s="25"/>
      <c r="I456" s="27"/>
      <c r="J456" s="26"/>
      <c r="K456" s="26"/>
      <c r="L456" s="26"/>
      <c r="M456" s="26"/>
      <c r="N456" s="26"/>
      <c r="O456" s="26"/>
      <c r="P456" s="26"/>
      <c r="Q456" s="26"/>
      <c r="R456" s="26"/>
      <c r="S456" s="26"/>
      <c r="T456" s="26"/>
      <c r="U456" s="26"/>
      <c r="V456" s="26"/>
      <c r="W456" s="26"/>
      <c r="X456" s="26"/>
      <c r="Y456" s="26"/>
      <c r="Z456" s="26"/>
    </row>
    <row r="457" spans="1:26">
      <c r="A457" s="44"/>
      <c r="B457" s="44"/>
      <c r="C457" s="44"/>
      <c r="D457" s="44"/>
      <c r="E457" s="44"/>
      <c r="F457" s="44"/>
      <c r="G457" s="44"/>
      <c r="H457" s="25"/>
      <c r="I457" s="27"/>
      <c r="J457" s="26"/>
      <c r="K457" s="26"/>
      <c r="L457" s="26"/>
      <c r="M457" s="26"/>
      <c r="N457" s="26"/>
      <c r="O457" s="26"/>
      <c r="P457" s="26"/>
      <c r="Q457" s="26"/>
      <c r="R457" s="26"/>
      <c r="S457" s="26"/>
      <c r="T457" s="26"/>
      <c r="U457" s="26"/>
      <c r="V457" s="26"/>
      <c r="W457" s="26"/>
      <c r="X457" s="26"/>
      <c r="Y457" s="26"/>
      <c r="Z457" s="26"/>
    </row>
    <row r="458" spans="1:26">
      <c r="A458" s="44"/>
      <c r="B458" s="44"/>
      <c r="C458" s="44"/>
      <c r="D458" s="44"/>
      <c r="E458" s="44"/>
      <c r="F458" s="44"/>
      <c r="G458" s="44"/>
      <c r="H458" s="25"/>
      <c r="I458" s="27"/>
      <c r="J458" s="26"/>
      <c r="K458" s="26"/>
      <c r="L458" s="26"/>
      <c r="M458" s="26"/>
      <c r="N458" s="26"/>
      <c r="O458" s="26"/>
      <c r="P458" s="26"/>
      <c r="Q458" s="26"/>
      <c r="R458" s="26"/>
      <c r="S458" s="26"/>
      <c r="T458" s="26"/>
      <c r="U458" s="26"/>
      <c r="V458" s="26"/>
      <c r="W458" s="26"/>
      <c r="X458" s="26"/>
      <c r="Y458" s="26"/>
      <c r="Z458" s="26"/>
    </row>
    <row r="459" spans="1:26">
      <c r="A459" s="44"/>
      <c r="B459" s="44"/>
      <c r="C459" s="44"/>
      <c r="D459" s="44"/>
      <c r="E459" s="44"/>
      <c r="F459" s="44"/>
      <c r="G459" s="44"/>
      <c r="H459" s="25"/>
      <c r="I459" s="27"/>
      <c r="J459" s="26"/>
      <c r="K459" s="26"/>
      <c r="L459" s="26"/>
      <c r="M459" s="26"/>
      <c r="N459" s="26"/>
      <c r="O459" s="26"/>
      <c r="P459" s="26"/>
      <c r="Q459" s="26"/>
      <c r="R459" s="26"/>
      <c r="S459" s="26"/>
      <c r="T459" s="26"/>
      <c r="U459" s="26"/>
      <c r="V459" s="26"/>
      <c r="W459" s="26"/>
      <c r="X459" s="26"/>
      <c r="Y459" s="26"/>
      <c r="Z459" s="26"/>
    </row>
    <row r="460" spans="1:26">
      <c r="A460" s="44"/>
      <c r="B460" s="44"/>
      <c r="C460" s="44"/>
      <c r="D460" s="44"/>
      <c r="E460" s="44"/>
      <c r="F460" s="44"/>
      <c r="G460" s="44"/>
      <c r="H460" s="25"/>
      <c r="I460" s="27"/>
      <c r="J460" s="26"/>
      <c r="K460" s="26"/>
      <c r="L460" s="26"/>
      <c r="M460" s="26"/>
      <c r="N460" s="26"/>
      <c r="O460" s="26"/>
      <c r="P460" s="26"/>
      <c r="Q460" s="26"/>
      <c r="R460" s="26"/>
      <c r="S460" s="26"/>
      <c r="T460" s="26"/>
      <c r="U460" s="26"/>
      <c r="V460" s="26"/>
      <c r="W460" s="26"/>
      <c r="X460" s="26"/>
      <c r="Y460" s="26"/>
      <c r="Z460" s="26"/>
    </row>
    <row r="461" spans="1:26">
      <c r="A461" s="44"/>
      <c r="B461" s="44"/>
      <c r="C461" s="44"/>
      <c r="D461" s="44"/>
      <c r="E461" s="44"/>
      <c r="F461" s="44"/>
      <c r="G461" s="25"/>
      <c r="H461" s="25"/>
      <c r="I461" s="27"/>
      <c r="J461" s="26"/>
      <c r="K461" s="26"/>
      <c r="L461" s="26"/>
      <c r="M461" s="26"/>
      <c r="N461" s="26"/>
      <c r="O461" s="26"/>
      <c r="P461" s="26"/>
      <c r="Q461" s="26"/>
      <c r="R461" s="26"/>
      <c r="S461" s="26"/>
      <c r="T461" s="26"/>
      <c r="U461" s="26"/>
      <c r="V461" s="26"/>
      <c r="W461" s="26"/>
      <c r="X461" s="26"/>
      <c r="Y461" s="26"/>
      <c r="Z461" s="26"/>
    </row>
    <row r="462" spans="1:26">
      <c r="A462" s="44"/>
      <c r="B462" s="44"/>
      <c r="C462" s="44"/>
      <c r="D462" s="44"/>
      <c r="E462" s="44"/>
      <c r="F462" s="44"/>
      <c r="G462" s="44"/>
      <c r="H462" s="25"/>
      <c r="I462" s="27"/>
      <c r="J462" s="26"/>
      <c r="K462" s="26"/>
      <c r="L462" s="26"/>
      <c r="M462" s="26"/>
      <c r="N462" s="26"/>
      <c r="O462" s="26"/>
      <c r="P462" s="26"/>
      <c r="Q462" s="26"/>
      <c r="R462" s="26"/>
      <c r="S462" s="26"/>
      <c r="T462" s="26"/>
      <c r="U462" s="26"/>
      <c r="V462" s="26"/>
      <c r="W462" s="26"/>
      <c r="X462" s="26"/>
      <c r="Y462" s="26"/>
      <c r="Z462" s="26"/>
    </row>
    <row r="463" spans="1:26">
      <c r="A463" s="44"/>
      <c r="B463" s="44"/>
      <c r="C463" s="44"/>
      <c r="D463" s="44"/>
      <c r="E463" s="44"/>
      <c r="F463" s="44"/>
      <c r="G463" s="44"/>
      <c r="H463" s="25"/>
      <c r="I463" s="27"/>
      <c r="J463" s="26"/>
      <c r="K463" s="26"/>
      <c r="L463" s="26"/>
      <c r="M463" s="26"/>
      <c r="N463" s="26"/>
      <c r="O463" s="26"/>
      <c r="P463" s="26"/>
      <c r="Q463" s="26"/>
      <c r="R463" s="26"/>
      <c r="S463" s="26"/>
      <c r="T463" s="26"/>
      <c r="U463" s="26"/>
      <c r="V463" s="26"/>
      <c r="W463" s="26"/>
      <c r="X463" s="26"/>
      <c r="Y463" s="26"/>
      <c r="Z463" s="26"/>
    </row>
    <row r="464" spans="1:26">
      <c r="A464" s="44"/>
      <c r="B464" s="44"/>
      <c r="C464" s="44"/>
      <c r="D464" s="44"/>
      <c r="E464" s="44"/>
      <c r="F464" s="44"/>
      <c r="G464" s="44"/>
      <c r="H464" s="25"/>
      <c r="I464" s="27"/>
      <c r="J464" s="26"/>
      <c r="K464" s="26"/>
      <c r="L464" s="26"/>
      <c r="M464" s="26"/>
      <c r="N464" s="26"/>
      <c r="O464" s="26"/>
      <c r="P464" s="26"/>
      <c r="Q464" s="26"/>
      <c r="R464" s="26"/>
      <c r="S464" s="26"/>
      <c r="T464" s="26"/>
      <c r="U464" s="26"/>
      <c r="V464" s="26"/>
      <c r="W464" s="26"/>
      <c r="X464" s="26"/>
      <c r="Y464" s="26"/>
      <c r="Z464" s="26"/>
    </row>
    <row r="465" spans="1:26">
      <c r="A465" s="44"/>
      <c r="B465" s="44"/>
      <c r="C465" s="44"/>
      <c r="D465" s="44"/>
      <c r="E465" s="44"/>
      <c r="F465" s="44"/>
      <c r="G465" s="44"/>
      <c r="H465" s="25"/>
      <c r="I465" s="27"/>
      <c r="J465" s="26"/>
      <c r="K465" s="26"/>
      <c r="L465" s="26"/>
      <c r="M465" s="26"/>
      <c r="N465" s="26"/>
      <c r="O465" s="26"/>
      <c r="P465" s="26"/>
      <c r="Q465" s="26"/>
      <c r="R465" s="26"/>
      <c r="S465" s="26"/>
      <c r="T465" s="26"/>
      <c r="U465" s="26"/>
      <c r="V465" s="26"/>
      <c r="W465" s="26"/>
      <c r="X465" s="26"/>
      <c r="Y465" s="26"/>
      <c r="Z465" s="26"/>
    </row>
    <row r="466" spans="1:26">
      <c r="A466" s="44"/>
      <c r="B466" s="44"/>
      <c r="C466" s="44"/>
      <c r="D466" s="44"/>
      <c r="E466" s="44"/>
      <c r="F466" s="44"/>
      <c r="G466" s="44"/>
      <c r="H466" s="25"/>
      <c r="I466" s="27"/>
      <c r="J466" s="26"/>
      <c r="K466" s="26"/>
      <c r="L466" s="26"/>
      <c r="M466" s="26"/>
      <c r="N466" s="26"/>
      <c r="O466" s="26"/>
      <c r="P466" s="26"/>
      <c r="Q466" s="26"/>
      <c r="R466" s="26"/>
      <c r="S466" s="26"/>
      <c r="T466" s="26"/>
      <c r="U466" s="26"/>
      <c r="V466" s="26"/>
      <c r="W466" s="26"/>
      <c r="X466" s="26"/>
      <c r="Y466" s="26"/>
      <c r="Z466" s="26"/>
    </row>
    <row r="467" spans="1:26">
      <c r="A467" s="44"/>
      <c r="B467" s="44"/>
      <c r="C467" s="44"/>
      <c r="D467" s="44"/>
      <c r="E467" s="44"/>
      <c r="F467" s="44"/>
      <c r="G467" s="44"/>
      <c r="H467" s="25"/>
      <c r="I467" s="27"/>
      <c r="J467" s="26"/>
      <c r="K467" s="26"/>
      <c r="L467" s="26"/>
      <c r="M467" s="26"/>
      <c r="N467" s="26"/>
      <c r="O467" s="26"/>
      <c r="P467" s="26"/>
      <c r="Q467" s="26"/>
      <c r="R467" s="26"/>
      <c r="S467" s="26"/>
      <c r="T467" s="26"/>
      <c r="U467" s="26"/>
      <c r="V467" s="26"/>
      <c r="W467" s="26"/>
      <c r="X467" s="26"/>
      <c r="Y467" s="26"/>
      <c r="Z467" s="26"/>
    </row>
    <row r="468" spans="1:26">
      <c r="A468" s="44"/>
      <c r="B468" s="44"/>
      <c r="C468" s="44"/>
      <c r="D468" s="44"/>
      <c r="E468" s="44"/>
      <c r="F468" s="44"/>
      <c r="G468" s="44"/>
      <c r="H468" s="25"/>
      <c r="I468" s="27"/>
      <c r="J468" s="26"/>
      <c r="K468" s="26"/>
      <c r="L468" s="26"/>
      <c r="M468" s="26"/>
      <c r="N468" s="26"/>
      <c r="O468" s="26"/>
      <c r="P468" s="26"/>
      <c r="Q468" s="26"/>
      <c r="R468" s="26"/>
      <c r="S468" s="26"/>
      <c r="T468" s="26"/>
      <c r="U468" s="26"/>
      <c r="V468" s="26"/>
      <c r="W468" s="26"/>
      <c r="X468" s="26"/>
      <c r="Y468" s="26"/>
      <c r="Z468" s="26"/>
    </row>
    <row r="469" spans="1:26">
      <c r="A469" s="44"/>
      <c r="B469" s="44"/>
      <c r="C469" s="44"/>
      <c r="D469" s="44"/>
      <c r="E469" s="44"/>
      <c r="F469" s="44"/>
      <c r="G469" s="25"/>
      <c r="H469" s="25"/>
      <c r="I469" s="27"/>
      <c r="J469" s="26"/>
      <c r="K469" s="26"/>
      <c r="L469" s="26"/>
      <c r="M469" s="26"/>
      <c r="N469" s="26"/>
      <c r="O469" s="26"/>
      <c r="P469" s="26"/>
      <c r="Q469" s="26"/>
      <c r="R469" s="26"/>
      <c r="S469" s="26"/>
      <c r="T469" s="26"/>
      <c r="U469" s="26"/>
      <c r="V469" s="26"/>
      <c r="W469" s="26"/>
      <c r="X469" s="26"/>
      <c r="Y469" s="26"/>
      <c r="Z469" s="26"/>
    </row>
    <row r="470" spans="1:26">
      <c r="A470" s="44"/>
      <c r="B470" s="44"/>
      <c r="C470" s="44"/>
      <c r="D470" s="44"/>
      <c r="E470" s="44"/>
      <c r="F470" s="44"/>
      <c r="G470" s="44"/>
      <c r="H470" s="25"/>
      <c r="I470" s="27"/>
      <c r="J470" s="26"/>
      <c r="K470" s="26"/>
      <c r="L470" s="26"/>
      <c r="M470" s="26"/>
      <c r="N470" s="26"/>
      <c r="O470" s="26"/>
      <c r="P470" s="26"/>
      <c r="Q470" s="26"/>
      <c r="R470" s="26"/>
      <c r="S470" s="26"/>
      <c r="T470" s="26"/>
      <c r="U470" s="26"/>
      <c r="V470" s="26"/>
      <c r="W470" s="26"/>
      <c r="X470" s="26"/>
      <c r="Y470" s="26"/>
      <c r="Z470" s="26"/>
    </row>
    <row r="471" spans="1:26">
      <c r="A471" s="44"/>
      <c r="B471" s="44"/>
      <c r="C471" s="44"/>
      <c r="D471" s="44"/>
      <c r="E471" s="44"/>
      <c r="F471" s="44"/>
      <c r="G471" s="44"/>
      <c r="H471" s="25"/>
      <c r="I471" s="27"/>
      <c r="J471" s="26"/>
      <c r="K471" s="26"/>
      <c r="L471" s="26"/>
      <c r="M471" s="26"/>
      <c r="N471" s="26"/>
      <c r="O471" s="26"/>
      <c r="P471" s="26"/>
      <c r="Q471" s="26"/>
      <c r="R471" s="26"/>
      <c r="S471" s="26"/>
      <c r="T471" s="26"/>
      <c r="U471" s="26"/>
      <c r="V471" s="26"/>
      <c r="W471" s="26"/>
      <c r="X471" s="26"/>
      <c r="Y471" s="26"/>
      <c r="Z471" s="26"/>
    </row>
    <row r="472" spans="1:26">
      <c r="A472" s="44"/>
      <c r="B472" s="44"/>
      <c r="C472" s="44"/>
      <c r="D472" s="44"/>
      <c r="E472" s="44"/>
      <c r="F472" s="44"/>
      <c r="G472" s="44"/>
      <c r="H472" s="25"/>
      <c r="I472" s="27"/>
      <c r="J472" s="26"/>
      <c r="K472" s="26"/>
      <c r="L472" s="26"/>
      <c r="M472" s="26"/>
      <c r="N472" s="26"/>
      <c r="O472" s="26"/>
      <c r="P472" s="26"/>
      <c r="Q472" s="26"/>
      <c r="R472" s="26"/>
      <c r="S472" s="26"/>
      <c r="T472" s="26"/>
      <c r="U472" s="26"/>
      <c r="V472" s="26"/>
      <c r="W472" s="26"/>
      <c r="X472" s="26"/>
      <c r="Y472" s="26"/>
      <c r="Z472" s="26"/>
    </row>
    <row r="473" spans="1:26">
      <c r="A473" s="44"/>
      <c r="B473" s="44"/>
      <c r="C473" s="44"/>
      <c r="D473" s="44"/>
      <c r="E473" s="44"/>
      <c r="F473" s="44"/>
      <c r="G473" s="44"/>
      <c r="H473" s="26"/>
      <c r="I473" s="26"/>
      <c r="J473" s="26"/>
      <c r="K473" s="26"/>
      <c r="L473" s="26"/>
      <c r="M473" s="26"/>
      <c r="N473" s="26"/>
      <c r="O473" s="26"/>
      <c r="P473" s="26"/>
      <c r="Q473" s="26"/>
      <c r="R473" s="26"/>
      <c r="S473" s="26"/>
      <c r="T473" s="26"/>
      <c r="U473" s="26"/>
      <c r="V473" s="26"/>
      <c r="W473" s="26"/>
      <c r="X473" s="26"/>
      <c r="Y473" s="26"/>
      <c r="Z473" s="26"/>
    </row>
    <row r="474" spans="1:26">
      <c r="A474" s="44"/>
      <c r="B474" s="44"/>
      <c r="C474" s="44"/>
      <c r="D474" s="44"/>
      <c r="E474" s="44"/>
      <c r="F474" s="44"/>
      <c r="G474" s="44"/>
      <c r="H474" s="26"/>
      <c r="I474" s="26"/>
      <c r="J474" s="26"/>
      <c r="K474" s="26"/>
      <c r="L474" s="26"/>
      <c r="M474" s="26"/>
      <c r="N474" s="26"/>
      <c r="O474" s="26"/>
      <c r="P474" s="26"/>
      <c r="Q474" s="26"/>
      <c r="R474" s="26"/>
      <c r="S474" s="26"/>
      <c r="T474" s="26"/>
      <c r="U474" s="26"/>
      <c r="V474" s="26"/>
      <c r="W474" s="26"/>
      <c r="X474" s="26"/>
      <c r="Y474" s="26"/>
      <c r="Z474" s="26"/>
    </row>
    <row r="475" spans="1:26">
      <c r="A475" s="44"/>
      <c r="B475" s="44"/>
      <c r="C475" s="44"/>
      <c r="D475" s="44"/>
      <c r="E475" s="44"/>
      <c r="F475" s="44"/>
      <c r="G475" s="44"/>
      <c r="H475" s="26"/>
      <c r="I475" s="26"/>
      <c r="J475" s="26"/>
      <c r="K475" s="26"/>
      <c r="L475" s="26"/>
      <c r="M475" s="26"/>
      <c r="N475" s="26"/>
      <c r="O475" s="26"/>
      <c r="P475" s="26"/>
      <c r="Q475" s="26"/>
      <c r="R475" s="26"/>
      <c r="S475" s="26"/>
      <c r="T475" s="26"/>
      <c r="U475" s="26"/>
      <c r="V475" s="26"/>
      <c r="W475" s="26"/>
      <c r="X475" s="26"/>
      <c r="Y475" s="26"/>
      <c r="Z475" s="26"/>
    </row>
    <row r="476" spans="1:26">
      <c r="A476" s="44"/>
      <c r="B476" s="44"/>
      <c r="C476" s="44"/>
      <c r="D476" s="44"/>
      <c r="E476" s="44"/>
      <c r="F476" s="44"/>
      <c r="G476" s="44"/>
      <c r="H476" s="26"/>
      <c r="I476" s="26"/>
      <c r="J476" s="26"/>
      <c r="K476" s="26"/>
      <c r="L476" s="26"/>
      <c r="M476" s="26"/>
      <c r="N476" s="26"/>
      <c r="O476" s="26"/>
      <c r="P476" s="26"/>
      <c r="Q476" s="26"/>
      <c r="R476" s="26"/>
      <c r="S476" s="26"/>
      <c r="T476" s="26"/>
      <c r="U476" s="26"/>
      <c r="V476" s="26"/>
      <c r="W476" s="26"/>
      <c r="X476" s="26"/>
      <c r="Y476" s="26"/>
      <c r="Z476" s="26"/>
    </row>
    <row r="477" spans="1:26">
      <c r="A477" s="44"/>
      <c r="B477" s="44"/>
      <c r="C477" s="44"/>
      <c r="D477" s="44"/>
      <c r="E477" s="44"/>
      <c r="F477" s="44"/>
      <c r="G477" s="44"/>
      <c r="H477" s="26"/>
      <c r="I477" s="26"/>
      <c r="J477" s="26"/>
      <c r="K477" s="26"/>
      <c r="L477" s="26"/>
      <c r="M477" s="26"/>
      <c r="N477" s="26"/>
      <c r="O477" s="26"/>
      <c r="P477" s="26"/>
      <c r="Q477" s="26"/>
      <c r="R477" s="26"/>
      <c r="S477" s="26"/>
      <c r="T477" s="26"/>
      <c r="U477" s="26"/>
      <c r="V477" s="26"/>
      <c r="W477" s="26"/>
      <c r="X477" s="26"/>
      <c r="Y477" s="26"/>
      <c r="Z477" s="26"/>
    </row>
    <row r="478" spans="1:26">
      <c r="A478" s="44"/>
      <c r="B478" s="44"/>
      <c r="C478" s="44"/>
      <c r="D478" s="44"/>
      <c r="E478" s="44"/>
      <c r="F478" s="44"/>
      <c r="G478" s="44"/>
      <c r="H478" s="26"/>
      <c r="I478" s="26"/>
      <c r="J478" s="26"/>
      <c r="K478" s="26"/>
      <c r="L478" s="26"/>
      <c r="M478" s="26"/>
      <c r="N478" s="26"/>
      <c r="O478" s="26"/>
      <c r="P478" s="26"/>
      <c r="Q478" s="26"/>
      <c r="R478" s="26"/>
      <c r="S478" s="26"/>
      <c r="T478" s="26"/>
      <c r="U478" s="26"/>
      <c r="V478" s="26"/>
      <c r="W478" s="26"/>
      <c r="X478" s="26"/>
      <c r="Y478" s="26"/>
      <c r="Z478" s="26"/>
    </row>
    <row r="479" spans="1:26">
      <c r="A479" s="44"/>
      <c r="B479" s="44"/>
      <c r="C479" s="44"/>
      <c r="D479" s="44"/>
      <c r="E479" s="44"/>
      <c r="F479" s="44"/>
      <c r="G479" s="44"/>
      <c r="H479" s="26"/>
      <c r="I479" s="26"/>
      <c r="J479" s="26"/>
      <c r="K479" s="26"/>
      <c r="L479" s="26"/>
      <c r="M479" s="26"/>
      <c r="N479" s="26"/>
      <c r="O479" s="26"/>
      <c r="P479" s="26"/>
      <c r="Q479" s="26"/>
      <c r="R479" s="26"/>
      <c r="S479" s="26"/>
      <c r="T479" s="26"/>
      <c r="U479" s="26"/>
      <c r="V479" s="26"/>
      <c r="W479" s="26"/>
      <c r="X479" s="26"/>
      <c r="Y479" s="26"/>
      <c r="Z479" s="26"/>
    </row>
    <row r="480" spans="1:26">
      <c r="A480" s="44"/>
      <c r="B480" s="44"/>
      <c r="C480" s="44"/>
      <c r="D480" s="44"/>
      <c r="E480" s="44"/>
      <c r="F480" s="44"/>
      <c r="G480" s="44"/>
      <c r="H480" s="26"/>
      <c r="I480" s="26"/>
      <c r="J480" s="26"/>
      <c r="K480" s="26"/>
      <c r="L480" s="26"/>
      <c r="M480" s="26"/>
      <c r="N480" s="26"/>
      <c r="O480" s="26"/>
      <c r="P480" s="26"/>
      <c r="Q480" s="26"/>
      <c r="R480" s="26"/>
      <c r="S480" s="26"/>
      <c r="T480" s="26"/>
      <c r="U480" s="26"/>
      <c r="V480" s="26"/>
      <c r="W480" s="26"/>
      <c r="X480" s="26"/>
      <c r="Y480" s="26"/>
      <c r="Z480" s="26"/>
    </row>
    <row r="481" spans="1:26">
      <c r="A481" s="44"/>
      <c r="B481" s="44"/>
      <c r="C481" s="44"/>
      <c r="D481" s="44"/>
      <c r="E481" s="44"/>
      <c r="F481" s="44"/>
      <c r="G481" s="44"/>
      <c r="H481" s="26"/>
      <c r="I481" s="26"/>
      <c r="J481" s="26"/>
      <c r="K481" s="26"/>
      <c r="L481" s="26"/>
      <c r="M481" s="26"/>
      <c r="N481" s="26"/>
      <c r="O481" s="26"/>
      <c r="P481" s="26"/>
      <c r="Q481" s="26"/>
      <c r="R481" s="26"/>
      <c r="S481" s="26"/>
      <c r="T481" s="26"/>
      <c r="U481" s="26"/>
      <c r="V481" s="26"/>
      <c r="W481" s="26"/>
      <c r="X481" s="26"/>
      <c r="Y481" s="26"/>
      <c r="Z481" s="26"/>
    </row>
    <row r="482" spans="1:26">
      <c r="A482" s="44"/>
      <c r="B482" s="44"/>
      <c r="C482" s="44"/>
      <c r="D482" s="44"/>
      <c r="E482" s="44"/>
      <c r="F482" s="44"/>
      <c r="G482" s="44"/>
      <c r="H482" s="26"/>
      <c r="I482" s="26"/>
      <c r="J482" s="26"/>
      <c r="K482" s="26"/>
      <c r="L482" s="26"/>
      <c r="M482" s="26"/>
      <c r="N482" s="26"/>
      <c r="O482" s="26"/>
      <c r="P482" s="26"/>
      <c r="Q482" s="26"/>
      <c r="R482" s="26"/>
      <c r="S482" s="26"/>
      <c r="T482" s="26"/>
      <c r="U482" s="26"/>
      <c r="V482" s="26"/>
      <c r="W482" s="26"/>
      <c r="X482" s="26"/>
      <c r="Y482" s="26"/>
      <c r="Z482" s="26"/>
    </row>
    <row r="483" spans="1:26">
      <c r="A483" s="44"/>
      <c r="B483" s="44"/>
      <c r="C483" s="44"/>
      <c r="D483" s="44"/>
      <c r="E483" s="44"/>
      <c r="F483" s="44"/>
      <c r="G483" s="44"/>
      <c r="H483" s="26"/>
      <c r="I483" s="26"/>
      <c r="J483" s="26"/>
      <c r="K483" s="26"/>
      <c r="L483" s="26"/>
      <c r="M483" s="26"/>
      <c r="N483" s="26"/>
      <c r="O483" s="26"/>
      <c r="P483" s="26"/>
      <c r="Q483" s="26"/>
      <c r="R483" s="26"/>
      <c r="S483" s="26"/>
      <c r="T483" s="26"/>
      <c r="U483" s="26"/>
      <c r="V483" s="26"/>
      <c r="W483" s="26"/>
      <c r="X483" s="26"/>
      <c r="Y483" s="26"/>
      <c r="Z483" s="26"/>
    </row>
    <row r="484" spans="1:26">
      <c r="A484" s="44"/>
      <c r="B484" s="44"/>
      <c r="C484" s="44"/>
      <c r="D484" s="44"/>
      <c r="E484" s="44"/>
      <c r="F484" s="44"/>
      <c r="G484" s="44"/>
      <c r="H484" s="26"/>
      <c r="I484" s="26"/>
      <c r="J484" s="26"/>
      <c r="K484" s="26"/>
      <c r="L484" s="26"/>
      <c r="M484" s="26"/>
      <c r="N484" s="26"/>
      <c r="O484" s="26"/>
      <c r="P484" s="26"/>
      <c r="Q484" s="26"/>
      <c r="R484" s="26"/>
      <c r="S484" s="26"/>
      <c r="T484" s="26"/>
      <c r="U484" s="26"/>
      <c r="V484" s="26"/>
      <c r="W484" s="26"/>
      <c r="X484" s="26"/>
      <c r="Y484" s="26"/>
      <c r="Z484" s="26"/>
    </row>
    <row r="485" spans="1:26">
      <c r="A485" s="44"/>
      <c r="B485" s="44"/>
      <c r="C485" s="44"/>
      <c r="D485" s="44"/>
      <c r="E485" s="44"/>
      <c r="F485" s="44"/>
      <c r="G485" s="44"/>
      <c r="H485" s="26"/>
      <c r="I485" s="26"/>
      <c r="J485" s="26"/>
      <c r="K485" s="26"/>
      <c r="L485" s="26"/>
      <c r="M485" s="26"/>
      <c r="N485" s="26"/>
      <c r="O485" s="26"/>
      <c r="P485" s="26"/>
      <c r="Q485" s="26"/>
      <c r="R485" s="26"/>
      <c r="S485" s="26"/>
      <c r="T485" s="26"/>
      <c r="U485" s="26"/>
      <c r="V485" s="26"/>
      <c r="W485" s="26"/>
      <c r="X485" s="26"/>
      <c r="Y485" s="26"/>
      <c r="Z485" s="26"/>
    </row>
    <row r="486" spans="1:26">
      <c r="A486" s="44"/>
      <c r="B486" s="44"/>
      <c r="C486" s="44"/>
      <c r="D486" s="44"/>
      <c r="E486" s="44"/>
      <c r="F486" s="44"/>
      <c r="G486" s="44"/>
      <c r="H486" s="26"/>
      <c r="I486" s="26"/>
      <c r="J486" s="26"/>
      <c r="K486" s="26"/>
      <c r="L486" s="26"/>
      <c r="M486" s="26"/>
      <c r="N486" s="26"/>
      <c r="O486" s="26"/>
      <c r="P486" s="26"/>
      <c r="Q486" s="26"/>
      <c r="R486" s="26"/>
      <c r="S486" s="26"/>
      <c r="T486" s="26"/>
      <c r="U486" s="26"/>
      <c r="V486" s="26"/>
      <c r="W486" s="26"/>
      <c r="X486" s="26"/>
      <c r="Y486" s="26"/>
      <c r="Z486" s="26"/>
    </row>
    <row r="487" spans="1:26">
      <c r="A487" s="44"/>
      <c r="B487" s="44"/>
      <c r="C487" s="44"/>
      <c r="D487" s="44"/>
      <c r="E487" s="44"/>
      <c r="F487" s="44"/>
      <c r="G487" s="44"/>
      <c r="H487" s="26"/>
      <c r="I487" s="26"/>
      <c r="J487" s="26"/>
      <c r="K487" s="26"/>
      <c r="L487" s="26"/>
      <c r="M487" s="26"/>
      <c r="N487" s="26"/>
      <c r="O487" s="26"/>
      <c r="P487" s="26"/>
      <c r="Q487" s="26"/>
      <c r="R487" s="26"/>
      <c r="S487" s="26"/>
      <c r="T487" s="26"/>
      <c r="U487" s="26"/>
      <c r="V487" s="26"/>
      <c r="W487" s="26"/>
      <c r="X487" s="26"/>
      <c r="Y487" s="26"/>
      <c r="Z487" s="26"/>
    </row>
    <row r="488" spans="1:26">
      <c r="A488" s="44"/>
      <c r="B488" s="44"/>
      <c r="C488" s="44"/>
      <c r="D488" s="44"/>
      <c r="E488" s="44"/>
      <c r="F488" s="44"/>
      <c r="G488" s="44"/>
      <c r="H488" s="26"/>
      <c r="I488" s="26"/>
      <c r="J488" s="26"/>
      <c r="K488" s="26"/>
      <c r="L488" s="26"/>
      <c r="M488" s="26"/>
      <c r="N488" s="26"/>
      <c r="O488" s="26"/>
      <c r="P488" s="26"/>
      <c r="Q488" s="26"/>
      <c r="R488" s="26"/>
      <c r="S488" s="26"/>
      <c r="T488" s="26"/>
      <c r="U488" s="26"/>
      <c r="V488" s="26"/>
      <c r="W488" s="26"/>
      <c r="X488" s="26"/>
      <c r="Y488" s="26"/>
      <c r="Z488" s="26"/>
    </row>
    <row r="489" spans="1:26">
      <c r="A489" s="44"/>
      <c r="B489" s="44"/>
      <c r="C489" s="44"/>
      <c r="D489" s="44"/>
      <c r="E489" s="44"/>
      <c r="F489" s="44"/>
      <c r="G489" s="44"/>
      <c r="H489" s="26"/>
      <c r="I489" s="26"/>
      <c r="J489" s="26"/>
      <c r="K489" s="26"/>
      <c r="L489" s="26"/>
      <c r="M489" s="26"/>
      <c r="N489" s="26"/>
      <c r="O489" s="26"/>
      <c r="P489" s="26"/>
      <c r="Q489" s="26"/>
      <c r="R489" s="26"/>
      <c r="S489" s="26"/>
      <c r="T489" s="26"/>
      <c r="U489" s="26"/>
      <c r="V489" s="26"/>
      <c r="W489" s="26"/>
      <c r="X489" s="26"/>
      <c r="Y489" s="26"/>
      <c r="Z489" s="26"/>
    </row>
    <row r="490" spans="1:26">
      <c r="A490" s="44"/>
      <c r="B490" s="44"/>
      <c r="C490" s="44"/>
      <c r="D490" s="44"/>
      <c r="E490" s="44"/>
      <c r="F490" s="44"/>
      <c r="G490" s="44"/>
      <c r="H490" s="26"/>
      <c r="I490" s="26"/>
      <c r="J490" s="26"/>
      <c r="K490" s="26"/>
      <c r="L490" s="26"/>
      <c r="M490" s="26"/>
      <c r="N490" s="26"/>
      <c r="O490" s="26"/>
      <c r="P490" s="26"/>
      <c r="Q490" s="26"/>
      <c r="R490" s="26"/>
      <c r="S490" s="26"/>
      <c r="T490" s="26"/>
      <c r="U490" s="26"/>
      <c r="V490" s="26"/>
      <c r="W490" s="26"/>
      <c r="X490" s="26"/>
      <c r="Y490" s="26"/>
      <c r="Z490" s="26"/>
    </row>
    <row r="491" spans="1:26">
      <c r="A491" s="44"/>
      <c r="B491" s="44"/>
      <c r="C491" s="44"/>
      <c r="D491" s="44"/>
      <c r="E491" s="44"/>
      <c r="F491" s="44"/>
      <c r="G491" s="44"/>
      <c r="H491" s="26"/>
      <c r="I491" s="26"/>
      <c r="J491" s="26"/>
      <c r="K491" s="26"/>
      <c r="L491" s="26"/>
      <c r="M491" s="26"/>
      <c r="N491" s="26"/>
      <c r="O491" s="26"/>
      <c r="P491" s="26"/>
      <c r="Q491" s="26"/>
      <c r="R491" s="26"/>
      <c r="S491" s="26"/>
      <c r="T491" s="26"/>
      <c r="U491" s="26"/>
      <c r="V491" s="26"/>
      <c r="W491" s="26"/>
      <c r="X491" s="26"/>
      <c r="Y491" s="26"/>
      <c r="Z491" s="26"/>
    </row>
    <row r="492" spans="1:26">
      <c r="A492" s="44"/>
      <c r="B492" s="44"/>
      <c r="C492" s="44"/>
      <c r="D492" s="44"/>
      <c r="E492" s="44"/>
      <c r="F492" s="44"/>
      <c r="G492" s="44"/>
      <c r="H492" s="26"/>
      <c r="I492" s="26"/>
      <c r="J492" s="26"/>
      <c r="K492" s="26"/>
      <c r="L492" s="26"/>
      <c r="M492" s="26"/>
      <c r="N492" s="26"/>
      <c r="O492" s="26"/>
      <c r="P492" s="26"/>
      <c r="Q492" s="26"/>
      <c r="R492" s="26"/>
      <c r="S492" s="26"/>
      <c r="T492" s="26"/>
      <c r="U492" s="26"/>
      <c r="V492" s="26"/>
      <c r="W492" s="26"/>
      <c r="X492" s="26"/>
      <c r="Y492" s="26"/>
      <c r="Z492" s="26"/>
    </row>
    <row r="493" spans="1:26">
      <c r="A493" s="44"/>
      <c r="B493" s="44"/>
      <c r="C493" s="44"/>
      <c r="D493" s="44"/>
      <c r="E493" s="44"/>
      <c r="F493" s="44"/>
      <c r="G493" s="44"/>
      <c r="H493" s="26"/>
      <c r="I493" s="26"/>
      <c r="J493" s="26"/>
      <c r="K493" s="26"/>
      <c r="L493" s="26"/>
      <c r="M493" s="26"/>
      <c r="N493" s="26"/>
      <c r="O493" s="26"/>
      <c r="P493" s="26"/>
      <c r="Q493" s="26"/>
      <c r="R493" s="26"/>
      <c r="S493" s="26"/>
      <c r="T493" s="26"/>
      <c r="U493" s="26"/>
      <c r="V493" s="26"/>
      <c r="W493" s="26"/>
      <c r="X493" s="26"/>
      <c r="Y493" s="26"/>
      <c r="Z493" s="26"/>
    </row>
    <row r="494" spans="1:26">
      <c r="A494" s="44"/>
      <c r="B494" s="44"/>
      <c r="C494" s="44"/>
      <c r="D494" s="44"/>
      <c r="E494" s="44"/>
      <c r="F494" s="44"/>
      <c r="G494" s="44"/>
      <c r="H494" s="26"/>
      <c r="I494" s="26"/>
      <c r="J494" s="26"/>
      <c r="K494" s="26"/>
      <c r="L494" s="26"/>
      <c r="M494" s="26"/>
      <c r="N494" s="26"/>
      <c r="O494" s="26"/>
      <c r="P494" s="26"/>
      <c r="Q494" s="26"/>
      <c r="R494" s="26"/>
      <c r="S494" s="26"/>
      <c r="T494" s="26"/>
      <c r="U494" s="26"/>
      <c r="V494" s="26"/>
      <c r="W494" s="26"/>
      <c r="X494" s="26"/>
      <c r="Y494" s="26"/>
      <c r="Z494" s="26"/>
    </row>
    <row r="495" spans="1:26">
      <c r="A495" s="44"/>
      <c r="B495" s="44"/>
      <c r="C495" s="44"/>
      <c r="D495" s="44"/>
      <c r="E495" s="44"/>
      <c r="F495" s="44"/>
      <c r="G495" s="25"/>
      <c r="H495" s="26"/>
      <c r="I495" s="26"/>
      <c r="J495" s="26"/>
      <c r="K495" s="26"/>
      <c r="L495" s="26"/>
      <c r="M495" s="26"/>
      <c r="N495" s="26"/>
      <c r="O495" s="26"/>
      <c r="P495" s="26"/>
      <c r="Q495" s="26"/>
      <c r="R495" s="26"/>
      <c r="S495" s="26"/>
      <c r="T495" s="26"/>
      <c r="U495" s="26"/>
      <c r="V495" s="26"/>
      <c r="W495" s="26"/>
      <c r="X495" s="26"/>
      <c r="Y495" s="26"/>
      <c r="Z495" s="26"/>
    </row>
    <row r="496" spans="1:26">
      <c r="A496" s="44"/>
      <c r="B496" s="44"/>
      <c r="C496" s="44"/>
      <c r="D496" s="44"/>
      <c r="E496" s="44"/>
      <c r="F496" s="44"/>
      <c r="G496" s="44"/>
      <c r="H496" s="26"/>
      <c r="I496" s="26"/>
      <c r="J496" s="26"/>
      <c r="K496" s="26"/>
      <c r="L496" s="26"/>
      <c r="M496" s="26"/>
      <c r="N496" s="26"/>
      <c r="O496" s="26"/>
      <c r="P496" s="26"/>
      <c r="Q496" s="26"/>
      <c r="R496" s="26"/>
      <c r="S496" s="26"/>
      <c r="T496" s="26"/>
      <c r="U496" s="26"/>
      <c r="V496" s="26"/>
      <c r="W496" s="26"/>
      <c r="X496" s="26"/>
      <c r="Y496" s="26"/>
      <c r="Z496" s="26"/>
    </row>
    <row r="497" spans="1:26">
      <c r="A497" s="44"/>
      <c r="B497" s="44"/>
      <c r="C497" s="44"/>
      <c r="D497" s="44"/>
      <c r="E497" s="44"/>
      <c r="F497" s="44"/>
      <c r="G497" s="44"/>
      <c r="H497" s="26"/>
      <c r="I497" s="26"/>
      <c r="J497" s="26"/>
      <c r="K497" s="26"/>
      <c r="L497" s="26"/>
      <c r="M497" s="26"/>
      <c r="N497" s="26"/>
      <c r="O497" s="26"/>
      <c r="P497" s="26"/>
      <c r="Q497" s="26"/>
      <c r="R497" s="26"/>
      <c r="S497" s="26"/>
      <c r="T497" s="26"/>
      <c r="U497" s="26"/>
      <c r="V497" s="26"/>
      <c r="W497" s="26"/>
      <c r="X497" s="26"/>
      <c r="Y497" s="26"/>
      <c r="Z497" s="26"/>
    </row>
    <row r="498" spans="1:26">
      <c r="A498" s="44"/>
      <c r="B498" s="44"/>
      <c r="C498" s="44"/>
      <c r="D498" s="44"/>
      <c r="E498" s="44"/>
      <c r="F498" s="44"/>
      <c r="G498" s="44"/>
      <c r="H498" s="26"/>
      <c r="I498" s="26"/>
      <c r="J498" s="26"/>
      <c r="K498" s="26"/>
      <c r="L498" s="26"/>
      <c r="M498" s="26"/>
      <c r="N498" s="26"/>
      <c r="O498" s="26"/>
      <c r="P498" s="26"/>
      <c r="Q498" s="26"/>
      <c r="R498" s="26"/>
      <c r="S498" s="26"/>
      <c r="T498" s="26"/>
      <c r="U498" s="26"/>
      <c r="V498" s="26"/>
      <c r="W498" s="26"/>
      <c r="X498" s="26"/>
      <c r="Y498" s="26"/>
      <c r="Z498" s="26"/>
    </row>
    <row r="499" spans="1:26">
      <c r="A499" s="44"/>
      <c r="B499" s="44"/>
      <c r="C499" s="44"/>
      <c r="D499" s="44"/>
      <c r="E499" s="44"/>
      <c r="F499" s="44"/>
      <c r="G499" s="44"/>
      <c r="H499" s="26"/>
      <c r="I499" s="26"/>
      <c r="J499" s="26"/>
      <c r="K499" s="26"/>
      <c r="L499" s="26"/>
      <c r="M499" s="26"/>
      <c r="N499" s="26"/>
      <c r="O499" s="26"/>
      <c r="P499" s="26"/>
      <c r="Q499" s="26"/>
      <c r="R499" s="26"/>
      <c r="S499" s="26"/>
      <c r="T499" s="26"/>
      <c r="U499" s="26"/>
      <c r="V499" s="26"/>
      <c r="W499" s="26"/>
      <c r="X499" s="26"/>
      <c r="Y499" s="26"/>
      <c r="Z499" s="26"/>
    </row>
    <row r="500" spans="1:26">
      <c r="A500" s="44"/>
      <c r="B500" s="44"/>
      <c r="C500" s="44"/>
      <c r="D500" s="44"/>
      <c r="E500" s="44"/>
      <c r="F500" s="44"/>
      <c r="G500" s="44"/>
      <c r="H500" s="26"/>
      <c r="I500" s="26"/>
      <c r="J500" s="26"/>
      <c r="K500" s="26"/>
      <c r="L500" s="26"/>
      <c r="M500" s="26"/>
      <c r="N500" s="26"/>
      <c r="O500" s="26"/>
      <c r="P500" s="26"/>
      <c r="Q500" s="26"/>
      <c r="R500" s="26"/>
      <c r="S500" s="26"/>
      <c r="T500" s="26"/>
      <c r="U500" s="26"/>
      <c r="V500" s="26"/>
      <c r="W500" s="26"/>
      <c r="X500" s="26"/>
      <c r="Y500" s="26"/>
      <c r="Z500" s="26"/>
    </row>
    <row r="501" spans="1:26">
      <c r="A501" s="44"/>
      <c r="B501" s="44"/>
      <c r="C501" s="44"/>
      <c r="D501" s="44"/>
      <c r="E501" s="44"/>
      <c r="F501" s="44"/>
      <c r="G501" s="44"/>
      <c r="H501" s="26"/>
      <c r="I501" s="26"/>
      <c r="J501" s="26"/>
      <c r="K501" s="26"/>
      <c r="L501" s="26"/>
      <c r="M501" s="26"/>
      <c r="N501" s="26"/>
      <c r="O501" s="26"/>
      <c r="P501" s="26"/>
      <c r="Q501" s="26"/>
      <c r="R501" s="26"/>
      <c r="S501" s="26"/>
      <c r="T501" s="26"/>
      <c r="U501" s="26"/>
      <c r="V501" s="26"/>
      <c r="W501" s="26"/>
      <c r="X501" s="26"/>
      <c r="Y501" s="26"/>
      <c r="Z501" s="26"/>
    </row>
    <row r="502" spans="1:26">
      <c r="A502" s="44"/>
      <c r="B502" s="44"/>
      <c r="C502" s="44"/>
      <c r="D502" s="44"/>
      <c r="E502" s="44"/>
      <c r="F502" s="44"/>
      <c r="G502" s="44"/>
      <c r="H502" s="26"/>
      <c r="I502" s="26"/>
      <c r="J502" s="26"/>
      <c r="K502" s="26"/>
      <c r="L502" s="26"/>
      <c r="M502" s="26"/>
      <c r="N502" s="26"/>
      <c r="O502" s="26"/>
      <c r="P502" s="26"/>
      <c r="Q502" s="26"/>
      <c r="R502" s="26"/>
      <c r="S502" s="26"/>
      <c r="T502" s="26"/>
      <c r="U502" s="26"/>
      <c r="V502" s="26"/>
      <c r="W502" s="26"/>
      <c r="X502" s="26"/>
      <c r="Y502" s="26"/>
      <c r="Z502" s="26"/>
    </row>
    <row r="503" spans="1:26">
      <c r="A503" s="44"/>
      <c r="B503" s="44"/>
      <c r="C503" s="44"/>
      <c r="D503" s="44"/>
      <c r="E503" s="44"/>
      <c r="F503" s="44"/>
      <c r="G503" s="44"/>
      <c r="H503" s="26"/>
      <c r="I503" s="26"/>
      <c r="J503" s="26"/>
      <c r="K503" s="26"/>
      <c r="L503" s="26"/>
      <c r="M503" s="26"/>
      <c r="N503" s="26"/>
      <c r="O503" s="26"/>
      <c r="P503" s="26"/>
      <c r="Q503" s="26"/>
      <c r="R503" s="26"/>
      <c r="S503" s="26"/>
      <c r="T503" s="26"/>
      <c r="U503" s="26"/>
      <c r="V503" s="26"/>
      <c r="W503" s="26"/>
      <c r="X503" s="26"/>
      <c r="Y503" s="26"/>
      <c r="Z503" s="26"/>
    </row>
    <row r="504" spans="1:26">
      <c r="A504" s="44"/>
      <c r="B504" s="44"/>
      <c r="C504" s="44"/>
      <c r="D504" s="44"/>
      <c r="E504" s="44"/>
      <c r="F504" s="44"/>
      <c r="G504" s="44"/>
      <c r="H504" s="26"/>
      <c r="I504" s="26"/>
      <c r="J504" s="26"/>
      <c r="K504" s="26"/>
      <c r="L504" s="26"/>
      <c r="M504" s="26"/>
      <c r="N504" s="26"/>
      <c r="O504" s="26"/>
      <c r="P504" s="26"/>
      <c r="Q504" s="26"/>
      <c r="R504" s="26"/>
      <c r="S504" s="26"/>
      <c r="T504" s="26"/>
      <c r="U504" s="26"/>
      <c r="V504" s="26"/>
      <c r="W504" s="26"/>
      <c r="X504" s="26"/>
      <c r="Y504" s="26"/>
      <c r="Z504" s="26"/>
    </row>
    <row r="505" spans="1:26">
      <c r="A505" s="44"/>
      <c r="B505" s="44"/>
      <c r="C505" s="44"/>
      <c r="D505" s="44"/>
      <c r="E505" s="44"/>
      <c r="F505" s="44"/>
      <c r="G505" s="44"/>
      <c r="H505" s="26"/>
      <c r="I505" s="26"/>
      <c r="J505" s="26"/>
      <c r="K505" s="26"/>
      <c r="L505" s="26"/>
      <c r="M505" s="26"/>
      <c r="N505" s="26"/>
      <c r="O505" s="26"/>
      <c r="P505" s="26"/>
      <c r="Q505" s="26"/>
      <c r="R505" s="26"/>
      <c r="S505" s="26"/>
      <c r="T505" s="26"/>
      <c r="U505" s="26"/>
      <c r="V505" s="26"/>
      <c r="W505" s="26"/>
      <c r="X505" s="26"/>
      <c r="Y505" s="26"/>
      <c r="Z505" s="26"/>
    </row>
    <row r="506" spans="1:26">
      <c r="A506" s="44"/>
      <c r="B506" s="44"/>
      <c r="C506" s="44"/>
      <c r="D506" s="44"/>
      <c r="E506" s="44"/>
      <c r="F506" s="44"/>
      <c r="G506" s="44"/>
      <c r="H506" s="26"/>
      <c r="I506" s="26"/>
      <c r="J506" s="26"/>
      <c r="K506" s="26"/>
      <c r="L506" s="26"/>
      <c r="M506" s="26"/>
      <c r="N506" s="26"/>
      <c r="O506" s="26"/>
      <c r="P506" s="26"/>
      <c r="Q506" s="26"/>
      <c r="R506" s="26"/>
      <c r="S506" s="26"/>
      <c r="T506" s="26"/>
      <c r="U506" s="26"/>
      <c r="V506" s="26"/>
      <c r="W506" s="26"/>
      <c r="X506" s="26"/>
      <c r="Y506" s="26"/>
      <c r="Z506" s="26"/>
    </row>
    <row r="507" spans="1:26">
      <c r="A507" s="44"/>
      <c r="B507" s="44"/>
      <c r="C507" s="44"/>
      <c r="D507" s="44"/>
      <c r="E507" s="44"/>
      <c r="F507" s="44"/>
      <c r="G507" s="44"/>
      <c r="H507" s="26"/>
      <c r="I507" s="26"/>
      <c r="J507" s="26"/>
      <c r="K507" s="26"/>
      <c r="L507" s="26"/>
      <c r="M507" s="26"/>
      <c r="N507" s="26"/>
      <c r="O507" s="26"/>
      <c r="P507" s="26"/>
      <c r="Q507" s="26"/>
      <c r="R507" s="26"/>
      <c r="S507" s="26"/>
      <c r="T507" s="26"/>
      <c r="U507" s="26"/>
      <c r="V507" s="26"/>
      <c r="W507" s="26"/>
      <c r="X507" s="26"/>
      <c r="Y507" s="26"/>
      <c r="Z507" s="26"/>
    </row>
    <row r="508" spans="1:26">
      <c r="A508" s="44"/>
      <c r="B508" s="44"/>
      <c r="C508" s="44"/>
      <c r="D508" s="44"/>
      <c r="E508" s="44"/>
      <c r="F508" s="44"/>
      <c r="G508" s="44"/>
      <c r="H508" s="26"/>
      <c r="I508" s="26"/>
      <c r="J508" s="26"/>
      <c r="K508" s="26"/>
      <c r="L508" s="26"/>
      <c r="M508" s="26"/>
      <c r="N508" s="26"/>
      <c r="O508" s="26"/>
      <c r="P508" s="26"/>
      <c r="Q508" s="26"/>
      <c r="R508" s="26"/>
      <c r="S508" s="26"/>
      <c r="T508" s="26"/>
      <c r="U508" s="26"/>
      <c r="V508" s="26"/>
      <c r="W508" s="26"/>
      <c r="X508" s="26"/>
      <c r="Y508" s="26"/>
      <c r="Z508" s="26"/>
    </row>
    <row r="509" spans="1:26">
      <c r="A509" s="44"/>
      <c r="B509" s="44"/>
      <c r="C509" s="44"/>
      <c r="D509" s="44"/>
      <c r="E509" s="44"/>
      <c r="F509" s="44"/>
      <c r="G509" s="44"/>
      <c r="H509" s="26"/>
      <c r="I509" s="26"/>
      <c r="J509" s="26"/>
      <c r="K509" s="26"/>
      <c r="L509" s="26"/>
      <c r="M509" s="26"/>
      <c r="N509" s="26"/>
      <c r="O509" s="26"/>
      <c r="P509" s="26"/>
      <c r="Q509" s="26"/>
      <c r="R509" s="26"/>
      <c r="S509" s="26"/>
      <c r="T509" s="26"/>
      <c r="U509" s="26"/>
      <c r="V509" s="26"/>
      <c r="W509" s="26"/>
      <c r="X509" s="26"/>
      <c r="Y509" s="26"/>
      <c r="Z509" s="26"/>
    </row>
    <row r="510" spans="1:26">
      <c r="A510" s="44"/>
      <c r="B510" s="44"/>
      <c r="C510" s="44"/>
      <c r="D510" s="44"/>
      <c r="E510" s="44"/>
      <c r="F510" s="44"/>
      <c r="G510" s="44"/>
      <c r="H510" s="26"/>
      <c r="I510" s="26"/>
      <c r="J510" s="26"/>
      <c r="K510" s="26"/>
      <c r="L510" s="26"/>
      <c r="M510" s="26"/>
      <c r="N510" s="26"/>
      <c r="O510" s="26"/>
      <c r="P510" s="26"/>
      <c r="Q510" s="26"/>
      <c r="R510" s="26"/>
      <c r="S510" s="26"/>
      <c r="T510" s="26"/>
      <c r="U510" s="26"/>
      <c r="V510" s="26"/>
      <c r="W510" s="26"/>
      <c r="X510" s="26"/>
      <c r="Y510" s="26"/>
      <c r="Z510" s="26"/>
    </row>
    <row r="511" spans="1:26">
      <c r="A511" s="44"/>
      <c r="B511" s="44"/>
      <c r="C511" s="44"/>
      <c r="D511" s="44"/>
      <c r="E511" s="44"/>
      <c r="F511" s="44"/>
      <c r="G511" s="44"/>
      <c r="H511" s="26"/>
      <c r="I511" s="26"/>
      <c r="J511" s="26"/>
      <c r="K511" s="26"/>
      <c r="L511" s="26"/>
      <c r="M511" s="26"/>
      <c r="N511" s="26"/>
      <c r="O511" s="26"/>
      <c r="P511" s="26"/>
      <c r="Q511" s="26"/>
      <c r="R511" s="26"/>
      <c r="S511" s="26"/>
      <c r="T511" s="26"/>
      <c r="U511" s="26"/>
      <c r="V511" s="26"/>
      <c r="W511" s="26"/>
      <c r="X511" s="26"/>
      <c r="Y511" s="26"/>
      <c r="Z511" s="26"/>
    </row>
    <row r="512" spans="1:26">
      <c r="A512" s="44"/>
      <c r="B512" s="44"/>
      <c r="C512" s="44"/>
      <c r="D512" s="44"/>
      <c r="E512" s="44"/>
      <c r="F512" s="44"/>
      <c r="G512" s="44"/>
      <c r="H512" s="26"/>
      <c r="I512" s="26"/>
      <c r="J512" s="26"/>
      <c r="K512" s="26"/>
      <c r="L512" s="26"/>
      <c r="M512" s="26"/>
      <c r="N512" s="26"/>
      <c r="O512" s="26"/>
      <c r="P512" s="26"/>
      <c r="Q512" s="26"/>
      <c r="R512" s="26"/>
      <c r="S512" s="26"/>
      <c r="T512" s="26"/>
      <c r="U512" s="26"/>
      <c r="V512" s="26"/>
      <c r="W512" s="26"/>
      <c r="X512" s="26"/>
      <c r="Y512" s="26"/>
      <c r="Z512" s="26"/>
    </row>
    <row r="513" spans="1:26">
      <c r="A513" s="44"/>
      <c r="B513" s="44"/>
      <c r="C513" s="44"/>
      <c r="D513" s="44"/>
      <c r="E513" s="44"/>
      <c r="F513" s="44"/>
      <c r="G513" s="44"/>
      <c r="H513" s="26"/>
      <c r="I513" s="26"/>
      <c r="J513" s="26"/>
      <c r="K513" s="26"/>
      <c r="L513" s="26"/>
      <c r="M513" s="26"/>
      <c r="N513" s="26"/>
      <c r="O513" s="26"/>
      <c r="P513" s="26"/>
      <c r="Q513" s="26"/>
      <c r="R513" s="26"/>
      <c r="S513" s="26"/>
      <c r="T513" s="26"/>
      <c r="U513" s="26"/>
      <c r="V513" s="26"/>
      <c r="W513" s="26"/>
      <c r="X513" s="26"/>
      <c r="Y513" s="26"/>
      <c r="Z513" s="26"/>
    </row>
    <row r="514" spans="1:26">
      <c r="A514" s="44"/>
      <c r="B514" s="44"/>
      <c r="C514" s="44"/>
      <c r="D514" s="44"/>
      <c r="E514" s="44"/>
      <c r="F514" s="44"/>
      <c r="G514" s="44"/>
      <c r="H514" s="26"/>
      <c r="I514" s="26"/>
      <c r="J514" s="26"/>
      <c r="K514" s="26"/>
      <c r="L514" s="26"/>
      <c r="M514" s="26"/>
      <c r="N514" s="26"/>
      <c r="O514" s="26"/>
      <c r="P514" s="26"/>
      <c r="Q514" s="26"/>
      <c r="R514" s="26"/>
      <c r="S514" s="26"/>
      <c r="T514" s="26"/>
      <c r="U514" s="26"/>
      <c r="V514" s="26"/>
      <c r="W514" s="26"/>
      <c r="X514" s="26"/>
      <c r="Y514" s="26"/>
      <c r="Z514" s="26"/>
    </row>
    <row r="515" spans="1:26">
      <c r="A515" s="44"/>
      <c r="B515" s="44"/>
      <c r="C515" s="44"/>
      <c r="D515" s="44"/>
      <c r="E515" s="44"/>
      <c r="F515" s="44"/>
      <c r="G515" s="44"/>
      <c r="H515" s="26"/>
      <c r="I515" s="26"/>
      <c r="J515" s="26"/>
      <c r="K515" s="26"/>
      <c r="L515" s="26"/>
      <c r="M515" s="26"/>
      <c r="N515" s="26"/>
      <c r="O515" s="26"/>
      <c r="P515" s="26"/>
      <c r="Q515" s="26"/>
      <c r="R515" s="26"/>
      <c r="S515" s="26"/>
      <c r="T515" s="26"/>
      <c r="U515" s="26"/>
      <c r="V515" s="26"/>
      <c r="W515" s="26"/>
      <c r="X515" s="26"/>
      <c r="Y515" s="26"/>
      <c r="Z515" s="26"/>
    </row>
    <row r="516" spans="1:26">
      <c r="A516" s="44"/>
      <c r="B516" s="44"/>
      <c r="C516" s="44"/>
      <c r="D516" s="44"/>
      <c r="E516" s="44"/>
      <c r="F516" s="44"/>
      <c r="G516" s="44"/>
      <c r="H516" s="26"/>
      <c r="I516" s="26"/>
      <c r="J516" s="26"/>
      <c r="K516" s="26"/>
      <c r="L516" s="26"/>
      <c r="M516" s="26"/>
      <c r="N516" s="26"/>
      <c r="O516" s="26"/>
      <c r="P516" s="26"/>
      <c r="Q516" s="26"/>
      <c r="R516" s="26"/>
      <c r="S516" s="26"/>
      <c r="T516" s="26"/>
      <c r="U516" s="26"/>
      <c r="V516" s="26"/>
      <c r="W516" s="26"/>
      <c r="X516" s="26"/>
      <c r="Y516" s="26"/>
      <c r="Z516" s="26"/>
    </row>
    <row r="517" spans="1:26">
      <c r="A517" s="44"/>
      <c r="B517" s="44"/>
      <c r="C517" s="44"/>
      <c r="D517" s="44"/>
      <c r="E517" s="44"/>
      <c r="F517" s="44"/>
      <c r="G517" s="44"/>
      <c r="H517" s="26"/>
      <c r="I517" s="26"/>
      <c r="J517" s="26"/>
      <c r="K517" s="26"/>
      <c r="L517" s="26"/>
      <c r="M517" s="26"/>
      <c r="N517" s="26"/>
      <c r="O517" s="26"/>
      <c r="P517" s="26"/>
      <c r="Q517" s="26"/>
      <c r="R517" s="26"/>
      <c r="S517" s="26"/>
      <c r="T517" s="26"/>
      <c r="U517" s="26"/>
      <c r="V517" s="26"/>
      <c r="W517" s="26"/>
      <c r="X517" s="26"/>
      <c r="Y517" s="26"/>
      <c r="Z517" s="26"/>
    </row>
    <row r="518" spans="1:26">
      <c r="A518" s="44"/>
      <c r="B518" s="44"/>
      <c r="C518" s="44"/>
      <c r="D518" s="44"/>
      <c r="E518" s="44"/>
      <c r="F518" s="44"/>
      <c r="G518" s="44"/>
      <c r="H518" s="26"/>
      <c r="I518" s="26"/>
      <c r="J518" s="26"/>
      <c r="K518" s="26"/>
      <c r="L518" s="26"/>
      <c r="M518" s="26"/>
      <c r="N518" s="26"/>
      <c r="O518" s="26"/>
      <c r="P518" s="26"/>
      <c r="Q518" s="26"/>
      <c r="R518" s="26"/>
      <c r="S518" s="26"/>
      <c r="T518" s="26"/>
      <c r="U518" s="26"/>
      <c r="V518" s="26"/>
      <c r="W518" s="26"/>
      <c r="X518" s="26"/>
      <c r="Y518" s="26"/>
      <c r="Z518" s="26"/>
    </row>
    <row r="519" spans="1:26">
      <c r="A519" s="44"/>
      <c r="B519" s="44"/>
      <c r="C519" s="44"/>
      <c r="D519" s="44"/>
      <c r="E519" s="44"/>
      <c r="F519" s="44"/>
      <c r="G519" s="44"/>
      <c r="H519" s="26"/>
      <c r="I519" s="26"/>
      <c r="J519" s="26"/>
      <c r="K519" s="26"/>
      <c r="L519" s="26"/>
      <c r="M519" s="26"/>
      <c r="N519" s="26"/>
      <c r="O519" s="26"/>
      <c r="P519" s="26"/>
      <c r="Q519" s="26"/>
      <c r="R519" s="26"/>
      <c r="S519" s="26"/>
      <c r="T519" s="26"/>
      <c r="U519" s="26"/>
      <c r="V519" s="26"/>
      <c r="W519" s="26"/>
      <c r="X519" s="26"/>
      <c r="Y519" s="26"/>
      <c r="Z519" s="26"/>
    </row>
    <row r="520" spans="1:26">
      <c r="A520" s="44"/>
      <c r="B520" s="44"/>
      <c r="C520" s="44"/>
      <c r="D520" s="44"/>
      <c r="E520" s="44"/>
      <c r="F520" s="44"/>
      <c r="G520" s="44"/>
      <c r="H520" s="26"/>
      <c r="I520" s="26"/>
      <c r="J520" s="26"/>
      <c r="K520" s="26"/>
      <c r="L520" s="26"/>
      <c r="M520" s="26"/>
      <c r="N520" s="26"/>
      <c r="O520" s="26"/>
      <c r="P520" s="26"/>
      <c r="Q520" s="26"/>
      <c r="R520" s="26"/>
      <c r="S520" s="26"/>
      <c r="T520" s="26"/>
      <c r="U520" s="26"/>
      <c r="V520" s="26"/>
      <c r="W520" s="26"/>
      <c r="X520" s="26"/>
      <c r="Y520" s="26"/>
      <c r="Z520" s="26"/>
    </row>
    <row r="521" spans="1:26">
      <c r="A521" s="44"/>
      <c r="B521" s="44"/>
      <c r="C521" s="44"/>
      <c r="D521" s="44"/>
      <c r="E521" s="44"/>
      <c r="F521" s="44"/>
      <c r="G521" s="44"/>
      <c r="H521" s="26"/>
      <c r="I521" s="26"/>
      <c r="J521" s="26"/>
      <c r="K521" s="26"/>
      <c r="L521" s="26"/>
      <c r="M521" s="26"/>
      <c r="N521" s="26"/>
      <c r="O521" s="26"/>
      <c r="P521" s="26"/>
      <c r="Q521" s="26"/>
      <c r="R521" s="26"/>
      <c r="S521" s="26"/>
      <c r="T521" s="26"/>
      <c r="U521" s="26"/>
      <c r="V521" s="26"/>
      <c r="W521" s="26"/>
      <c r="X521" s="26"/>
      <c r="Y521" s="26"/>
      <c r="Z521" s="26"/>
    </row>
    <row r="522" spans="1:26">
      <c r="A522" s="44"/>
      <c r="B522" s="44"/>
      <c r="C522" s="44"/>
      <c r="D522" s="44"/>
      <c r="E522" s="44"/>
      <c r="F522" s="44"/>
      <c r="G522" s="44"/>
      <c r="H522" s="26"/>
      <c r="I522" s="26"/>
      <c r="J522" s="26"/>
      <c r="K522" s="26"/>
      <c r="L522" s="26"/>
      <c r="M522" s="26"/>
      <c r="N522" s="26"/>
      <c r="O522" s="26"/>
      <c r="P522" s="26"/>
      <c r="Q522" s="26"/>
      <c r="R522" s="26"/>
      <c r="S522" s="26"/>
      <c r="T522" s="26"/>
      <c r="U522" s="26"/>
      <c r="V522" s="26"/>
      <c r="W522" s="26"/>
      <c r="X522" s="26"/>
      <c r="Y522" s="26"/>
      <c r="Z522" s="26"/>
    </row>
    <row r="523" spans="1:26">
      <c r="A523" s="44"/>
      <c r="B523" s="44"/>
      <c r="C523" s="44"/>
      <c r="D523" s="44"/>
      <c r="E523" s="44"/>
      <c r="F523" s="44"/>
      <c r="G523" s="44"/>
      <c r="H523" s="26"/>
      <c r="I523" s="26"/>
      <c r="J523" s="26"/>
      <c r="K523" s="26"/>
      <c r="L523" s="26"/>
      <c r="M523" s="26"/>
      <c r="N523" s="26"/>
      <c r="O523" s="26"/>
      <c r="P523" s="26"/>
      <c r="Q523" s="26"/>
      <c r="R523" s="26"/>
      <c r="S523" s="26"/>
      <c r="T523" s="26"/>
      <c r="U523" s="26"/>
      <c r="V523" s="26"/>
      <c r="W523" s="26"/>
      <c r="X523" s="26"/>
      <c r="Y523" s="26"/>
      <c r="Z523" s="26"/>
    </row>
    <row r="524" spans="1:26">
      <c r="A524" s="44"/>
      <c r="B524" s="44"/>
      <c r="C524" s="44"/>
      <c r="D524" s="44"/>
      <c r="E524" s="44"/>
      <c r="F524" s="44"/>
      <c r="G524" s="44"/>
      <c r="H524" s="26"/>
      <c r="I524" s="26"/>
      <c r="J524" s="26"/>
      <c r="K524" s="26"/>
      <c r="L524" s="26"/>
      <c r="M524" s="26"/>
      <c r="N524" s="26"/>
      <c r="O524" s="26"/>
      <c r="P524" s="26"/>
      <c r="Q524" s="26"/>
      <c r="R524" s="26"/>
      <c r="S524" s="26"/>
      <c r="T524" s="26"/>
      <c r="U524" s="26"/>
      <c r="V524" s="26"/>
      <c r="W524" s="26"/>
      <c r="X524" s="26"/>
      <c r="Y524" s="26"/>
      <c r="Z524" s="26"/>
    </row>
    <row r="525" spans="1:26">
      <c r="A525" s="44"/>
      <c r="B525" s="44"/>
      <c r="C525" s="44"/>
      <c r="D525" s="44"/>
      <c r="E525" s="44"/>
      <c r="F525" s="44"/>
      <c r="G525" s="44"/>
      <c r="H525" s="26"/>
      <c r="I525" s="26"/>
      <c r="J525" s="26"/>
      <c r="K525" s="26"/>
      <c r="L525" s="26"/>
      <c r="M525" s="26"/>
      <c r="N525" s="26"/>
      <c r="O525" s="26"/>
      <c r="P525" s="26"/>
      <c r="Q525" s="26"/>
      <c r="R525" s="26"/>
      <c r="S525" s="26"/>
      <c r="T525" s="26"/>
      <c r="U525" s="26"/>
      <c r="V525" s="26"/>
      <c r="W525" s="26"/>
      <c r="X525" s="26"/>
      <c r="Y525" s="26"/>
      <c r="Z525" s="26"/>
    </row>
    <row r="526" spans="1:26">
      <c r="A526" s="44"/>
      <c r="B526" s="44"/>
      <c r="C526" s="44"/>
      <c r="D526" s="44"/>
      <c r="E526" s="44"/>
      <c r="F526" s="44"/>
      <c r="G526" s="44"/>
      <c r="H526" s="26"/>
      <c r="I526" s="26"/>
      <c r="J526" s="26"/>
      <c r="K526" s="26"/>
      <c r="L526" s="26"/>
      <c r="M526" s="26"/>
      <c r="N526" s="26"/>
      <c r="O526" s="26"/>
      <c r="P526" s="26"/>
      <c r="Q526" s="26"/>
      <c r="R526" s="26"/>
      <c r="S526" s="26"/>
      <c r="T526" s="26"/>
      <c r="U526" s="26"/>
      <c r="V526" s="26"/>
      <c r="W526" s="26"/>
      <c r="X526" s="26"/>
      <c r="Y526" s="26"/>
      <c r="Z526" s="26"/>
    </row>
    <row r="527" spans="1:26">
      <c r="A527" s="44"/>
      <c r="B527" s="44"/>
      <c r="C527" s="44"/>
      <c r="D527" s="44"/>
      <c r="E527" s="44"/>
      <c r="F527" s="44"/>
      <c r="G527" s="44"/>
      <c r="H527" s="26"/>
      <c r="I527" s="26"/>
      <c r="J527" s="26"/>
      <c r="K527" s="26"/>
      <c r="L527" s="26"/>
      <c r="M527" s="26"/>
      <c r="N527" s="26"/>
      <c r="O527" s="26"/>
      <c r="P527" s="26"/>
      <c r="Q527" s="26"/>
      <c r="R527" s="26"/>
      <c r="S527" s="26"/>
      <c r="T527" s="26"/>
      <c r="U527" s="26"/>
      <c r="V527" s="26"/>
      <c r="W527" s="26"/>
      <c r="X527" s="26"/>
      <c r="Y527" s="26"/>
      <c r="Z527" s="26"/>
    </row>
    <row r="528" spans="1:26">
      <c r="A528" s="44"/>
      <c r="B528" s="44"/>
      <c r="C528" s="44"/>
      <c r="D528" s="44"/>
      <c r="E528" s="44"/>
      <c r="F528" s="44"/>
      <c r="G528" s="44"/>
      <c r="H528" s="26"/>
      <c r="I528" s="26"/>
      <c r="J528" s="26"/>
      <c r="K528" s="26"/>
      <c r="L528" s="26"/>
      <c r="M528" s="26"/>
      <c r="N528" s="26"/>
      <c r="O528" s="26"/>
      <c r="P528" s="26"/>
      <c r="Q528" s="26"/>
      <c r="R528" s="26"/>
      <c r="S528" s="26"/>
      <c r="T528" s="26"/>
      <c r="U528" s="26"/>
      <c r="V528" s="26"/>
      <c r="W528" s="26"/>
      <c r="X528" s="26"/>
      <c r="Y528" s="26"/>
      <c r="Z528" s="26"/>
    </row>
    <row r="529" spans="1:26">
      <c r="A529" s="44"/>
      <c r="B529" s="44"/>
      <c r="C529" s="44"/>
      <c r="D529" s="44"/>
      <c r="E529" s="44"/>
      <c r="F529" s="44"/>
      <c r="G529" s="44"/>
      <c r="H529" s="26"/>
      <c r="I529" s="26"/>
      <c r="J529" s="26"/>
      <c r="K529" s="26"/>
      <c r="L529" s="26"/>
      <c r="M529" s="26"/>
      <c r="N529" s="26"/>
      <c r="O529" s="26"/>
      <c r="P529" s="26"/>
      <c r="Q529" s="26"/>
      <c r="R529" s="26"/>
      <c r="S529" s="26"/>
      <c r="T529" s="26"/>
      <c r="U529" s="26"/>
      <c r="V529" s="26"/>
      <c r="W529" s="26"/>
      <c r="X529" s="26"/>
      <c r="Y529" s="26"/>
      <c r="Z529" s="26"/>
    </row>
    <row r="530" spans="1:26">
      <c r="A530" s="44"/>
      <c r="B530" s="44"/>
      <c r="C530" s="44"/>
      <c r="D530" s="44"/>
      <c r="E530" s="44"/>
      <c r="F530" s="44"/>
      <c r="G530" s="44"/>
      <c r="H530" s="26"/>
      <c r="I530" s="26"/>
      <c r="J530" s="26"/>
      <c r="K530" s="26"/>
      <c r="L530" s="26"/>
      <c r="M530" s="26"/>
      <c r="N530" s="26"/>
      <c r="O530" s="26"/>
      <c r="P530" s="26"/>
      <c r="Q530" s="26"/>
      <c r="R530" s="26"/>
      <c r="S530" s="26"/>
      <c r="T530" s="26"/>
      <c r="U530" s="26"/>
      <c r="V530" s="26"/>
      <c r="W530" s="26"/>
      <c r="X530" s="26"/>
      <c r="Y530" s="26"/>
      <c r="Z530" s="26"/>
    </row>
    <row r="531" spans="1:26">
      <c r="A531" s="44"/>
      <c r="B531" s="44"/>
      <c r="C531" s="44"/>
      <c r="D531" s="44"/>
      <c r="E531" s="44"/>
      <c r="F531" s="44"/>
      <c r="G531" s="44"/>
      <c r="H531" s="26"/>
      <c r="I531" s="26"/>
      <c r="J531" s="26"/>
      <c r="K531" s="26"/>
      <c r="L531" s="26"/>
      <c r="M531" s="26"/>
      <c r="N531" s="26"/>
      <c r="O531" s="26"/>
      <c r="P531" s="26"/>
      <c r="Q531" s="26"/>
      <c r="R531" s="26"/>
      <c r="S531" s="26"/>
      <c r="T531" s="26"/>
      <c r="U531" s="26"/>
      <c r="V531" s="26"/>
      <c r="W531" s="26"/>
      <c r="X531" s="26"/>
      <c r="Y531" s="26"/>
      <c r="Z531" s="26"/>
    </row>
    <row r="532" spans="1:26">
      <c r="A532" s="44"/>
      <c r="B532" s="44"/>
      <c r="C532" s="44"/>
      <c r="D532" s="44"/>
      <c r="E532" s="44"/>
      <c r="F532" s="44"/>
      <c r="G532" s="44"/>
      <c r="H532" s="26"/>
      <c r="I532" s="26"/>
      <c r="J532" s="26"/>
      <c r="K532" s="26"/>
      <c r="L532" s="26"/>
      <c r="M532" s="26"/>
      <c r="N532" s="26"/>
      <c r="O532" s="26"/>
      <c r="P532" s="26"/>
      <c r="Q532" s="26"/>
      <c r="R532" s="26"/>
      <c r="S532" s="26"/>
      <c r="T532" s="26"/>
      <c r="U532" s="26"/>
      <c r="V532" s="26"/>
      <c r="W532" s="26"/>
      <c r="X532" s="26"/>
      <c r="Y532" s="26"/>
      <c r="Z532" s="26"/>
    </row>
    <row r="533" spans="1:26">
      <c r="A533" s="44"/>
      <c r="B533" s="44"/>
      <c r="C533" s="44"/>
      <c r="D533" s="44"/>
      <c r="E533" s="44"/>
      <c r="F533" s="44"/>
      <c r="G533" s="44"/>
      <c r="H533" s="26"/>
      <c r="I533" s="26"/>
      <c r="J533" s="26"/>
      <c r="K533" s="26"/>
      <c r="L533" s="26"/>
      <c r="M533" s="26"/>
      <c r="N533" s="26"/>
      <c r="O533" s="26"/>
      <c r="P533" s="26"/>
      <c r="Q533" s="26"/>
      <c r="R533" s="26"/>
      <c r="S533" s="26"/>
      <c r="T533" s="26"/>
      <c r="U533" s="26"/>
      <c r="V533" s="26"/>
      <c r="W533" s="26"/>
      <c r="X533" s="26"/>
      <c r="Y533" s="26"/>
      <c r="Z533" s="26"/>
    </row>
    <row r="534" spans="1:26">
      <c r="A534" s="44"/>
      <c r="B534" s="44"/>
      <c r="C534" s="44"/>
      <c r="D534" s="44"/>
      <c r="E534" s="44"/>
      <c r="F534" s="44"/>
      <c r="G534" s="44"/>
      <c r="H534" s="26"/>
      <c r="I534" s="26"/>
      <c r="J534" s="26"/>
      <c r="K534" s="26"/>
      <c r="L534" s="26"/>
      <c r="M534" s="26"/>
      <c r="N534" s="26"/>
      <c r="O534" s="26"/>
      <c r="P534" s="26"/>
      <c r="Q534" s="26"/>
      <c r="R534" s="26"/>
      <c r="S534" s="26"/>
      <c r="T534" s="26"/>
      <c r="U534" s="26"/>
      <c r="V534" s="26"/>
      <c r="W534" s="26"/>
      <c r="X534" s="26"/>
      <c r="Y534" s="26"/>
      <c r="Z534" s="26"/>
    </row>
    <row r="535" spans="1:26">
      <c r="A535" s="44"/>
      <c r="B535" s="44"/>
      <c r="C535" s="44"/>
      <c r="D535" s="44"/>
      <c r="E535" s="44"/>
      <c r="F535" s="44"/>
      <c r="G535" s="44"/>
      <c r="H535" s="26"/>
      <c r="I535" s="26"/>
      <c r="J535" s="26"/>
      <c r="K535" s="26"/>
      <c r="L535" s="26"/>
      <c r="M535" s="26"/>
      <c r="N535" s="26"/>
      <c r="O535" s="26"/>
      <c r="P535" s="26"/>
      <c r="Q535" s="26"/>
      <c r="R535" s="26"/>
      <c r="S535" s="26"/>
      <c r="T535" s="26"/>
      <c r="U535" s="26"/>
      <c r="V535" s="26"/>
      <c r="W535" s="26"/>
      <c r="X535" s="26"/>
      <c r="Y535" s="26"/>
      <c r="Z535" s="26"/>
    </row>
    <row r="536" spans="1:26">
      <c r="A536" s="44"/>
      <c r="B536" s="44"/>
      <c r="C536" s="44"/>
      <c r="D536" s="44"/>
      <c r="E536" s="44"/>
      <c r="F536" s="44"/>
      <c r="G536" s="44"/>
      <c r="H536" s="26"/>
      <c r="I536" s="26"/>
      <c r="J536" s="26"/>
      <c r="K536" s="26"/>
      <c r="L536" s="26"/>
      <c r="M536" s="26"/>
      <c r="N536" s="26"/>
      <c r="O536" s="26"/>
      <c r="P536" s="26"/>
      <c r="Q536" s="26"/>
      <c r="R536" s="26"/>
      <c r="S536" s="26"/>
      <c r="T536" s="26"/>
      <c r="U536" s="26"/>
      <c r="V536" s="26"/>
      <c r="W536" s="26"/>
      <c r="X536" s="26"/>
      <c r="Y536" s="26"/>
      <c r="Z536" s="26"/>
    </row>
    <row r="537" spans="1:26">
      <c r="A537" s="44"/>
      <c r="B537" s="44"/>
      <c r="C537" s="44"/>
      <c r="D537" s="44"/>
      <c r="E537" s="44"/>
      <c r="F537" s="44"/>
      <c r="G537" s="44"/>
      <c r="H537" s="26"/>
      <c r="I537" s="26"/>
      <c r="J537" s="26"/>
      <c r="K537" s="26"/>
      <c r="L537" s="26"/>
      <c r="M537" s="26"/>
      <c r="N537" s="26"/>
      <c r="O537" s="26"/>
      <c r="P537" s="26"/>
      <c r="Q537" s="26"/>
      <c r="R537" s="26"/>
      <c r="S537" s="26"/>
      <c r="T537" s="26"/>
      <c r="U537" s="26"/>
      <c r="V537" s="26"/>
      <c r="W537" s="26"/>
      <c r="X537" s="26"/>
      <c r="Y537" s="26"/>
      <c r="Z537" s="26"/>
    </row>
    <row r="538" spans="1:26">
      <c r="A538" s="44"/>
      <c r="B538" s="44"/>
      <c r="C538" s="44"/>
      <c r="D538" s="44"/>
      <c r="E538" s="44"/>
      <c r="F538" s="44"/>
      <c r="G538" s="44"/>
      <c r="H538" s="26"/>
      <c r="I538" s="26"/>
      <c r="J538" s="26"/>
      <c r="K538" s="26"/>
      <c r="L538" s="26"/>
      <c r="M538" s="26"/>
      <c r="N538" s="26"/>
      <c r="O538" s="26"/>
      <c r="P538" s="26"/>
      <c r="Q538" s="26"/>
      <c r="R538" s="26"/>
      <c r="S538" s="26"/>
      <c r="T538" s="26"/>
      <c r="U538" s="26"/>
      <c r="V538" s="26"/>
      <c r="W538" s="26"/>
      <c r="X538" s="26"/>
      <c r="Y538" s="26"/>
      <c r="Z538" s="26"/>
    </row>
    <row r="539" spans="1:26">
      <c r="A539" s="44"/>
      <c r="B539" s="44"/>
      <c r="C539" s="44"/>
      <c r="D539" s="44"/>
      <c r="E539" s="44"/>
      <c r="F539" s="44"/>
      <c r="G539" s="44"/>
      <c r="H539" s="26"/>
      <c r="I539" s="26"/>
      <c r="J539" s="26"/>
      <c r="K539" s="26"/>
      <c r="L539" s="26"/>
      <c r="M539" s="26"/>
      <c r="N539" s="26"/>
      <c r="O539" s="26"/>
      <c r="P539" s="26"/>
      <c r="Q539" s="26"/>
      <c r="R539" s="26"/>
      <c r="S539" s="26"/>
      <c r="T539" s="26"/>
      <c r="U539" s="26"/>
      <c r="V539" s="26"/>
      <c r="W539" s="26"/>
      <c r="X539" s="26"/>
      <c r="Y539" s="26"/>
      <c r="Z539" s="26"/>
    </row>
    <row r="540" spans="1:26">
      <c r="A540" s="44"/>
      <c r="B540" s="44"/>
      <c r="C540" s="44"/>
      <c r="D540" s="44"/>
      <c r="E540" s="44"/>
      <c r="F540" s="44"/>
      <c r="G540" s="44"/>
      <c r="H540" s="26"/>
      <c r="I540" s="26"/>
      <c r="J540" s="26"/>
      <c r="K540" s="26"/>
      <c r="L540" s="26"/>
      <c r="M540" s="26"/>
      <c r="N540" s="26"/>
      <c r="O540" s="26"/>
      <c r="P540" s="26"/>
      <c r="Q540" s="26"/>
      <c r="R540" s="26"/>
      <c r="S540" s="26"/>
      <c r="T540" s="26"/>
      <c r="U540" s="26"/>
      <c r="V540" s="26"/>
      <c r="W540" s="26"/>
      <c r="X540" s="26"/>
      <c r="Y540" s="26"/>
      <c r="Z540" s="26"/>
    </row>
    <row r="541" spans="1:26">
      <c r="A541" s="44"/>
      <c r="B541" s="44"/>
      <c r="C541" s="44"/>
      <c r="D541" s="44"/>
      <c r="E541" s="44"/>
      <c r="F541" s="44"/>
      <c r="G541" s="44"/>
      <c r="H541" s="26"/>
      <c r="I541" s="26"/>
      <c r="J541" s="26"/>
      <c r="K541" s="26"/>
      <c r="L541" s="26"/>
      <c r="M541" s="26"/>
      <c r="N541" s="26"/>
      <c r="O541" s="26"/>
      <c r="P541" s="26"/>
      <c r="Q541" s="26"/>
      <c r="R541" s="26"/>
      <c r="S541" s="26"/>
      <c r="T541" s="26"/>
      <c r="U541" s="26"/>
      <c r="V541" s="26"/>
      <c r="W541" s="26"/>
      <c r="X541" s="26"/>
      <c r="Y541" s="26"/>
      <c r="Z541" s="26"/>
    </row>
    <row r="542" spans="1:26">
      <c r="A542" s="44"/>
      <c r="B542" s="44"/>
      <c r="C542" s="44"/>
      <c r="D542" s="44"/>
      <c r="E542" s="44"/>
      <c r="F542" s="44"/>
      <c r="G542" s="44"/>
      <c r="H542" s="26"/>
      <c r="I542" s="26"/>
      <c r="J542" s="26"/>
      <c r="K542" s="26"/>
      <c r="L542" s="26"/>
      <c r="M542" s="26"/>
      <c r="N542" s="26"/>
      <c r="O542" s="26"/>
      <c r="P542" s="26"/>
      <c r="Q542" s="26"/>
      <c r="R542" s="26"/>
      <c r="S542" s="26"/>
      <c r="T542" s="26"/>
      <c r="U542" s="26"/>
      <c r="V542" s="26"/>
      <c r="W542" s="26"/>
      <c r="X542" s="26"/>
      <c r="Y542" s="26"/>
      <c r="Z542" s="26"/>
    </row>
    <row r="543" spans="1:26">
      <c r="A543" s="44"/>
      <c r="B543" s="44"/>
      <c r="C543" s="44"/>
      <c r="D543" s="44"/>
      <c r="E543" s="44"/>
      <c r="F543" s="44"/>
      <c r="G543" s="25"/>
      <c r="H543" s="26"/>
      <c r="I543" s="26"/>
      <c r="J543" s="26"/>
      <c r="K543" s="26"/>
      <c r="L543" s="26"/>
      <c r="M543" s="26"/>
      <c r="N543" s="26"/>
      <c r="O543" s="26"/>
      <c r="P543" s="26"/>
      <c r="Q543" s="26"/>
      <c r="R543" s="26"/>
      <c r="S543" s="26"/>
      <c r="T543" s="26"/>
      <c r="U543" s="26"/>
      <c r="V543" s="26"/>
      <c r="W543" s="26"/>
      <c r="X543" s="26"/>
      <c r="Y543" s="26"/>
      <c r="Z543" s="26"/>
    </row>
    <row r="544" spans="1:26">
      <c r="A544" s="44"/>
      <c r="B544" s="44"/>
      <c r="C544" s="44"/>
      <c r="D544" s="44"/>
      <c r="E544" s="44"/>
      <c r="F544" s="44"/>
      <c r="G544" s="44"/>
      <c r="H544" s="26"/>
      <c r="I544" s="26"/>
      <c r="J544" s="26"/>
      <c r="K544" s="26"/>
      <c r="L544" s="26"/>
      <c r="M544" s="26"/>
      <c r="N544" s="26"/>
      <c r="O544" s="26"/>
      <c r="P544" s="26"/>
      <c r="Q544" s="26"/>
      <c r="R544" s="26"/>
      <c r="S544" s="26"/>
      <c r="T544" s="26"/>
      <c r="U544" s="26"/>
      <c r="V544" s="26"/>
      <c r="W544" s="26"/>
      <c r="X544" s="26"/>
      <c r="Y544" s="26"/>
      <c r="Z544" s="26"/>
    </row>
    <row r="545" spans="1:26">
      <c r="A545" s="44"/>
      <c r="B545" s="44"/>
      <c r="C545" s="44"/>
      <c r="D545" s="44"/>
      <c r="E545" s="44"/>
      <c r="F545" s="44"/>
      <c r="G545" s="44"/>
      <c r="H545" s="26"/>
      <c r="I545" s="26"/>
      <c r="J545" s="26"/>
      <c r="K545" s="26"/>
      <c r="L545" s="26"/>
      <c r="M545" s="26"/>
      <c r="N545" s="26"/>
      <c r="O545" s="26"/>
      <c r="P545" s="26"/>
      <c r="Q545" s="26"/>
      <c r="R545" s="26"/>
      <c r="S545" s="26"/>
      <c r="T545" s="26"/>
      <c r="U545" s="26"/>
      <c r="V545" s="26"/>
      <c r="W545" s="26"/>
      <c r="X545" s="26"/>
      <c r="Y545" s="26"/>
      <c r="Z545" s="26"/>
    </row>
    <row r="546" spans="1:26">
      <c r="A546" s="44"/>
      <c r="B546" s="44"/>
      <c r="C546" s="44"/>
      <c r="D546" s="44"/>
      <c r="E546" s="44"/>
      <c r="F546" s="44"/>
      <c r="G546" s="44"/>
      <c r="H546" s="26"/>
      <c r="I546" s="26"/>
      <c r="J546" s="26"/>
      <c r="K546" s="26"/>
      <c r="L546" s="26"/>
      <c r="M546" s="26"/>
      <c r="N546" s="26"/>
      <c r="O546" s="26"/>
      <c r="P546" s="26"/>
      <c r="Q546" s="26"/>
      <c r="R546" s="26"/>
      <c r="S546" s="26"/>
      <c r="T546" s="26"/>
      <c r="U546" s="26"/>
      <c r="V546" s="26"/>
      <c r="W546" s="26"/>
      <c r="X546" s="26"/>
      <c r="Y546" s="26"/>
      <c r="Z546" s="26"/>
    </row>
    <row r="547" spans="1:26">
      <c r="A547" s="44"/>
      <c r="B547" s="44"/>
      <c r="C547" s="44"/>
      <c r="D547" s="44"/>
      <c r="E547" s="44"/>
      <c r="F547" s="44"/>
      <c r="G547" s="44"/>
      <c r="H547" s="26"/>
      <c r="I547" s="26"/>
      <c r="J547" s="26"/>
      <c r="K547" s="26"/>
      <c r="L547" s="26"/>
      <c r="M547" s="26"/>
      <c r="N547" s="26"/>
      <c r="O547" s="26"/>
      <c r="P547" s="26"/>
      <c r="Q547" s="26"/>
      <c r="R547" s="26"/>
      <c r="S547" s="26"/>
      <c r="T547" s="26"/>
      <c r="U547" s="26"/>
      <c r="V547" s="26"/>
      <c r="W547" s="26"/>
      <c r="X547" s="26"/>
      <c r="Y547" s="26"/>
      <c r="Z547" s="26"/>
    </row>
    <row r="548" spans="1:26">
      <c r="A548" s="44"/>
      <c r="B548" s="44"/>
      <c r="C548" s="44"/>
      <c r="D548" s="44"/>
      <c r="E548" s="44"/>
      <c r="F548" s="44"/>
      <c r="G548" s="44"/>
      <c r="H548" s="26"/>
      <c r="I548" s="26"/>
      <c r="J548" s="26"/>
      <c r="K548" s="26"/>
      <c r="L548" s="26"/>
      <c r="M548" s="26"/>
      <c r="N548" s="26"/>
      <c r="O548" s="26"/>
      <c r="P548" s="26"/>
      <c r="Q548" s="26"/>
      <c r="R548" s="26"/>
      <c r="S548" s="26"/>
      <c r="T548" s="26"/>
      <c r="U548" s="26"/>
      <c r="V548" s="26"/>
      <c r="W548" s="26"/>
      <c r="X548" s="26"/>
      <c r="Y548" s="26"/>
      <c r="Z548" s="26"/>
    </row>
    <row r="549" spans="1:26">
      <c r="A549" s="44"/>
      <c r="B549" s="44"/>
      <c r="C549" s="44"/>
      <c r="D549" s="44"/>
      <c r="E549" s="44"/>
      <c r="F549" s="44"/>
      <c r="G549" s="44"/>
      <c r="H549" s="26"/>
      <c r="I549" s="26"/>
      <c r="J549" s="26"/>
      <c r="K549" s="26"/>
      <c r="L549" s="26"/>
      <c r="M549" s="26"/>
      <c r="N549" s="26"/>
      <c r="O549" s="26"/>
      <c r="P549" s="26"/>
      <c r="Q549" s="26"/>
      <c r="R549" s="26"/>
      <c r="S549" s="26"/>
      <c r="T549" s="26"/>
      <c r="U549" s="26"/>
      <c r="V549" s="26"/>
      <c r="W549" s="26"/>
      <c r="X549" s="26"/>
      <c r="Y549" s="26"/>
      <c r="Z549" s="26"/>
    </row>
    <row r="550" spans="1:26">
      <c r="A550" s="44"/>
      <c r="B550" s="44"/>
      <c r="C550" s="44"/>
      <c r="D550" s="44"/>
      <c r="E550" s="44"/>
      <c r="F550" s="44"/>
      <c r="G550" s="44"/>
      <c r="H550" s="26"/>
      <c r="I550" s="26"/>
      <c r="J550" s="26"/>
      <c r="K550" s="26"/>
      <c r="L550" s="26"/>
      <c r="M550" s="26"/>
      <c r="N550" s="26"/>
      <c r="O550" s="26"/>
      <c r="P550" s="26"/>
      <c r="Q550" s="26"/>
      <c r="R550" s="26"/>
      <c r="S550" s="26"/>
      <c r="T550" s="26"/>
      <c r="U550" s="26"/>
      <c r="V550" s="26"/>
      <c r="W550" s="26"/>
      <c r="X550" s="26"/>
      <c r="Y550" s="26"/>
      <c r="Z550" s="26"/>
    </row>
    <row r="551" spans="1:26">
      <c r="A551" s="44"/>
      <c r="B551" s="44"/>
      <c r="C551" s="44"/>
      <c r="D551" s="44"/>
      <c r="E551" s="44"/>
      <c r="F551" s="44"/>
      <c r="G551" s="44"/>
      <c r="H551" s="26"/>
      <c r="I551" s="26"/>
      <c r="J551" s="26"/>
      <c r="K551" s="26"/>
      <c r="L551" s="26"/>
      <c r="M551" s="26"/>
      <c r="N551" s="26"/>
      <c r="O551" s="26"/>
      <c r="P551" s="26"/>
      <c r="Q551" s="26"/>
      <c r="R551" s="26"/>
      <c r="S551" s="26"/>
      <c r="T551" s="26"/>
      <c r="U551" s="26"/>
      <c r="V551" s="26"/>
      <c r="W551" s="26"/>
      <c r="X551" s="26"/>
      <c r="Y551" s="26"/>
      <c r="Z551" s="26"/>
    </row>
    <row r="552" spans="1:26">
      <c r="A552" s="44"/>
      <c r="B552" s="44"/>
      <c r="C552" s="44"/>
      <c r="D552" s="44"/>
      <c r="E552" s="44"/>
      <c r="F552" s="44"/>
      <c r="G552" s="44"/>
      <c r="H552" s="26"/>
      <c r="I552" s="26"/>
      <c r="J552" s="26"/>
      <c r="K552" s="26"/>
      <c r="L552" s="26"/>
      <c r="M552" s="26"/>
      <c r="N552" s="26"/>
      <c r="O552" s="26"/>
      <c r="P552" s="26"/>
      <c r="Q552" s="26"/>
      <c r="R552" s="26"/>
      <c r="S552" s="26"/>
      <c r="T552" s="26"/>
      <c r="U552" s="26"/>
      <c r="V552" s="26"/>
      <c r="W552" s="26"/>
      <c r="X552" s="26"/>
      <c r="Y552" s="26"/>
      <c r="Z552" s="26"/>
    </row>
    <row r="553" spans="1:26">
      <c r="A553" s="44"/>
      <c r="B553" s="44"/>
      <c r="C553" s="44"/>
      <c r="D553" s="44"/>
      <c r="E553" s="44"/>
      <c r="F553" s="44"/>
      <c r="G553" s="44"/>
      <c r="H553" s="26"/>
      <c r="I553" s="26"/>
      <c r="J553" s="26"/>
      <c r="K553" s="26"/>
      <c r="L553" s="26"/>
      <c r="M553" s="26"/>
      <c r="N553" s="26"/>
      <c r="O553" s="26"/>
      <c r="P553" s="26"/>
      <c r="Q553" s="26"/>
      <c r="R553" s="26"/>
      <c r="S553" s="26"/>
      <c r="T553" s="26"/>
      <c r="U553" s="26"/>
      <c r="V553" s="26"/>
      <c r="W553" s="26"/>
      <c r="X553" s="26"/>
      <c r="Y553" s="26"/>
      <c r="Z553" s="26"/>
    </row>
    <row r="554" spans="1:26">
      <c r="A554" s="44"/>
      <c r="B554" s="44"/>
      <c r="C554" s="44"/>
      <c r="D554" s="44"/>
      <c r="E554" s="44"/>
      <c r="F554" s="44"/>
      <c r="G554" s="44"/>
      <c r="H554" s="26"/>
      <c r="I554" s="26"/>
      <c r="J554" s="26"/>
      <c r="K554" s="26"/>
      <c r="L554" s="26"/>
      <c r="M554" s="26"/>
      <c r="N554" s="26"/>
      <c r="O554" s="26"/>
      <c r="P554" s="26"/>
      <c r="Q554" s="26"/>
      <c r="R554" s="26"/>
      <c r="S554" s="26"/>
      <c r="T554" s="26"/>
      <c r="U554" s="26"/>
      <c r="V554" s="26"/>
      <c r="W554" s="26"/>
      <c r="X554" s="26"/>
      <c r="Y554" s="26"/>
      <c r="Z554" s="26"/>
    </row>
    <row r="555" spans="1:26">
      <c r="A555" s="44"/>
      <c r="B555" s="44"/>
      <c r="C555" s="44"/>
      <c r="D555" s="44"/>
      <c r="E555" s="44"/>
      <c r="F555" s="44"/>
      <c r="G555" s="44"/>
      <c r="H555" s="26"/>
      <c r="I555" s="26"/>
      <c r="J555" s="26"/>
      <c r="K555" s="26"/>
      <c r="L555" s="26"/>
      <c r="M555" s="26"/>
      <c r="N555" s="26"/>
      <c r="O555" s="26"/>
      <c r="P555" s="26"/>
      <c r="Q555" s="26"/>
      <c r="R555" s="26"/>
      <c r="S555" s="26"/>
      <c r="T555" s="26"/>
      <c r="U555" s="26"/>
      <c r="V555" s="26"/>
      <c r="W555" s="26"/>
      <c r="X555" s="26"/>
      <c r="Y555" s="26"/>
      <c r="Z555" s="26"/>
    </row>
    <row r="556" spans="1:26">
      <c r="A556" s="44"/>
      <c r="B556" s="44"/>
      <c r="C556" s="44"/>
      <c r="D556" s="44"/>
      <c r="E556" s="44"/>
      <c r="F556" s="44"/>
      <c r="G556" s="44"/>
      <c r="H556" s="26"/>
      <c r="I556" s="26"/>
      <c r="J556" s="26"/>
      <c r="K556" s="26"/>
      <c r="L556" s="26"/>
      <c r="M556" s="26"/>
      <c r="N556" s="26"/>
      <c r="O556" s="26"/>
      <c r="P556" s="26"/>
      <c r="Q556" s="26"/>
      <c r="R556" s="26"/>
      <c r="S556" s="26"/>
      <c r="T556" s="26"/>
      <c r="U556" s="26"/>
      <c r="V556" s="26"/>
      <c r="W556" s="26"/>
      <c r="X556" s="26"/>
      <c r="Y556" s="26"/>
      <c r="Z556" s="26"/>
    </row>
    <row r="557" spans="1:26">
      <c r="A557" s="44"/>
      <c r="B557" s="44"/>
      <c r="C557" s="44"/>
      <c r="D557" s="44"/>
      <c r="E557" s="44"/>
      <c r="F557" s="44"/>
      <c r="G557" s="44"/>
      <c r="H557" s="26"/>
      <c r="I557" s="26"/>
      <c r="J557" s="26"/>
      <c r="K557" s="26"/>
      <c r="L557" s="26"/>
      <c r="M557" s="26"/>
      <c r="N557" s="26"/>
      <c r="O557" s="26"/>
      <c r="P557" s="26"/>
      <c r="Q557" s="26"/>
      <c r="R557" s="26"/>
      <c r="S557" s="26"/>
      <c r="T557" s="26"/>
      <c r="U557" s="26"/>
      <c r="V557" s="26"/>
      <c r="W557" s="26"/>
      <c r="X557" s="26"/>
      <c r="Y557" s="26"/>
      <c r="Z557" s="26"/>
    </row>
    <row r="558" spans="1:26">
      <c r="A558" s="44"/>
      <c r="B558" s="44"/>
      <c r="C558" s="44"/>
      <c r="D558" s="44"/>
      <c r="E558" s="44"/>
      <c r="F558" s="44"/>
      <c r="G558" s="44"/>
      <c r="H558" s="26"/>
      <c r="I558" s="26"/>
      <c r="J558" s="26"/>
      <c r="K558" s="26"/>
      <c r="L558" s="26"/>
      <c r="M558" s="26"/>
      <c r="N558" s="26"/>
      <c r="O558" s="26"/>
      <c r="P558" s="26"/>
      <c r="Q558" s="26"/>
      <c r="R558" s="26"/>
      <c r="S558" s="26"/>
      <c r="T558" s="26"/>
      <c r="U558" s="26"/>
      <c r="V558" s="26"/>
      <c r="W558" s="26"/>
      <c r="X558" s="26"/>
      <c r="Y558" s="26"/>
      <c r="Z558" s="26"/>
    </row>
    <row r="559" spans="1:26">
      <c r="A559" s="44"/>
      <c r="B559" s="44"/>
      <c r="C559" s="44"/>
      <c r="D559" s="44"/>
      <c r="E559" s="44"/>
      <c r="F559" s="44"/>
      <c r="G559" s="44"/>
      <c r="H559" s="26"/>
      <c r="I559" s="26"/>
      <c r="J559" s="26"/>
      <c r="K559" s="26"/>
      <c r="L559" s="26"/>
      <c r="M559" s="26"/>
      <c r="N559" s="26"/>
      <c r="O559" s="26"/>
      <c r="P559" s="26"/>
      <c r="Q559" s="26"/>
      <c r="R559" s="26"/>
      <c r="S559" s="26"/>
      <c r="T559" s="26"/>
      <c r="U559" s="26"/>
      <c r="V559" s="26"/>
      <c r="W559" s="26"/>
      <c r="X559" s="26"/>
      <c r="Y559" s="26"/>
      <c r="Z559" s="26"/>
    </row>
    <row r="560" spans="1:26">
      <c r="A560" s="44"/>
      <c r="B560" s="44"/>
      <c r="C560" s="44"/>
      <c r="D560" s="44"/>
      <c r="E560" s="44"/>
      <c r="F560" s="44"/>
      <c r="G560" s="44"/>
      <c r="H560" s="26"/>
      <c r="I560" s="26"/>
      <c r="J560" s="26"/>
      <c r="K560" s="26"/>
      <c r="L560" s="26"/>
      <c r="M560" s="26"/>
      <c r="N560" s="26"/>
      <c r="O560" s="26"/>
      <c r="P560" s="26"/>
      <c r="Q560" s="26"/>
      <c r="R560" s="26"/>
      <c r="S560" s="26"/>
      <c r="T560" s="26"/>
      <c r="U560" s="26"/>
      <c r="V560" s="26"/>
      <c r="W560" s="26"/>
      <c r="X560" s="26"/>
      <c r="Y560" s="26"/>
      <c r="Z560" s="26"/>
    </row>
    <row r="561" spans="1:26">
      <c r="A561" s="44"/>
      <c r="B561" s="44"/>
      <c r="C561" s="44"/>
      <c r="D561" s="44"/>
      <c r="E561" s="44"/>
      <c r="F561" s="44"/>
      <c r="G561" s="44"/>
      <c r="H561" s="26"/>
      <c r="I561" s="26"/>
      <c r="J561" s="26"/>
      <c r="K561" s="26"/>
      <c r="L561" s="26"/>
      <c r="M561" s="26"/>
      <c r="N561" s="26"/>
      <c r="O561" s="26"/>
      <c r="P561" s="26"/>
      <c r="Q561" s="26"/>
      <c r="R561" s="26"/>
      <c r="S561" s="26"/>
      <c r="T561" s="26"/>
      <c r="U561" s="26"/>
      <c r="V561" s="26"/>
      <c r="W561" s="26"/>
      <c r="X561" s="26"/>
      <c r="Y561" s="26"/>
      <c r="Z561" s="26"/>
    </row>
    <row r="562" spans="1:26">
      <c r="A562" s="44"/>
      <c r="B562" s="44"/>
      <c r="C562" s="44"/>
      <c r="D562" s="44"/>
      <c r="E562" s="44"/>
      <c r="F562" s="44"/>
      <c r="G562" s="44"/>
      <c r="H562" s="26"/>
      <c r="I562" s="26"/>
      <c r="J562" s="26"/>
      <c r="K562" s="26"/>
      <c r="L562" s="26"/>
      <c r="M562" s="26"/>
      <c r="N562" s="26"/>
      <c r="O562" s="26"/>
      <c r="P562" s="26"/>
      <c r="Q562" s="26"/>
      <c r="R562" s="26"/>
      <c r="S562" s="26"/>
      <c r="T562" s="26"/>
      <c r="U562" s="26"/>
      <c r="V562" s="26"/>
      <c r="W562" s="26"/>
      <c r="X562" s="26"/>
      <c r="Y562" s="26"/>
      <c r="Z562" s="26"/>
    </row>
    <row r="563" spans="1:26">
      <c r="A563" s="44"/>
      <c r="B563" s="44"/>
      <c r="C563" s="44"/>
      <c r="D563" s="44"/>
      <c r="E563" s="44"/>
      <c r="F563" s="44"/>
      <c r="G563" s="44"/>
      <c r="H563" s="26"/>
      <c r="I563" s="26"/>
      <c r="J563" s="26"/>
      <c r="K563" s="26"/>
      <c r="L563" s="26"/>
      <c r="M563" s="26"/>
      <c r="N563" s="26"/>
      <c r="O563" s="26"/>
      <c r="P563" s="26"/>
      <c r="Q563" s="26"/>
      <c r="R563" s="26"/>
      <c r="S563" s="26"/>
      <c r="T563" s="26"/>
      <c r="U563" s="26"/>
      <c r="V563" s="26"/>
      <c r="W563" s="26"/>
      <c r="X563" s="26"/>
      <c r="Y563" s="26"/>
      <c r="Z563" s="26"/>
    </row>
    <row r="564" spans="1:26">
      <c r="A564" s="44"/>
      <c r="B564" s="44"/>
      <c r="C564" s="44"/>
      <c r="D564" s="44"/>
      <c r="E564" s="44"/>
      <c r="F564" s="44"/>
      <c r="G564" s="44"/>
      <c r="H564" s="26"/>
      <c r="I564" s="26"/>
      <c r="J564" s="26"/>
      <c r="K564" s="26"/>
      <c r="L564" s="26"/>
      <c r="M564" s="26"/>
      <c r="N564" s="26"/>
      <c r="O564" s="26"/>
      <c r="P564" s="26"/>
      <c r="Q564" s="26"/>
      <c r="R564" s="26"/>
      <c r="S564" s="26"/>
      <c r="T564" s="26"/>
      <c r="U564" s="26"/>
      <c r="V564" s="26"/>
      <c r="W564" s="26"/>
      <c r="X564" s="26"/>
      <c r="Y564" s="26"/>
      <c r="Z564" s="26"/>
    </row>
    <row r="565" spans="1:26">
      <c r="A565" s="44"/>
      <c r="B565" s="44"/>
      <c r="C565" s="44"/>
      <c r="D565" s="44"/>
      <c r="E565" s="44"/>
      <c r="F565" s="44"/>
      <c r="G565" s="44"/>
      <c r="H565" s="26"/>
      <c r="I565" s="26"/>
      <c r="J565" s="26"/>
      <c r="K565" s="26"/>
      <c r="L565" s="26"/>
      <c r="M565" s="26"/>
      <c r="N565" s="26"/>
      <c r="O565" s="26"/>
      <c r="P565" s="26"/>
      <c r="Q565" s="26"/>
      <c r="R565" s="26"/>
      <c r="S565" s="26"/>
      <c r="T565" s="26"/>
      <c r="U565" s="26"/>
      <c r="V565" s="26"/>
      <c r="W565" s="26"/>
      <c r="X565" s="26"/>
      <c r="Y565" s="26"/>
      <c r="Z565" s="26"/>
    </row>
    <row r="566" spans="1:26">
      <c r="A566" s="44"/>
      <c r="B566" s="44"/>
      <c r="C566" s="44"/>
      <c r="D566" s="44"/>
      <c r="E566" s="44"/>
      <c r="F566" s="44"/>
      <c r="G566" s="25"/>
      <c r="H566" s="26"/>
      <c r="I566" s="26"/>
      <c r="J566" s="26"/>
      <c r="K566" s="26"/>
      <c r="L566" s="26"/>
      <c r="M566" s="26"/>
      <c r="N566" s="26"/>
      <c r="O566" s="26"/>
      <c r="P566" s="26"/>
      <c r="Q566" s="26"/>
      <c r="R566" s="26"/>
      <c r="S566" s="26"/>
      <c r="T566" s="26"/>
      <c r="U566" s="26"/>
      <c r="V566" s="26"/>
      <c r="W566" s="26"/>
      <c r="X566" s="26"/>
      <c r="Y566" s="26"/>
      <c r="Z566" s="26"/>
    </row>
    <row r="567" spans="1:26">
      <c r="A567" s="44"/>
      <c r="B567" s="44"/>
      <c r="C567" s="44"/>
      <c r="D567" s="44"/>
      <c r="E567" s="44"/>
      <c r="F567" s="44"/>
      <c r="G567" s="44"/>
      <c r="H567" s="26"/>
      <c r="I567" s="26"/>
      <c r="J567" s="26"/>
      <c r="K567" s="26"/>
      <c r="L567" s="26"/>
      <c r="M567" s="26"/>
      <c r="N567" s="26"/>
      <c r="O567" s="26"/>
      <c r="P567" s="26"/>
      <c r="Q567" s="26"/>
      <c r="R567" s="26"/>
      <c r="S567" s="26"/>
      <c r="T567" s="26"/>
      <c r="U567" s="26"/>
      <c r="V567" s="26"/>
      <c r="W567" s="26"/>
      <c r="X567" s="26"/>
      <c r="Y567" s="26"/>
      <c r="Z567" s="26"/>
    </row>
    <row r="568" spans="1:26">
      <c r="A568" s="44"/>
      <c r="B568" s="44"/>
      <c r="C568" s="44"/>
      <c r="D568" s="44"/>
      <c r="E568" s="44"/>
      <c r="F568" s="44"/>
      <c r="G568" s="44"/>
      <c r="H568" s="26"/>
      <c r="I568" s="26"/>
      <c r="J568" s="26"/>
      <c r="K568" s="26"/>
      <c r="L568" s="26"/>
      <c r="M568" s="26"/>
      <c r="N568" s="26"/>
      <c r="O568" s="26"/>
      <c r="P568" s="26"/>
      <c r="Q568" s="26"/>
      <c r="R568" s="26"/>
      <c r="S568" s="26"/>
      <c r="T568" s="26"/>
      <c r="U568" s="26"/>
      <c r="V568" s="26"/>
      <c r="W568" s="26"/>
      <c r="X568" s="26"/>
      <c r="Y568" s="26"/>
      <c r="Z568" s="26"/>
    </row>
    <row r="569" spans="1:26">
      <c r="A569" s="44"/>
      <c r="B569" s="44"/>
      <c r="C569" s="44"/>
      <c r="D569" s="44"/>
      <c r="E569" s="44"/>
      <c r="F569" s="44"/>
      <c r="G569" s="44"/>
      <c r="H569" s="26"/>
      <c r="I569" s="26"/>
      <c r="J569" s="26"/>
      <c r="K569" s="26"/>
      <c r="L569" s="26"/>
      <c r="M569" s="26"/>
      <c r="N569" s="26"/>
      <c r="O569" s="26"/>
      <c r="P569" s="26"/>
      <c r="Q569" s="26"/>
      <c r="R569" s="26"/>
      <c r="S569" s="26"/>
      <c r="T569" s="26"/>
      <c r="U569" s="26"/>
      <c r="V569" s="26"/>
      <c r="W569" s="26"/>
      <c r="X569" s="26"/>
      <c r="Y569" s="26"/>
      <c r="Z569" s="26"/>
    </row>
    <row r="570" spans="1:26">
      <c r="A570" s="44"/>
      <c r="B570" s="44"/>
      <c r="C570" s="44"/>
      <c r="D570" s="44"/>
      <c r="E570" s="44"/>
      <c r="F570" s="44"/>
      <c r="G570" s="44"/>
      <c r="H570" s="26"/>
      <c r="I570" s="26"/>
      <c r="J570" s="26"/>
      <c r="K570" s="26"/>
      <c r="L570" s="26"/>
      <c r="M570" s="26"/>
      <c r="N570" s="26"/>
      <c r="O570" s="26"/>
      <c r="P570" s="26"/>
      <c r="Q570" s="26"/>
      <c r="R570" s="26"/>
      <c r="S570" s="26"/>
      <c r="T570" s="26"/>
      <c r="U570" s="26"/>
      <c r="V570" s="26"/>
      <c r="W570" s="26"/>
      <c r="X570" s="26"/>
      <c r="Y570" s="26"/>
      <c r="Z570" s="26"/>
    </row>
    <row r="571" spans="1:26">
      <c r="A571" s="44"/>
      <c r="B571" s="44"/>
      <c r="C571" s="44"/>
      <c r="D571" s="44"/>
      <c r="E571" s="44"/>
      <c r="F571" s="44"/>
      <c r="G571" s="44"/>
      <c r="H571" s="26"/>
      <c r="I571" s="26"/>
      <c r="J571" s="26"/>
      <c r="K571" s="26"/>
      <c r="L571" s="26"/>
      <c r="M571" s="26"/>
      <c r="N571" s="26"/>
      <c r="O571" s="26"/>
      <c r="P571" s="26"/>
      <c r="Q571" s="26"/>
      <c r="R571" s="26"/>
      <c r="S571" s="26"/>
      <c r="T571" s="26"/>
      <c r="U571" s="26"/>
      <c r="V571" s="26"/>
      <c r="W571" s="26"/>
      <c r="X571" s="26"/>
      <c r="Y571" s="26"/>
      <c r="Z571" s="26"/>
    </row>
    <row r="572" spans="1:26">
      <c r="A572" s="44"/>
      <c r="B572" s="44"/>
      <c r="C572" s="44"/>
      <c r="D572" s="44"/>
      <c r="E572" s="44"/>
      <c r="F572" s="44"/>
      <c r="G572" s="44"/>
      <c r="H572" s="26"/>
      <c r="I572" s="26"/>
      <c r="J572" s="26"/>
      <c r="K572" s="26"/>
      <c r="L572" s="26"/>
      <c r="M572" s="26"/>
      <c r="N572" s="26"/>
      <c r="O572" s="26"/>
      <c r="P572" s="26"/>
      <c r="Q572" s="26"/>
      <c r="R572" s="26"/>
      <c r="S572" s="26"/>
      <c r="T572" s="26"/>
      <c r="U572" s="26"/>
      <c r="V572" s="26"/>
      <c r="W572" s="26"/>
      <c r="X572" s="26"/>
      <c r="Y572" s="26"/>
      <c r="Z572" s="26"/>
    </row>
    <row r="573" spans="1:26">
      <c r="A573" s="44"/>
      <c r="B573" s="44"/>
      <c r="C573" s="44"/>
      <c r="D573" s="44"/>
      <c r="E573" s="44"/>
      <c r="F573" s="44"/>
      <c r="G573" s="44"/>
      <c r="H573" s="26"/>
      <c r="I573" s="26"/>
      <c r="J573" s="26"/>
      <c r="K573" s="26"/>
      <c r="L573" s="26"/>
      <c r="M573" s="26"/>
      <c r="N573" s="26"/>
      <c r="O573" s="26"/>
      <c r="P573" s="26"/>
      <c r="Q573" s="26"/>
      <c r="R573" s="26"/>
      <c r="S573" s="26"/>
      <c r="T573" s="26"/>
      <c r="U573" s="26"/>
      <c r="V573" s="26"/>
      <c r="W573" s="26"/>
      <c r="X573" s="26"/>
      <c r="Y573" s="26"/>
      <c r="Z573" s="26"/>
    </row>
    <row r="574" spans="1:26">
      <c r="A574" s="44"/>
      <c r="B574" s="44"/>
      <c r="C574" s="44"/>
      <c r="D574" s="44"/>
      <c r="E574" s="44"/>
      <c r="F574" s="44"/>
      <c r="G574" s="44"/>
      <c r="H574" s="26"/>
      <c r="I574" s="26"/>
      <c r="J574" s="26"/>
      <c r="K574" s="26"/>
      <c r="L574" s="26"/>
      <c r="M574" s="26"/>
      <c r="N574" s="26"/>
      <c r="O574" s="26"/>
      <c r="P574" s="26"/>
      <c r="Q574" s="26"/>
      <c r="R574" s="26"/>
      <c r="S574" s="26"/>
      <c r="T574" s="26"/>
      <c r="U574" s="26"/>
      <c r="V574" s="26"/>
      <c r="W574" s="26"/>
      <c r="X574" s="26"/>
      <c r="Y574" s="26"/>
      <c r="Z574" s="26"/>
    </row>
    <row r="575" spans="1:26">
      <c r="A575" s="44"/>
      <c r="B575" s="44"/>
      <c r="C575" s="44"/>
      <c r="D575" s="44"/>
      <c r="E575" s="44"/>
      <c r="F575" s="44"/>
      <c r="G575" s="44"/>
      <c r="H575" s="26"/>
      <c r="I575" s="26"/>
      <c r="J575" s="26"/>
      <c r="K575" s="26"/>
      <c r="L575" s="26"/>
      <c r="M575" s="26"/>
      <c r="N575" s="26"/>
      <c r="O575" s="26"/>
      <c r="P575" s="26"/>
      <c r="Q575" s="26"/>
      <c r="R575" s="26"/>
      <c r="S575" s="26"/>
      <c r="T575" s="26"/>
      <c r="U575" s="26"/>
      <c r="V575" s="26"/>
      <c r="W575" s="26"/>
      <c r="X575" s="26"/>
      <c r="Y575" s="26"/>
      <c r="Z575" s="26"/>
    </row>
    <row r="576" spans="1:26">
      <c r="A576" s="44"/>
      <c r="B576" s="44"/>
      <c r="C576" s="44"/>
      <c r="D576" s="44"/>
      <c r="E576" s="44"/>
      <c r="F576" s="44"/>
      <c r="G576" s="44"/>
      <c r="H576" s="26"/>
      <c r="I576" s="26"/>
      <c r="J576" s="26"/>
      <c r="K576" s="26"/>
      <c r="L576" s="26"/>
      <c r="M576" s="26"/>
      <c r="N576" s="26"/>
      <c r="O576" s="26"/>
      <c r="P576" s="26"/>
      <c r="Q576" s="26"/>
      <c r="R576" s="26"/>
      <c r="S576" s="26"/>
      <c r="T576" s="26"/>
      <c r="U576" s="26"/>
      <c r="V576" s="26"/>
      <c r="W576" s="26"/>
      <c r="X576" s="26"/>
      <c r="Y576" s="26"/>
      <c r="Z576" s="26"/>
    </row>
    <row r="577" spans="1:26">
      <c r="A577" s="44"/>
      <c r="B577" s="44"/>
      <c r="C577" s="44"/>
      <c r="D577" s="44"/>
      <c r="E577" s="44"/>
      <c r="F577" s="44"/>
      <c r="G577" s="44"/>
      <c r="H577" s="26"/>
      <c r="I577" s="26"/>
      <c r="J577" s="26"/>
      <c r="K577" s="26"/>
      <c r="L577" s="26"/>
      <c r="M577" s="26"/>
      <c r="N577" s="26"/>
      <c r="O577" s="26"/>
      <c r="P577" s="26"/>
      <c r="Q577" s="26"/>
      <c r="R577" s="26"/>
      <c r="S577" s="26"/>
      <c r="T577" s="26"/>
      <c r="U577" s="26"/>
      <c r="V577" s="26"/>
      <c r="W577" s="26"/>
      <c r="X577" s="26"/>
      <c r="Y577" s="26"/>
      <c r="Z577" s="26"/>
    </row>
    <row r="578" spans="1:26">
      <c r="A578" s="44"/>
      <c r="B578" s="44"/>
      <c r="C578" s="44"/>
      <c r="D578" s="44"/>
      <c r="E578" s="44"/>
      <c r="F578" s="44"/>
      <c r="G578" s="44"/>
      <c r="H578" s="26"/>
      <c r="I578" s="26"/>
      <c r="J578" s="26"/>
      <c r="K578" s="26"/>
      <c r="L578" s="26"/>
      <c r="M578" s="26"/>
      <c r="N578" s="26"/>
      <c r="O578" s="26"/>
      <c r="P578" s="26"/>
      <c r="Q578" s="26"/>
      <c r="R578" s="26"/>
      <c r="S578" s="26"/>
      <c r="T578" s="26"/>
      <c r="U578" s="26"/>
      <c r="V578" s="26"/>
      <c r="W578" s="26"/>
      <c r="X578" s="26"/>
      <c r="Y578" s="26"/>
      <c r="Z578" s="26"/>
    </row>
    <row r="579" spans="1:26">
      <c r="A579" s="44"/>
      <c r="B579" s="44"/>
      <c r="C579" s="44"/>
      <c r="D579" s="44"/>
      <c r="E579" s="44"/>
      <c r="F579" s="44"/>
      <c r="G579" s="44"/>
      <c r="H579" s="26"/>
      <c r="I579" s="26"/>
      <c r="J579" s="26"/>
      <c r="K579" s="26"/>
      <c r="L579" s="26"/>
      <c r="M579" s="26"/>
      <c r="N579" s="26"/>
      <c r="O579" s="26"/>
      <c r="P579" s="26"/>
      <c r="Q579" s="26"/>
      <c r="R579" s="26"/>
      <c r="S579" s="26"/>
      <c r="T579" s="26"/>
      <c r="U579" s="26"/>
      <c r="V579" s="26"/>
      <c r="W579" s="26"/>
      <c r="X579" s="26"/>
      <c r="Y579" s="26"/>
      <c r="Z579" s="26"/>
    </row>
    <row r="580" spans="1:26">
      <c r="A580" s="44"/>
      <c r="B580" s="44"/>
      <c r="C580" s="44"/>
      <c r="D580" s="44"/>
      <c r="E580" s="44"/>
      <c r="F580" s="44"/>
      <c r="G580" s="44"/>
      <c r="H580" s="26"/>
      <c r="I580" s="26"/>
      <c r="J580" s="26"/>
      <c r="K580" s="26"/>
      <c r="L580" s="26"/>
      <c r="M580" s="26"/>
      <c r="N580" s="26"/>
      <c r="O580" s="26"/>
      <c r="P580" s="26"/>
      <c r="Q580" s="26"/>
      <c r="R580" s="26"/>
      <c r="S580" s="26"/>
      <c r="T580" s="26"/>
      <c r="U580" s="26"/>
      <c r="V580" s="26"/>
      <c r="W580" s="26"/>
      <c r="X580" s="26"/>
      <c r="Y580" s="26"/>
      <c r="Z580" s="26"/>
    </row>
    <row r="581" spans="1:26">
      <c r="A581" s="44"/>
      <c r="B581" s="44"/>
      <c r="C581" s="44"/>
      <c r="D581" s="44"/>
      <c r="E581" s="44"/>
      <c r="F581" s="44"/>
      <c r="G581" s="44"/>
      <c r="H581" s="26"/>
      <c r="I581" s="26"/>
      <c r="J581" s="26"/>
      <c r="K581" s="26"/>
      <c r="L581" s="26"/>
      <c r="M581" s="26"/>
      <c r="N581" s="26"/>
      <c r="O581" s="26"/>
      <c r="P581" s="26"/>
      <c r="Q581" s="26"/>
      <c r="R581" s="26"/>
      <c r="S581" s="26"/>
      <c r="T581" s="26"/>
      <c r="U581" s="26"/>
      <c r="V581" s="26"/>
      <c r="W581" s="26"/>
      <c r="X581" s="26"/>
      <c r="Y581" s="26"/>
      <c r="Z581" s="26"/>
    </row>
    <row r="582" spans="1:26">
      <c r="A582" s="44"/>
      <c r="B582" s="44"/>
      <c r="C582" s="44"/>
      <c r="D582" s="44"/>
      <c r="E582" s="44"/>
      <c r="F582" s="44"/>
      <c r="G582" s="44"/>
      <c r="H582" s="26"/>
      <c r="I582" s="26"/>
      <c r="J582" s="26"/>
      <c r="K582" s="26"/>
      <c r="L582" s="26"/>
      <c r="M582" s="26"/>
      <c r="N582" s="26"/>
      <c r="O582" s="26"/>
      <c r="P582" s="26"/>
      <c r="Q582" s="26"/>
      <c r="R582" s="26"/>
      <c r="S582" s="26"/>
      <c r="T582" s="26"/>
      <c r="U582" s="26"/>
      <c r="V582" s="26"/>
      <c r="W582" s="26"/>
      <c r="X582" s="26"/>
      <c r="Y582" s="26"/>
      <c r="Z582" s="26"/>
    </row>
    <row r="583" spans="1:26">
      <c r="A583" s="44"/>
      <c r="B583" s="44"/>
      <c r="C583" s="44"/>
      <c r="D583" s="44"/>
      <c r="E583" s="44"/>
      <c r="F583" s="44"/>
      <c r="G583" s="44"/>
      <c r="H583" s="26"/>
      <c r="I583" s="26"/>
      <c r="J583" s="26"/>
      <c r="K583" s="26"/>
      <c r="L583" s="26"/>
      <c r="M583" s="26"/>
      <c r="N583" s="26"/>
      <c r="O583" s="26"/>
      <c r="P583" s="26"/>
      <c r="Q583" s="26"/>
      <c r="R583" s="26"/>
      <c r="S583" s="26"/>
      <c r="T583" s="26"/>
      <c r="U583" s="26"/>
      <c r="V583" s="26"/>
      <c r="W583" s="26"/>
      <c r="X583" s="26"/>
      <c r="Y583" s="26"/>
      <c r="Z583" s="26"/>
    </row>
    <row r="584" spans="1:26">
      <c r="A584" s="44"/>
      <c r="B584" s="44"/>
      <c r="C584" s="44"/>
      <c r="D584" s="44"/>
      <c r="E584" s="44"/>
      <c r="F584" s="44"/>
      <c r="G584" s="44"/>
      <c r="H584" s="26"/>
      <c r="I584" s="26"/>
      <c r="J584" s="26"/>
      <c r="K584" s="26"/>
      <c r="L584" s="26"/>
      <c r="M584" s="26"/>
      <c r="N584" s="26"/>
      <c r="O584" s="26"/>
      <c r="P584" s="26"/>
      <c r="Q584" s="26"/>
      <c r="R584" s="26"/>
      <c r="S584" s="26"/>
      <c r="T584" s="26"/>
      <c r="U584" s="26"/>
      <c r="V584" s="26"/>
      <c r="W584" s="26"/>
      <c r="X584" s="26"/>
      <c r="Y584" s="26"/>
      <c r="Z584" s="26"/>
    </row>
    <row r="585" spans="1:26">
      <c r="A585" s="44"/>
      <c r="B585" s="44"/>
      <c r="C585" s="44"/>
      <c r="D585" s="44"/>
      <c r="E585" s="44"/>
      <c r="F585" s="44"/>
      <c r="G585" s="44"/>
      <c r="H585" s="26"/>
      <c r="I585" s="26"/>
      <c r="J585" s="26"/>
      <c r="K585" s="26"/>
      <c r="L585" s="26"/>
      <c r="M585" s="26"/>
      <c r="N585" s="26"/>
      <c r="O585" s="26"/>
      <c r="P585" s="26"/>
      <c r="Q585" s="26"/>
      <c r="R585" s="26"/>
      <c r="S585" s="26"/>
      <c r="T585" s="26"/>
      <c r="U585" s="26"/>
      <c r="V585" s="26"/>
      <c r="W585" s="26"/>
      <c r="X585" s="26"/>
      <c r="Y585" s="26"/>
      <c r="Z585" s="26"/>
    </row>
    <row r="586" spans="1:26">
      <c r="A586" s="44"/>
      <c r="B586" s="44"/>
      <c r="C586" s="44"/>
      <c r="D586" s="44"/>
      <c r="E586" s="44"/>
      <c r="F586" s="44"/>
      <c r="G586" s="44"/>
      <c r="H586" s="26"/>
      <c r="I586" s="26"/>
      <c r="J586" s="26"/>
      <c r="K586" s="26"/>
      <c r="L586" s="26"/>
      <c r="M586" s="26"/>
      <c r="N586" s="26"/>
      <c r="O586" s="26"/>
      <c r="P586" s="26"/>
      <c r="Q586" s="26"/>
      <c r="R586" s="26"/>
      <c r="S586" s="26"/>
      <c r="T586" s="26"/>
      <c r="U586" s="26"/>
      <c r="V586" s="26"/>
      <c r="W586" s="26"/>
      <c r="X586" s="26"/>
      <c r="Y586" s="26"/>
      <c r="Z586" s="26"/>
    </row>
    <row r="587" spans="1:26">
      <c r="A587" s="44"/>
      <c r="B587" s="44"/>
      <c r="C587" s="44"/>
      <c r="D587" s="44"/>
      <c r="E587" s="44"/>
      <c r="F587" s="44"/>
      <c r="G587" s="44"/>
      <c r="H587" s="26"/>
      <c r="I587" s="26"/>
      <c r="J587" s="26"/>
      <c r="K587" s="26"/>
      <c r="L587" s="26"/>
      <c r="M587" s="26"/>
      <c r="N587" s="26"/>
      <c r="O587" s="26"/>
      <c r="P587" s="26"/>
      <c r="Q587" s="26"/>
      <c r="R587" s="26"/>
      <c r="S587" s="26"/>
      <c r="T587" s="26"/>
      <c r="U587" s="26"/>
      <c r="V587" s="26"/>
      <c r="W587" s="26"/>
      <c r="X587" s="26"/>
      <c r="Y587" s="26"/>
      <c r="Z587" s="26"/>
    </row>
    <row r="588" spans="1:26">
      <c r="A588" s="44"/>
      <c r="B588" s="44"/>
      <c r="C588" s="44"/>
      <c r="D588" s="44"/>
      <c r="E588" s="44"/>
      <c r="F588" s="44"/>
      <c r="G588" s="44"/>
      <c r="H588" s="26"/>
      <c r="I588" s="26"/>
      <c r="J588" s="26"/>
      <c r="K588" s="26"/>
      <c r="L588" s="26"/>
      <c r="M588" s="26"/>
      <c r="N588" s="26"/>
      <c r="O588" s="26"/>
      <c r="P588" s="26"/>
      <c r="Q588" s="26"/>
      <c r="R588" s="26"/>
      <c r="S588" s="26"/>
      <c r="T588" s="26"/>
      <c r="U588" s="26"/>
      <c r="V588" s="26"/>
      <c r="W588" s="26"/>
      <c r="X588" s="26"/>
      <c r="Y588" s="26"/>
      <c r="Z588" s="26"/>
    </row>
    <row r="589" spans="1:26">
      <c r="A589" s="44"/>
      <c r="B589" s="44"/>
      <c r="C589" s="44"/>
      <c r="D589" s="44"/>
      <c r="E589" s="44"/>
      <c r="F589" s="44"/>
      <c r="G589" s="44"/>
      <c r="H589" s="26"/>
      <c r="I589" s="26"/>
      <c r="J589" s="26"/>
      <c r="K589" s="26"/>
      <c r="L589" s="26"/>
      <c r="M589" s="26"/>
      <c r="N589" s="26"/>
      <c r="O589" s="26"/>
      <c r="P589" s="26"/>
      <c r="Q589" s="26"/>
      <c r="R589" s="26"/>
      <c r="S589" s="26"/>
      <c r="T589" s="26"/>
      <c r="U589" s="26"/>
      <c r="V589" s="26"/>
      <c r="W589" s="26"/>
      <c r="X589" s="26"/>
      <c r="Y589" s="26"/>
      <c r="Z589" s="26"/>
    </row>
    <row r="590" spans="1:26">
      <c r="A590" s="44"/>
      <c r="B590" s="44"/>
      <c r="C590" s="44"/>
      <c r="D590" s="44"/>
      <c r="E590" s="44"/>
      <c r="F590" s="44"/>
      <c r="G590" s="44"/>
      <c r="H590" s="26"/>
      <c r="I590" s="26"/>
      <c r="J590" s="26"/>
      <c r="K590" s="26"/>
      <c r="L590" s="26"/>
      <c r="M590" s="26"/>
      <c r="N590" s="26"/>
      <c r="O590" s="26"/>
      <c r="P590" s="26"/>
      <c r="Q590" s="26"/>
      <c r="R590" s="26"/>
      <c r="S590" s="26"/>
      <c r="T590" s="26"/>
      <c r="U590" s="26"/>
      <c r="V590" s="26"/>
      <c r="W590" s="26"/>
      <c r="X590" s="26"/>
      <c r="Y590" s="26"/>
      <c r="Z590" s="26"/>
    </row>
    <row r="591" spans="1:26">
      <c r="A591" s="44"/>
      <c r="B591" s="44"/>
      <c r="C591" s="44"/>
      <c r="D591" s="44"/>
      <c r="E591" s="44"/>
      <c r="F591" s="44"/>
      <c r="G591" s="44"/>
      <c r="H591" s="26"/>
      <c r="I591" s="26"/>
      <c r="J591" s="26"/>
      <c r="K591" s="26"/>
      <c r="L591" s="26"/>
      <c r="M591" s="26"/>
      <c r="N591" s="26"/>
      <c r="O591" s="26"/>
      <c r="P591" s="26"/>
      <c r="Q591" s="26"/>
      <c r="R591" s="26"/>
      <c r="S591" s="26"/>
      <c r="T591" s="26"/>
      <c r="U591" s="26"/>
      <c r="V591" s="26"/>
      <c r="W591" s="26"/>
      <c r="X591" s="26"/>
      <c r="Y591" s="26"/>
      <c r="Z591" s="26"/>
    </row>
    <row r="592" spans="1:26">
      <c r="A592" s="44"/>
      <c r="B592" s="44"/>
      <c r="C592" s="44"/>
      <c r="D592" s="44"/>
      <c r="E592" s="44"/>
      <c r="F592" s="44"/>
      <c r="G592" s="44"/>
      <c r="H592" s="26"/>
      <c r="I592" s="26"/>
      <c r="J592" s="26"/>
      <c r="K592" s="26"/>
      <c r="L592" s="26"/>
      <c r="M592" s="26"/>
      <c r="N592" s="26"/>
      <c r="O592" s="26"/>
      <c r="P592" s="26"/>
      <c r="Q592" s="26"/>
      <c r="R592" s="26"/>
      <c r="S592" s="26"/>
      <c r="T592" s="26"/>
      <c r="U592" s="26"/>
      <c r="V592" s="26"/>
      <c r="W592" s="26"/>
      <c r="X592" s="26"/>
      <c r="Y592" s="26"/>
      <c r="Z592" s="26"/>
    </row>
    <row r="593" spans="1:26">
      <c r="A593" s="44"/>
      <c r="B593" s="44"/>
      <c r="C593" s="44"/>
      <c r="D593" s="44"/>
      <c r="E593" s="44"/>
      <c r="F593" s="44"/>
      <c r="G593" s="44"/>
      <c r="H593" s="26"/>
      <c r="I593" s="26"/>
      <c r="J593" s="26"/>
      <c r="K593" s="26"/>
      <c r="L593" s="26"/>
      <c r="M593" s="26"/>
      <c r="N593" s="26"/>
      <c r="O593" s="26"/>
      <c r="P593" s="26"/>
      <c r="Q593" s="26"/>
      <c r="R593" s="26"/>
      <c r="S593" s="26"/>
      <c r="T593" s="26"/>
      <c r="U593" s="26"/>
      <c r="V593" s="26"/>
      <c r="W593" s="26"/>
      <c r="X593" s="26"/>
      <c r="Y593" s="26"/>
      <c r="Z593" s="26"/>
    </row>
    <row r="594" spans="1:26">
      <c r="A594" s="44"/>
      <c r="B594" s="44"/>
      <c r="C594" s="44"/>
      <c r="D594" s="44"/>
      <c r="E594" s="44"/>
      <c r="F594" s="44"/>
      <c r="G594" s="44"/>
      <c r="H594" s="26"/>
      <c r="I594" s="26"/>
      <c r="J594" s="26"/>
      <c r="K594" s="26"/>
      <c r="L594" s="26"/>
      <c r="M594" s="26"/>
      <c r="N594" s="26"/>
      <c r="O594" s="26"/>
      <c r="P594" s="26"/>
      <c r="Q594" s="26"/>
      <c r="R594" s="26"/>
      <c r="S594" s="26"/>
      <c r="T594" s="26"/>
      <c r="U594" s="26"/>
      <c r="V594" s="26"/>
      <c r="W594" s="26"/>
      <c r="X594" s="26"/>
      <c r="Y594" s="26"/>
      <c r="Z594" s="26"/>
    </row>
    <row r="595" spans="1:26">
      <c r="A595" s="44"/>
      <c r="B595" s="44"/>
      <c r="C595" s="44"/>
      <c r="D595" s="44"/>
      <c r="E595" s="44"/>
      <c r="F595" s="44"/>
      <c r="G595" s="25"/>
      <c r="H595" s="26"/>
      <c r="I595" s="26"/>
      <c r="J595" s="26"/>
      <c r="K595" s="26"/>
      <c r="L595" s="26"/>
      <c r="M595" s="26"/>
      <c r="N595" s="26"/>
      <c r="O595" s="26"/>
      <c r="P595" s="26"/>
      <c r="Q595" s="26"/>
      <c r="R595" s="26"/>
      <c r="S595" s="26"/>
      <c r="T595" s="26"/>
      <c r="U595" s="26"/>
      <c r="V595" s="26"/>
      <c r="W595" s="26"/>
      <c r="X595" s="26"/>
      <c r="Y595" s="26"/>
      <c r="Z595" s="26"/>
    </row>
    <row r="596" spans="1:26">
      <c r="A596" s="44"/>
      <c r="B596" s="44"/>
      <c r="C596" s="44"/>
      <c r="D596" s="44"/>
      <c r="E596" s="44"/>
      <c r="F596" s="44"/>
      <c r="G596" s="44"/>
      <c r="H596" s="26"/>
      <c r="I596" s="26"/>
      <c r="J596" s="26"/>
      <c r="K596" s="26"/>
      <c r="L596" s="26"/>
      <c r="M596" s="26"/>
      <c r="N596" s="26"/>
      <c r="O596" s="26"/>
      <c r="P596" s="26"/>
      <c r="Q596" s="26"/>
      <c r="R596" s="26"/>
      <c r="S596" s="26"/>
      <c r="T596" s="26"/>
      <c r="U596" s="26"/>
      <c r="V596" s="26"/>
      <c r="W596" s="26"/>
      <c r="X596" s="26"/>
      <c r="Y596" s="26"/>
      <c r="Z596" s="26"/>
    </row>
    <row r="597" spans="1:26">
      <c r="A597" s="44"/>
      <c r="B597" s="44"/>
      <c r="C597" s="44"/>
      <c r="D597" s="44"/>
      <c r="E597" s="44"/>
      <c r="F597" s="44"/>
      <c r="G597" s="44"/>
      <c r="H597" s="26"/>
      <c r="I597" s="26"/>
      <c r="J597" s="26"/>
      <c r="K597" s="26"/>
      <c r="L597" s="26"/>
      <c r="M597" s="26"/>
      <c r="N597" s="26"/>
      <c r="O597" s="26"/>
      <c r="P597" s="26"/>
      <c r="Q597" s="26"/>
      <c r="R597" s="26"/>
      <c r="S597" s="26"/>
      <c r="T597" s="26"/>
      <c r="U597" s="26"/>
      <c r="V597" s="26"/>
      <c r="W597" s="26"/>
      <c r="X597" s="26"/>
      <c r="Y597" s="26"/>
      <c r="Z597" s="26"/>
    </row>
    <row r="598" spans="1:26">
      <c r="A598" s="44"/>
      <c r="B598" s="44"/>
      <c r="C598" s="44"/>
      <c r="D598" s="44"/>
      <c r="E598" s="44"/>
      <c r="F598" s="44"/>
      <c r="G598" s="44"/>
      <c r="H598" s="26"/>
      <c r="I598" s="26"/>
      <c r="J598" s="26"/>
      <c r="K598" s="26"/>
      <c r="L598" s="26"/>
      <c r="M598" s="26"/>
      <c r="N598" s="26"/>
      <c r="O598" s="26"/>
      <c r="P598" s="26"/>
      <c r="Q598" s="26"/>
      <c r="R598" s="26"/>
      <c r="S598" s="26"/>
      <c r="T598" s="26"/>
      <c r="U598" s="26"/>
      <c r="V598" s="26"/>
      <c r="W598" s="26"/>
      <c r="X598" s="26"/>
      <c r="Y598" s="26"/>
      <c r="Z598" s="26"/>
    </row>
    <row r="599" spans="1:26">
      <c r="A599" s="44"/>
      <c r="B599" s="44"/>
      <c r="C599" s="44"/>
      <c r="D599" s="44"/>
      <c r="E599" s="44"/>
      <c r="F599" s="44"/>
      <c r="G599" s="44"/>
      <c r="H599" s="26"/>
      <c r="I599" s="26"/>
      <c r="J599" s="26"/>
      <c r="K599" s="26"/>
      <c r="L599" s="26"/>
      <c r="M599" s="26"/>
      <c r="N599" s="26"/>
      <c r="O599" s="26"/>
      <c r="P599" s="26"/>
      <c r="Q599" s="26"/>
      <c r="R599" s="26"/>
      <c r="S599" s="26"/>
      <c r="T599" s="26"/>
      <c r="U599" s="26"/>
      <c r="V599" s="26"/>
      <c r="W599" s="26"/>
      <c r="X599" s="26"/>
      <c r="Y599" s="26"/>
      <c r="Z599" s="26"/>
    </row>
    <row r="600" spans="1:26">
      <c r="A600" s="44"/>
      <c r="B600" s="44"/>
      <c r="C600" s="44"/>
      <c r="D600" s="44"/>
      <c r="E600" s="44"/>
      <c r="F600" s="44"/>
      <c r="G600" s="44"/>
      <c r="H600" s="26"/>
      <c r="I600" s="26"/>
      <c r="J600" s="26"/>
      <c r="K600" s="26"/>
      <c r="L600" s="26"/>
      <c r="M600" s="26"/>
      <c r="N600" s="26"/>
      <c r="O600" s="26"/>
      <c r="P600" s="26"/>
      <c r="Q600" s="26"/>
      <c r="R600" s="26"/>
      <c r="S600" s="26"/>
      <c r="T600" s="26"/>
      <c r="U600" s="26"/>
      <c r="V600" s="26"/>
      <c r="W600" s="26"/>
      <c r="X600" s="26"/>
      <c r="Y600" s="26"/>
      <c r="Z600" s="26"/>
    </row>
    <row r="601" spans="1:26">
      <c r="A601" s="44"/>
      <c r="B601" s="44"/>
      <c r="C601" s="44"/>
      <c r="D601" s="44"/>
      <c r="E601" s="44"/>
      <c r="F601" s="44"/>
      <c r="G601" s="44"/>
      <c r="H601" s="26"/>
      <c r="I601" s="26"/>
      <c r="J601" s="26"/>
      <c r="K601" s="26"/>
      <c r="L601" s="26"/>
      <c r="M601" s="26"/>
      <c r="N601" s="26"/>
      <c r="O601" s="26"/>
      <c r="P601" s="26"/>
      <c r="Q601" s="26"/>
      <c r="R601" s="26"/>
      <c r="S601" s="26"/>
      <c r="T601" s="26"/>
      <c r="U601" s="26"/>
      <c r="V601" s="26"/>
      <c r="W601" s="26"/>
      <c r="X601" s="26"/>
      <c r="Y601" s="26"/>
      <c r="Z601" s="26"/>
    </row>
    <row r="602" spans="1:26">
      <c r="A602" s="44"/>
      <c r="B602" s="44"/>
      <c r="C602" s="44"/>
      <c r="D602" s="44"/>
      <c r="E602" s="44"/>
      <c r="F602" s="44"/>
      <c r="G602" s="44"/>
      <c r="H602" s="26"/>
      <c r="I602" s="26"/>
      <c r="J602" s="26"/>
      <c r="K602" s="26"/>
      <c r="L602" s="26"/>
      <c r="M602" s="26"/>
      <c r="N602" s="26"/>
      <c r="O602" s="26"/>
      <c r="P602" s="26"/>
      <c r="Q602" s="26"/>
      <c r="R602" s="26"/>
      <c r="S602" s="26"/>
      <c r="T602" s="26"/>
      <c r="U602" s="26"/>
      <c r="V602" s="26"/>
      <c r="W602" s="26"/>
      <c r="X602" s="26"/>
      <c r="Y602" s="26"/>
      <c r="Z602" s="26"/>
    </row>
    <row r="603" spans="1:26">
      <c r="A603" s="44"/>
      <c r="B603" s="44"/>
      <c r="C603" s="44"/>
      <c r="D603" s="44"/>
      <c r="E603" s="44"/>
      <c r="F603" s="44"/>
      <c r="G603" s="44"/>
      <c r="H603" s="26"/>
      <c r="I603" s="26"/>
      <c r="J603" s="26"/>
      <c r="K603" s="26"/>
      <c r="L603" s="26"/>
      <c r="M603" s="26"/>
      <c r="N603" s="26"/>
      <c r="O603" s="26"/>
      <c r="P603" s="26"/>
      <c r="Q603" s="26"/>
      <c r="R603" s="26"/>
      <c r="S603" s="26"/>
      <c r="T603" s="26"/>
      <c r="U603" s="26"/>
      <c r="V603" s="26"/>
      <c r="W603" s="26"/>
      <c r="X603" s="26"/>
      <c r="Y603" s="26"/>
      <c r="Z603" s="26"/>
    </row>
    <row r="604" spans="1:26">
      <c r="A604" s="44"/>
      <c r="B604" s="44"/>
      <c r="C604" s="44"/>
      <c r="D604" s="44"/>
      <c r="E604" s="44"/>
      <c r="F604" s="44"/>
      <c r="G604" s="44"/>
      <c r="H604" s="26"/>
      <c r="I604" s="26"/>
      <c r="J604" s="26"/>
      <c r="K604" s="26"/>
      <c r="L604" s="26"/>
      <c r="M604" s="26"/>
      <c r="N604" s="26"/>
      <c r="O604" s="26"/>
      <c r="P604" s="26"/>
      <c r="Q604" s="26"/>
      <c r="R604" s="26"/>
      <c r="S604" s="26"/>
      <c r="T604" s="26"/>
      <c r="U604" s="26"/>
      <c r="V604" s="26"/>
      <c r="W604" s="26"/>
      <c r="X604" s="26"/>
      <c r="Y604" s="26"/>
      <c r="Z604" s="26"/>
    </row>
    <row r="605" spans="1:26">
      <c r="A605" s="44"/>
      <c r="B605" s="44"/>
      <c r="C605" s="44"/>
      <c r="D605" s="44"/>
      <c r="E605" s="44"/>
      <c r="F605" s="44"/>
      <c r="G605" s="44"/>
      <c r="H605" s="26"/>
      <c r="I605" s="26"/>
      <c r="J605" s="26"/>
      <c r="K605" s="26"/>
      <c r="L605" s="26"/>
      <c r="M605" s="26"/>
      <c r="N605" s="26"/>
      <c r="O605" s="26"/>
      <c r="P605" s="26"/>
      <c r="Q605" s="26"/>
      <c r="R605" s="26"/>
      <c r="S605" s="26"/>
      <c r="T605" s="26"/>
      <c r="U605" s="26"/>
      <c r="V605" s="26"/>
      <c r="W605" s="26"/>
      <c r="X605" s="26"/>
      <c r="Y605" s="26"/>
      <c r="Z605" s="26"/>
    </row>
    <row r="606" spans="1:26">
      <c r="A606" s="44"/>
      <c r="B606" s="44"/>
      <c r="C606" s="44"/>
      <c r="D606" s="44"/>
      <c r="E606" s="44"/>
      <c r="F606" s="44"/>
      <c r="G606" s="44"/>
      <c r="H606" s="26"/>
      <c r="I606" s="26"/>
      <c r="J606" s="26"/>
      <c r="K606" s="26"/>
      <c r="L606" s="26"/>
      <c r="M606" s="26"/>
      <c r="N606" s="26"/>
      <c r="O606" s="26"/>
      <c r="P606" s="26"/>
      <c r="Q606" s="26"/>
      <c r="R606" s="26"/>
      <c r="S606" s="26"/>
      <c r="T606" s="26"/>
      <c r="U606" s="26"/>
      <c r="V606" s="26"/>
      <c r="W606" s="26"/>
      <c r="X606" s="26"/>
      <c r="Y606" s="26"/>
      <c r="Z606" s="26"/>
    </row>
    <row r="607" spans="1:26">
      <c r="A607" s="44"/>
      <c r="B607" s="44"/>
      <c r="C607" s="44"/>
      <c r="D607" s="44"/>
      <c r="E607" s="44"/>
      <c r="F607" s="44"/>
      <c r="G607" s="44"/>
      <c r="H607" s="26"/>
      <c r="I607" s="26"/>
      <c r="J607" s="26"/>
      <c r="K607" s="26"/>
      <c r="L607" s="26"/>
      <c r="M607" s="26"/>
      <c r="N607" s="26"/>
      <c r="O607" s="26"/>
      <c r="P607" s="26"/>
      <c r="Q607" s="26"/>
      <c r="R607" s="26"/>
      <c r="S607" s="26"/>
      <c r="T607" s="26"/>
      <c r="U607" s="26"/>
      <c r="V607" s="26"/>
      <c r="W607" s="26"/>
      <c r="X607" s="26"/>
      <c r="Y607" s="26"/>
      <c r="Z607" s="26"/>
    </row>
    <row r="608" spans="1:26">
      <c r="A608" s="44"/>
      <c r="B608" s="44"/>
      <c r="C608" s="44"/>
      <c r="D608" s="44"/>
      <c r="E608" s="44"/>
      <c r="F608" s="44"/>
      <c r="G608" s="44"/>
      <c r="H608" s="26"/>
      <c r="I608" s="26"/>
      <c r="J608" s="26"/>
      <c r="K608" s="26"/>
      <c r="L608" s="26"/>
      <c r="M608" s="26"/>
      <c r="N608" s="26"/>
      <c r="O608" s="26"/>
      <c r="P608" s="26"/>
      <c r="Q608" s="26"/>
      <c r="R608" s="26"/>
      <c r="S608" s="26"/>
      <c r="T608" s="26"/>
      <c r="U608" s="26"/>
      <c r="V608" s="26"/>
      <c r="W608" s="26"/>
      <c r="X608" s="26"/>
      <c r="Y608" s="26"/>
      <c r="Z608" s="26"/>
    </row>
    <row r="609" spans="1:26">
      <c r="A609" s="44"/>
      <c r="B609" s="44"/>
      <c r="C609" s="44"/>
      <c r="D609" s="44"/>
      <c r="E609" s="44"/>
      <c r="F609" s="44"/>
      <c r="G609" s="44"/>
      <c r="H609" s="26"/>
      <c r="I609" s="26"/>
      <c r="J609" s="26"/>
      <c r="K609" s="26"/>
      <c r="L609" s="26"/>
      <c r="M609" s="26"/>
      <c r="N609" s="26"/>
      <c r="O609" s="26"/>
      <c r="P609" s="26"/>
      <c r="Q609" s="26"/>
      <c r="R609" s="26"/>
      <c r="S609" s="26"/>
      <c r="T609" s="26"/>
      <c r="U609" s="26"/>
      <c r="V609" s="26"/>
      <c r="W609" s="26"/>
      <c r="X609" s="26"/>
      <c r="Y609" s="26"/>
      <c r="Z609" s="26"/>
    </row>
    <row r="610" spans="1:26">
      <c r="A610" s="44"/>
      <c r="B610" s="44"/>
      <c r="C610" s="44"/>
      <c r="D610" s="44"/>
      <c r="E610" s="44"/>
      <c r="F610" s="44"/>
      <c r="G610" s="44"/>
      <c r="H610" s="26"/>
      <c r="I610" s="26"/>
      <c r="J610" s="26"/>
      <c r="K610" s="26"/>
      <c r="L610" s="26"/>
      <c r="M610" s="26"/>
      <c r="N610" s="26"/>
      <c r="O610" s="26"/>
      <c r="P610" s="26"/>
      <c r="Q610" s="26"/>
      <c r="R610" s="26"/>
      <c r="S610" s="26"/>
      <c r="T610" s="26"/>
      <c r="U610" s="26"/>
      <c r="V610" s="26"/>
      <c r="W610" s="26"/>
      <c r="X610" s="26"/>
      <c r="Y610" s="26"/>
      <c r="Z610" s="26"/>
    </row>
    <row r="611" spans="1:26">
      <c r="A611" s="44"/>
      <c r="B611" s="44"/>
      <c r="C611" s="44"/>
      <c r="D611" s="44"/>
      <c r="E611" s="44"/>
      <c r="F611" s="44"/>
      <c r="G611" s="44"/>
      <c r="H611" s="26"/>
      <c r="I611" s="26"/>
      <c r="J611" s="26"/>
      <c r="K611" s="26"/>
      <c r="L611" s="26"/>
      <c r="M611" s="26"/>
      <c r="N611" s="26"/>
      <c r="O611" s="26"/>
      <c r="P611" s="26"/>
      <c r="Q611" s="26"/>
      <c r="R611" s="26"/>
      <c r="S611" s="26"/>
      <c r="T611" s="26"/>
      <c r="U611" s="26"/>
      <c r="V611" s="26"/>
      <c r="W611" s="26"/>
      <c r="X611" s="26"/>
      <c r="Y611" s="26"/>
      <c r="Z611" s="26"/>
    </row>
    <row r="612" spans="1:26">
      <c r="A612" s="44"/>
      <c r="B612" s="44"/>
      <c r="C612" s="44"/>
      <c r="D612" s="44"/>
      <c r="E612" s="44"/>
      <c r="F612" s="44"/>
      <c r="G612" s="44"/>
      <c r="H612" s="26"/>
      <c r="I612" s="26"/>
      <c r="J612" s="26"/>
      <c r="K612" s="26"/>
      <c r="L612" s="26"/>
      <c r="M612" s="26"/>
      <c r="N612" s="26"/>
      <c r="O612" s="26"/>
      <c r="P612" s="26"/>
      <c r="Q612" s="26"/>
      <c r="R612" s="26"/>
      <c r="S612" s="26"/>
      <c r="T612" s="26"/>
      <c r="U612" s="26"/>
      <c r="V612" s="26"/>
      <c r="W612" s="26"/>
      <c r="X612" s="26"/>
      <c r="Y612" s="26"/>
      <c r="Z612" s="26"/>
    </row>
    <row r="613" spans="1:26">
      <c r="A613" s="44"/>
      <c r="B613" s="44"/>
      <c r="C613" s="44"/>
      <c r="D613" s="44"/>
      <c r="E613" s="44"/>
      <c r="F613" s="44"/>
      <c r="G613" s="44"/>
      <c r="H613" s="26"/>
      <c r="I613" s="26"/>
      <c r="J613" s="26"/>
      <c r="K613" s="26"/>
      <c r="L613" s="26"/>
      <c r="M613" s="26"/>
      <c r="N613" s="26"/>
      <c r="O613" s="26"/>
      <c r="P613" s="26"/>
      <c r="Q613" s="26"/>
      <c r="R613" s="26"/>
      <c r="S613" s="26"/>
      <c r="T613" s="26"/>
      <c r="U613" s="26"/>
      <c r="V613" s="26"/>
      <c r="W613" s="26"/>
      <c r="X613" s="26"/>
      <c r="Y613" s="26"/>
      <c r="Z613" s="26"/>
    </row>
    <row r="614" spans="1:26">
      <c r="A614" s="44"/>
      <c r="B614" s="44"/>
      <c r="C614" s="44"/>
      <c r="D614" s="44"/>
      <c r="E614" s="44"/>
      <c r="F614" s="44"/>
      <c r="G614" s="44"/>
      <c r="H614" s="26"/>
      <c r="I614" s="26"/>
      <c r="J614" s="26"/>
      <c r="K614" s="26"/>
      <c r="L614" s="26"/>
      <c r="M614" s="26"/>
      <c r="N614" s="26"/>
      <c r="O614" s="26"/>
      <c r="P614" s="26"/>
      <c r="Q614" s="26"/>
      <c r="R614" s="26"/>
      <c r="S614" s="26"/>
      <c r="T614" s="26"/>
      <c r="U614" s="26"/>
      <c r="V614" s="26"/>
      <c r="W614" s="26"/>
      <c r="X614" s="26"/>
      <c r="Y614" s="26"/>
      <c r="Z614" s="26"/>
    </row>
    <row r="615" spans="1:26">
      <c r="A615" s="44"/>
      <c r="B615" s="44"/>
      <c r="C615" s="44"/>
      <c r="D615" s="44"/>
      <c r="E615" s="44"/>
      <c r="F615" s="44"/>
      <c r="G615" s="44"/>
      <c r="H615" s="26"/>
      <c r="I615" s="26"/>
      <c r="J615" s="26"/>
      <c r="K615" s="26"/>
      <c r="L615" s="26"/>
      <c r="M615" s="26"/>
      <c r="N615" s="26"/>
      <c r="O615" s="26"/>
      <c r="P615" s="26"/>
      <c r="Q615" s="26"/>
      <c r="R615" s="26"/>
      <c r="S615" s="26"/>
      <c r="T615" s="26"/>
      <c r="U615" s="26"/>
      <c r="V615" s="26"/>
      <c r="W615" s="26"/>
      <c r="X615" s="26"/>
      <c r="Y615" s="26"/>
      <c r="Z615" s="26"/>
    </row>
    <row r="616" spans="1:26">
      <c r="A616" s="44"/>
      <c r="B616" s="44"/>
      <c r="C616" s="44"/>
      <c r="D616" s="44"/>
      <c r="E616" s="44"/>
      <c r="F616" s="44"/>
      <c r="G616" s="44"/>
      <c r="H616" s="26"/>
      <c r="I616" s="26"/>
      <c r="J616" s="26"/>
      <c r="K616" s="26"/>
      <c r="L616" s="26"/>
      <c r="M616" s="26"/>
      <c r="N616" s="26"/>
      <c r="O616" s="26"/>
      <c r="P616" s="26"/>
      <c r="Q616" s="26"/>
      <c r="R616" s="26"/>
      <c r="S616" s="26"/>
      <c r="T616" s="26"/>
      <c r="U616" s="26"/>
      <c r="V616" s="26"/>
      <c r="W616" s="26"/>
      <c r="X616" s="26"/>
      <c r="Y616" s="26"/>
      <c r="Z616" s="26"/>
    </row>
    <row r="617" spans="1:26">
      <c r="A617" s="44"/>
      <c r="B617" s="44"/>
      <c r="C617" s="44"/>
      <c r="D617" s="44"/>
      <c r="E617" s="44"/>
      <c r="F617" s="44"/>
      <c r="G617" s="44"/>
      <c r="H617" s="26"/>
      <c r="I617" s="26"/>
      <c r="J617" s="26"/>
      <c r="K617" s="26"/>
      <c r="L617" s="26"/>
      <c r="M617" s="26"/>
      <c r="N617" s="26"/>
      <c r="O617" s="26"/>
      <c r="P617" s="26"/>
      <c r="Q617" s="26"/>
      <c r="R617" s="26"/>
      <c r="S617" s="26"/>
      <c r="T617" s="26"/>
      <c r="U617" s="26"/>
      <c r="V617" s="26"/>
      <c r="W617" s="26"/>
      <c r="X617" s="26"/>
      <c r="Y617" s="26"/>
      <c r="Z617" s="26"/>
    </row>
    <row r="618" spans="1:26">
      <c r="A618" s="44"/>
      <c r="B618" s="44"/>
      <c r="C618" s="44"/>
      <c r="D618" s="44"/>
      <c r="E618" s="44"/>
      <c r="F618" s="44"/>
      <c r="G618" s="44"/>
      <c r="H618" s="26"/>
      <c r="I618" s="26"/>
      <c r="J618" s="26"/>
      <c r="K618" s="26"/>
      <c r="L618" s="26"/>
      <c r="M618" s="26"/>
      <c r="N618" s="26"/>
      <c r="O618" s="26"/>
      <c r="P618" s="26"/>
      <c r="Q618" s="26"/>
      <c r="R618" s="26"/>
      <c r="S618" s="26"/>
      <c r="T618" s="26"/>
      <c r="U618" s="26"/>
      <c r="V618" s="26"/>
      <c r="W618" s="26"/>
      <c r="X618" s="26"/>
      <c r="Y618" s="26"/>
      <c r="Z618" s="26"/>
    </row>
    <row r="619" spans="1:26">
      <c r="A619" s="44"/>
      <c r="B619" s="44"/>
      <c r="C619" s="44"/>
      <c r="D619" s="44"/>
      <c r="E619" s="44"/>
      <c r="F619" s="44"/>
      <c r="G619" s="44"/>
      <c r="H619" s="26"/>
      <c r="I619" s="26"/>
      <c r="J619" s="26"/>
      <c r="K619" s="26"/>
      <c r="L619" s="26"/>
      <c r="M619" s="26"/>
      <c r="N619" s="26"/>
      <c r="O619" s="26"/>
      <c r="P619" s="26"/>
      <c r="Q619" s="26"/>
      <c r="R619" s="26"/>
      <c r="S619" s="26"/>
      <c r="T619" s="26"/>
      <c r="U619" s="26"/>
      <c r="V619" s="26"/>
      <c r="W619" s="26"/>
      <c r="X619" s="26"/>
      <c r="Y619" s="26"/>
      <c r="Z619" s="26"/>
    </row>
    <row r="620" spans="1:26">
      <c r="A620" s="44"/>
      <c r="B620" s="44"/>
      <c r="C620" s="44"/>
      <c r="D620" s="44"/>
      <c r="E620" s="44"/>
      <c r="F620" s="44"/>
      <c r="G620" s="44"/>
      <c r="H620" s="26"/>
      <c r="I620" s="26"/>
      <c r="J620" s="26"/>
      <c r="K620" s="26"/>
      <c r="L620" s="26"/>
      <c r="M620" s="26"/>
      <c r="N620" s="26"/>
      <c r="O620" s="26"/>
      <c r="P620" s="26"/>
      <c r="Q620" s="26"/>
      <c r="R620" s="26"/>
      <c r="S620" s="26"/>
      <c r="T620" s="26"/>
      <c r="U620" s="26"/>
      <c r="V620" s="26"/>
      <c r="W620" s="26"/>
      <c r="X620" s="26"/>
      <c r="Y620" s="26"/>
      <c r="Z620" s="26"/>
    </row>
    <row r="621" spans="1:26">
      <c r="A621" s="44"/>
      <c r="B621" s="44"/>
      <c r="C621" s="44"/>
      <c r="D621" s="44"/>
      <c r="E621" s="44"/>
      <c r="F621" s="44"/>
      <c r="G621" s="44"/>
      <c r="H621" s="26"/>
      <c r="I621" s="26"/>
      <c r="J621" s="26"/>
      <c r="K621" s="26"/>
      <c r="L621" s="26"/>
      <c r="M621" s="26"/>
      <c r="N621" s="26"/>
      <c r="O621" s="26"/>
      <c r="P621" s="26"/>
      <c r="Q621" s="26"/>
      <c r="R621" s="26"/>
      <c r="S621" s="26"/>
      <c r="T621" s="26"/>
      <c r="U621" s="26"/>
      <c r="V621" s="26"/>
      <c r="W621" s="26"/>
      <c r="X621" s="26"/>
      <c r="Y621" s="26"/>
      <c r="Z621" s="26"/>
    </row>
    <row r="622" spans="1:26">
      <c r="A622" s="44"/>
      <c r="B622" s="44"/>
      <c r="C622" s="44"/>
      <c r="D622" s="44"/>
      <c r="E622" s="44"/>
      <c r="F622" s="44"/>
      <c r="G622" s="44"/>
      <c r="H622" s="26"/>
      <c r="I622" s="26"/>
      <c r="J622" s="26"/>
      <c r="K622" s="26"/>
      <c r="L622" s="26"/>
      <c r="M622" s="26"/>
      <c r="N622" s="26"/>
      <c r="O622" s="26"/>
      <c r="P622" s="26"/>
      <c r="Q622" s="26"/>
      <c r="R622" s="26"/>
      <c r="S622" s="26"/>
      <c r="T622" s="26"/>
      <c r="U622" s="26"/>
      <c r="V622" s="26"/>
      <c r="W622" s="26"/>
      <c r="X622" s="26"/>
      <c r="Y622" s="26"/>
      <c r="Z622" s="26"/>
    </row>
    <row r="623" spans="1:26">
      <c r="A623" s="44"/>
      <c r="B623" s="44"/>
      <c r="C623" s="44"/>
      <c r="D623" s="44"/>
      <c r="E623" s="44"/>
      <c r="F623" s="44"/>
      <c r="G623" s="44"/>
      <c r="H623" s="26"/>
      <c r="I623" s="26"/>
      <c r="J623" s="26"/>
      <c r="K623" s="26"/>
      <c r="L623" s="26"/>
      <c r="M623" s="26"/>
      <c r="N623" s="26"/>
      <c r="O623" s="26"/>
      <c r="P623" s="26"/>
      <c r="Q623" s="26"/>
      <c r="R623" s="26"/>
      <c r="S623" s="26"/>
      <c r="T623" s="26"/>
      <c r="U623" s="26"/>
      <c r="V623" s="26"/>
      <c r="W623" s="26"/>
      <c r="X623" s="26"/>
      <c r="Y623" s="26"/>
      <c r="Z623" s="26"/>
    </row>
    <row r="624" spans="1:26">
      <c r="A624" s="44"/>
      <c r="B624" s="44"/>
      <c r="C624" s="44"/>
      <c r="D624" s="44"/>
      <c r="E624" s="44"/>
      <c r="F624" s="44"/>
      <c r="G624" s="44"/>
      <c r="H624" s="26"/>
      <c r="I624" s="26"/>
      <c r="J624" s="26"/>
      <c r="K624" s="26"/>
      <c r="L624" s="26"/>
      <c r="M624" s="26"/>
      <c r="N624" s="26"/>
      <c r="O624" s="26"/>
      <c r="P624" s="26"/>
      <c r="Q624" s="26"/>
      <c r="R624" s="26"/>
      <c r="S624" s="26"/>
      <c r="T624" s="26"/>
      <c r="U624" s="26"/>
      <c r="V624" s="26"/>
      <c r="W624" s="26"/>
      <c r="X624" s="26"/>
      <c r="Y624" s="26"/>
      <c r="Z624" s="26"/>
    </row>
    <row r="625" spans="1:26">
      <c r="A625" s="44"/>
      <c r="B625" s="44"/>
      <c r="C625" s="44"/>
      <c r="D625" s="44"/>
      <c r="E625" s="44"/>
      <c r="F625" s="44"/>
      <c r="G625" s="44"/>
      <c r="H625" s="26"/>
      <c r="I625" s="26"/>
      <c r="J625" s="26"/>
      <c r="K625" s="26"/>
      <c r="L625" s="26"/>
      <c r="M625" s="26"/>
      <c r="N625" s="26"/>
      <c r="O625" s="26"/>
      <c r="P625" s="26"/>
      <c r="Q625" s="26"/>
      <c r="R625" s="26"/>
      <c r="S625" s="26"/>
      <c r="T625" s="26"/>
      <c r="U625" s="26"/>
      <c r="V625" s="26"/>
      <c r="W625" s="26"/>
      <c r="X625" s="26"/>
      <c r="Y625" s="26"/>
      <c r="Z625" s="26"/>
    </row>
    <row r="626" spans="1:26">
      <c r="A626" s="44"/>
      <c r="B626" s="44"/>
      <c r="C626" s="44"/>
      <c r="D626" s="44"/>
      <c r="E626" s="44"/>
      <c r="F626" s="44"/>
      <c r="G626" s="44"/>
      <c r="H626" s="26"/>
      <c r="I626" s="26"/>
      <c r="J626" s="26"/>
      <c r="K626" s="26"/>
      <c r="L626" s="26"/>
      <c r="M626" s="26"/>
      <c r="N626" s="26"/>
      <c r="O626" s="26"/>
      <c r="P626" s="26"/>
      <c r="Q626" s="26"/>
      <c r="R626" s="26"/>
      <c r="S626" s="26"/>
      <c r="T626" s="26"/>
      <c r="U626" s="26"/>
      <c r="V626" s="26"/>
      <c r="W626" s="26"/>
      <c r="X626" s="26"/>
      <c r="Y626" s="26"/>
      <c r="Z626" s="26"/>
    </row>
    <row r="627" spans="1:26">
      <c r="A627" s="44"/>
      <c r="B627" s="44"/>
      <c r="C627" s="44"/>
      <c r="D627" s="44"/>
      <c r="E627" s="44"/>
      <c r="F627" s="44"/>
      <c r="G627" s="44"/>
      <c r="H627" s="26"/>
      <c r="I627" s="26"/>
      <c r="J627" s="26"/>
      <c r="K627" s="26"/>
      <c r="L627" s="26"/>
      <c r="M627" s="26"/>
      <c r="N627" s="26"/>
      <c r="O627" s="26"/>
      <c r="P627" s="26"/>
      <c r="Q627" s="26"/>
      <c r="R627" s="26"/>
      <c r="S627" s="26"/>
      <c r="T627" s="26"/>
      <c r="U627" s="26"/>
      <c r="V627" s="26"/>
      <c r="W627" s="26"/>
      <c r="X627" s="26"/>
      <c r="Y627" s="26"/>
      <c r="Z627" s="26"/>
    </row>
    <row r="628" spans="1:26">
      <c r="A628" s="44"/>
      <c r="B628" s="44"/>
      <c r="C628" s="44"/>
      <c r="D628" s="44"/>
      <c r="E628" s="44"/>
      <c r="F628" s="44"/>
      <c r="G628" s="44"/>
      <c r="H628" s="26"/>
      <c r="I628" s="26"/>
      <c r="J628" s="26"/>
      <c r="K628" s="26"/>
      <c r="L628" s="26"/>
      <c r="M628" s="26"/>
      <c r="N628" s="26"/>
      <c r="O628" s="26"/>
      <c r="P628" s="26"/>
      <c r="Q628" s="26"/>
      <c r="R628" s="26"/>
      <c r="S628" s="26"/>
      <c r="T628" s="26"/>
      <c r="U628" s="26"/>
      <c r="V628" s="26"/>
      <c r="W628" s="26"/>
      <c r="X628" s="26"/>
      <c r="Y628" s="26"/>
      <c r="Z628" s="26"/>
    </row>
    <row r="629" spans="1:26">
      <c r="A629" s="44"/>
      <c r="B629" s="44"/>
      <c r="C629" s="44"/>
      <c r="D629" s="44"/>
      <c r="E629" s="44"/>
      <c r="F629" s="44"/>
      <c r="G629" s="25"/>
      <c r="H629" s="26"/>
      <c r="I629" s="26"/>
      <c r="J629" s="26"/>
      <c r="K629" s="26"/>
      <c r="L629" s="26"/>
      <c r="M629" s="26"/>
      <c r="N629" s="26"/>
      <c r="O629" s="26"/>
      <c r="P629" s="26"/>
      <c r="Q629" s="26"/>
      <c r="R629" s="26"/>
      <c r="S629" s="26"/>
      <c r="T629" s="26"/>
      <c r="U629" s="26"/>
      <c r="V629" s="26"/>
      <c r="W629" s="26"/>
      <c r="X629" s="26"/>
      <c r="Y629" s="26"/>
      <c r="Z629" s="26"/>
    </row>
    <row r="630" spans="1:26">
      <c r="A630" s="44"/>
      <c r="B630" s="44"/>
      <c r="C630" s="44"/>
      <c r="D630" s="44"/>
      <c r="E630" s="44"/>
      <c r="F630" s="44"/>
      <c r="G630" s="44"/>
      <c r="H630" s="26"/>
      <c r="I630" s="26"/>
      <c r="J630" s="26"/>
      <c r="K630" s="26"/>
      <c r="L630" s="26"/>
      <c r="M630" s="26"/>
      <c r="N630" s="26"/>
      <c r="O630" s="26"/>
      <c r="P630" s="26"/>
      <c r="Q630" s="26"/>
      <c r="R630" s="26"/>
      <c r="S630" s="26"/>
      <c r="T630" s="26"/>
      <c r="U630" s="26"/>
      <c r="V630" s="26"/>
      <c r="W630" s="26"/>
      <c r="X630" s="26"/>
      <c r="Y630" s="26"/>
      <c r="Z630" s="26"/>
    </row>
    <row r="631" spans="1:26">
      <c r="A631" s="44"/>
      <c r="B631" s="44"/>
      <c r="C631" s="44"/>
      <c r="D631" s="44"/>
      <c r="E631" s="44"/>
      <c r="F631" s="44"/>
      <c r="G631" s="44"/>
      <c r="H631" s="26"/>
      <c r="I631" s="26"/>
      <c r="J631" s="26"/>
      <c r="K631" s="26"/>
      <c r="L631" s="26"/>
      <c r="M631" s="26"/>
      <c r="N631" s="26"/>
      <c r="O631" s="26"/>
      <c r="P631" s="26"/>
      <c r="Q631" s="26"/>
      <c r="R631" s="26"/>
      <c r="S631" s="26"/>
      <c r="T631" s="26"/>
      <c r="U631" s="26"/>
      <c r="V631" s="26"/>
      <c r="W631" s="26"/>
      <c r="X631" s="26"/>
      <c r="Y631" s="26"/>
      <c r="Z631" s="26"/>
    </row>
    <row r="632" spans="1:26">
      <c r="A632" s="44"/>
      <c r="B632" s="44"/>
      <c r="C632" s="44"/>
      <c r="D632" s="44"/>
      <c r="E632" s="44"/>
      <c r="F632" s="44"/>
      <c r="G632" s="44"/>
      <c r="H632" s="26"/>
      <c r="I632" s="26"/>
      <c r="J632" s="26"/>
      <c r="K632" s="26"/>
      <c r="L632" s="26"/>
      <c r="M632" s="26"/>
      <c r="N632" s="26"/>
      <c r="O632" s="26"/>
      <c r="P632" s="26"/>
      <c r="Q632" s="26"/>
      <c r="R632" s="26"/>
      <c r="S632" s="26"/>
      <c r="T632" s="26"/>
      <c r="U632" s="26"/>
      <c r="V632" s="26"/>
      <c r="W632" s="26"/>
      <c r="X632" s="26"/>
      <c r="Y632" s="26"/>
      <c r="Z632" s="26"/>
    </row>
    <row r="633" spans="1:26">
      <c r="A633" s="44"/>
      <c r="B633" s="44"/>
      <c r="C633" s="44"/>
      <c r="D633" s="44"/>
      <c r="E633" s="44"/>
      <c r="F633" s="44"/>
      <c r="G633" s="44"/>
      <c r="H633" s="26"/>
      <c r="I633" s="26"/>
      <c r="J633" s="26"/>
      <c r="K633" s="26"/>
      <c r="L633" s="26"/>
      <c r="M633" s="26"/>
      <c r="N633" s="26"/>
      <c r="O633" s="26"/>
      <c r="P633" s="26"/>
      <c r="Q633" s="26"/>
      <c r="R633" s="26"/>
      <c r="S633" s="26"/>
      <c r="T633" s="26"/>
      <c r="U633" s="26"/>
      <c r="V633" s="26"/>
      <c r="W633" s="26"/>
      <c r="X633" s="26"/>
      <c r="Y633" s="26"/>
      <c r="Z633" s="26"/>
    </row>
    <row r="634" spans="1:26">
      <c r="A634" s="44"/>
      <c r="B634" s="44"/>
      <c r="C634" s="44"/>
      <c r="D634" s="44"/>
      <c r="E634" s="44"/>
      <c r="F634" s="44"/>
      <c r="G634" s="44"/>
      <c r="H634" s="26"/>
      <c r="I634" s="26"/>
      <c r="J634" s="26"/>
      <c r="K634" s="26"/>
      <c r="L634" s="26"/>
      <c r="M634" s="26"/>
      <c r="N634" s="26"/>
      <c r="O634" s="26"/>
      <c r="P634" s="26"/>
      <c r="Q634" s="26"/>
      <c r="R634" s="26"/>
      <c r="S634" s="26"/>
      <c r="T634" s="26"/>
      <c r="U634" s="26"/>
      <c r="V634" s="26"/>
      <c r="W634" s="26"/>
      <c r="X634" s="26"/>
      <c r="Y634" s="26"/>
      <c r="Z634" s="26"/>
    </row>
    <row r="635" spans="1:26">
      <c r="A635" s="44"/>
      <c r="B635" s="44"/>
      <c r="C635" s="44"/>
      <c r="D635" s="44"/>
      <c r="E635" s="44"/>
      <c r="F635" s="44"/>
      <c r="G635" s="44"/>
      <c r="H635" s="26"/>
      <c r="I635" s="26"/>
      <c r="J635" s="26"/>
      <c r="K635" s="26"/>
      <c r="L635" s="26"/>
      <c r="M635" s="26"/>
      <c r="N635" s="26"/>
      <c r="O635" s="26"/>
      <c r="P635" s="26"/>
      <c r="Q635" s="26"/>
      <c r="R635" s="26"/>
      <c r="S635" s="26"/>
      <c r="T635" s="26"/>
      <c r="U635" s="26"/>
      <c r="V635" s="26"/>
      <c r="W635" s="26"/>
      <c r="X635" s="26"/>
      <c r="Y635" s="26"/>
      <c r="Z635" s="26"/>
    </row>
    <row r="636" spans="1:26">
      <c r="A636" s="44"/>
      <c r="B636" s="44"/>
      <c r="C636" s="44"/>
      <c r="D636" s="44"/>
      <c r="E636" s="44"/>
      <c r="F636" s="44"/>
      <c r="G636" s="44"/>
      <c r="H636" s="26"/>
      <c r="I636" s="26"/>
      <c r="J636" s="26"/>
      <c r="K636" s="26"/>
      <c r="L636" s="26"/>
      <c r="M636" s="26"/>
      <c r="N636" s="26"/>
      <c r="O636" s="26"/>
      <c r="P636" s="26"/>
      <c r="Q636" s="26"/>
      <c r="R636" s="26"/>
      <c r="S636" s="26"/>
      <c r="T636" s="26"/>
      <c r="U636" s="26"/>
      <c r="V636" s="26"/>
      <c r="W636" s="26"/>
      <c r="X636" s="26"/>
      <c r="Y636" s="26"/>
      <c r="Z636" s="26"/>
    </row>
    <row r="637" spans="1:26">
      <c r="A637" s="44"/>
      <c r="B637" s="44"/>
      <c r="C637" s="44"/>
      <c r="D637" s="44"/>
      <c r="E637" s="44"/>
      <c r="F637" s="44"/>
      <c r="G637" s="44"/>
      <c r="H637" s="26"/>
      <c r="I637" s="26"/>
      <c r="J637" s="26"/>
      <c r="K637" s="26"/>
      <c r="L637" s="26"/>
      <c r="M637" s="26"/>
      <c r="N637" s="26"/>
      <c r="O637" s="26"/>
      <c r="P637" s="26"/>
      <c r="Q637" s="26"/>
      <c r="R637" s="26"/>
      <c r="S637" s="26"/>
      <c r="T637" s="26"/>
      <c r="U637" s="26"/>
      <c r="V637" s="26"/>
      <c r="W637" s="26"/>
      <c r="X637" s="26"/>
      <c r="Y637" s="26"/>
      <c r="Z637" s="26"/>
    </row>
    <row r="638" spans="1:26">
      <c r="A638" s="44"/>
      <c r="B638" s="44"/>
      <c r="C638" s="44"/>
      <c r="D638" s="44"/>
      <c r="E638" s="44"/>
      <c r="F638" s="44"/>
      <c r="G638" s="44"/>
      <c r="H638" s="26"/>
      <c r="I638" s="26"/>
      <c r="J638" s="26"/>
      <c r="K638" s="26"/>
      <c r="L638" s="26"/>
      <c r="M638" s="26"/>
      <c r="N638" s="26"/>
      <c r="O638" s="26"/>
      <c r="P638" s="26"/>
      <c r="Q638" s="26"/>
      <c r="R638" s="26"/>
      <c r="S638" s="26"/>
      <c r="T638" s="26"/>
      <c r="U638" s="26"/>
      <c r="V638" s="26"/>
      <c r="W638" s="26"/>
      <c r="X638" s="26"/>
      <c r="Y638" s="26"/>
      <c r="Z638" s="26"/>
    </row>
    <row r="639" spans="1:26">
      <c r="A639" s="44"/>
      <c r="B639" s="44"/>
      <c r="C639" s="44"/>
      <c r="D639" s="44"/>
      <c r="E639" s="44"/>
      <c r="F639" s="44"/>
      <c r="G639" s="44"/>
      <c r="H639" s="26"/>
      <c r="I639" s="26"/>
      <c r="J639" s="26"/>
      <c r="K639" s="26"/>
      <c r="L639" s="26"/>
      <c r="M639" s="26"/>
      <c r="N639" s="26"/>
      <c r="O639" s="26"/>
      <c r="P639" s="26"/>
      <c r="Q639" s="26"/>
      <c r="R639" s="26"/>
      <c r="S639" s="26"/>
      <c r="T639" s="26"/>
      <c r="U639" s="26"/>
      <c r="V639" s="26"/>
      <c r="W639" s="26"/>
      <c r="X639" s="26"/>
      <c r="Y639" s="26"/>
      <c r="Z639" s="26"/>
    </row>
    <row r="640" spans="1:26">
      <c r="A640" s="44"/>
      <c r="B640" s="44"/>
      <c r="C640" s="44"/>
      <c r="D640" s="44"/>
      <c r="E640" s="44"/>
      <c r="F640" s="44"/>
      <c r="G640" s="44"/>
      <c r="H640" s="26"/>
      <c r="I640" s="26"/>
      <c r="J640" s="26"/>
      <c r="K640" s="26"/>
      <c r="L640" s="26"/>
      <c r="M640" s="26"/>
      <c r="N640" s="26"/>
      <c r="O640" s="26"/>
      <c r="P640" s="26"/>
      <c r="Q640" s="26"/>
      <c r="R640" s="26"/>
      <c r="S640" s="26"/>
      <c r="T640" s="26"/>
      <c r="U640" s="26"/>
      <c r="V640" s="26"/>
      <c r="W640" s="26"/>
      <c r="X640" s="26"/>
      <c r="Y640" s="26"/>
      <c r="Z640" s="26"/>
    </row>
    <row r="641" spans="1:26">
      <c r="A641" s="44"/>
      <c r="B641" s="44"/>
      <c r="C641" s="44"/>
      <c r="D641" s="44"/>
      <c r="E641" s="44"/>
      <c r="F641" s="44"/>
      <c r="G641" s="44"/>
      <c r="H641" s="26"/>
      <c r="I641" s="26"/>
      <c r="J641" s="26"/>
      <c r="K641" s="26"/>
      <c r="L641" s="26"/>
      <c r="M641" s="26"/>
      <c r="N641" s="26"/>
      <c r="O641" s="26"/>
      <c r="P641" s="26"/>
      <c r="Q641" s="26"/>
      <c r="R641" s="26"/>
      <c r="S641" s="26"/>
      <c r="T641" s="26"/>
      <c r="U641" s="26"/>
      <c r="V641" s="26"/>
      <c r="W641" s="26"/>
      <c r="X641" s="26"/>
      <c r="Y641" s="26"/>
      <c r="Z641" s="26"/>
    </row>
    <row r="642" spans="1:26">
      <c r="A642" s="44"/>
      <c r="B642" s="44"/>
      <c r="C642" s="44"/>
      <c r="D642" s="44"/>
      <c r="E642" s="44"/>
      <c r="F642" s="44"/>
      <c r="G642" s="44"/>
      <c r="H642" s="26"/>
      <c r="I642" s="26"/>
      <c r="J642" s="26"/>
      <c r="K642" s="26"/>
      <c r="L642" s="26"/>
      <c r="M642" s="26"/>
      <c r="N642" s="26"/>
      <c r="O642" s="26"/>
      <c r="P642" s="26"/>
      <c r="Q642" s="26"/>
      <c r="R642" s="26"/>
      <c r="S642" s="26"/>
      <c r="T642" s="26"/>
      <c r="U642" s="26"/>
      <c r="V642" s="26"/>
      <c r="W642" s="26"/>
      <c r="X642" s="26"/>
      <c r="Y642" s="26"/>
      <c r="Z642" s="26"/>
    </row>
    <row r="643" spans="1:26">
      <c r="A643" s="44"/>
      <c r="B643" s="44"/>
      <c r="C643" s="44"/>
      <c r="D643" s="44"/>
      <c r="E643" s="44"/>
      <c r="F643" s="44"/>
      <c r="G643" s="44"/>
      <c r="H643" s="26"/>
      <c r="I643" s="26"/>
      <c r="J643" s="26"/>
      <c r="K643" s="26"/>
      <c r="L643" s="26"/>
      <c r="M643" s="26"/>
      <c r="N643" s="26"/>
      <c r="O643" s="26"/>
      <c r="P643" s="26"/>
      <c r="Q643" s="26"/>
      <c r="R643" s="26"/>
      <c r="S643" s="26"/>
      <c r="T643" s="26"/>
      <c r="U643" s="26"/>
      <c r="V643" s="26"/>
      <c r="W643" s="26"/>
      <c r="X643" s="26"/>
      <c r="Y643" s="26"/>
      <c r="Z643" s="26"/>
    </row>
    <row r="644" spans="1:26">
      <c r="A644" s="44"/>
      <c r="B644" s="44"/>
      <c r="C644" s="44"/>
      <c r="D644" s="44"/>
      <c r="E644" s="44"/>
      <c r="F644" s="44"/>
      <c r="G644" s="44"/>
      <c r="H644" s="26"/>
      <c r="I644" s="26"/>
      <c r="J644" s="26"/>
      <c r="K644" s="26"/>
      <c r="L644" s="26"/>
      <c r="M644" s="26"/>
      <c r="N644" s="26"/>
      <c r="O644" s="26"/>
      <c r="P644" s="26"/>
      <c r="Q644" s="26"/>
      <c r="R644" s="26"/>
      <c r="S644" s="26"/>
      <c r="T644" s="26"/>
      <c r="U644" s="26"/>
      <c r="V644" s="26"/>
      <c r="W644" s="26"/>
      <c r="X644" s="26"/>
      <c r="Y644" s="26"/>
      <c r="Z644" s="26"/>
    </row>
    <row r="645" spans="1:26">
      <c r="A645" s="44"/>
      <c r="B645" s="44"/>
      <c r="C645" s="44"/>
      <c r="D645" s="44"/>
      <c r="E645" s="44"/>
      <c r="F645" s="44"/>
      <c r="G645" s="44"/>
      <c r="H645" s="26"/>
      <c r="I645" s="26"/>
      <c r="J645" s="26"/>
      <c r="K645" s="26"/>
      <c r="L645" s="26"/>
      <c r="M645" s="26"/>
      <c r="N645" s="26"/>
      <c r="O645" s="26"/>
      <c r="P645" s="26"/>
      <c r="Q645" s="26"/>
      <c r="R645" s="26"/>
      <c r="S645" s="26"/>
      <c r="T645" s="26"/>
      <c r="U645" s="26"/>
      <c r="V645" s="26"/>
      <c r="W645" s="26"/>
      <c r="X645" s="26"/>
      <c r="Y645" s="26"/>
      <c r="Z645" s="26"/>
    </row>
    <row r="646" spans="1:26">
      <c r="A646" s="44"/>
      <c r="B646" s="44"/>
      <c r="C646" s="44"/>
      <c r="D646" s="44"/>
      <c r="E646" s="44"/>
      <c r="F646" s="44"/>
      <c r="G646" s="44"/>
      <c r="H646" s="26"/>
      <c r="I646" s="26"/>
      <c r="J646" s="26"/>
      <c r="K646" s="26"/>
      <c r="L646" s="26"/>
      <c r="M646" s="26"/>
      <c r="N646" s="26"/>
      <c r="O646" s="26"/>
      <c r="P646" s="26"/>
      <c r="Q646" s="26"/>
      <c r="R646" s="26"/>
      <c r="S646" s="26"/>
      <c r="T646" s="26"/>
      <c r="U646" s="26"/>
      <c r="V646" s="26"/>
      <c r="W646" s="26"/>
      <c r="X646" s="26"/>
      <c r="Y646" s="26"/>
      <c r="Z646" s="26"/>
    </row>
    <row r="647" spans="1:26">
      <c r="A647" s="44"/>
      <c r="B647" s="44"/>
      <c r="C647" s="44"/>
      <c r="D647" s="44"/>
      <c r="E647" s="44"/>
      <c r="F647" s="44"/>
      <c r="G647" s="44"/>
      <c r="H647" s="26"/>
      <c r="I647" s="26"/>
      <c r="J647" s="26"/>
      <c r="K647" s="26"/>
      <c r="L647" s="26"/>
      <c r="M647" s="26"/>
      <c r="N647" s="26"/>
      <c r="O647" s="26"/>
      <c r="P647" s="26"/>
      <c r="Q647" s="26"/>
      <c r="R647" s="26"/>
      <c r="S647" s="26"/>
      <c r="T647" s="26"/>
      <c r="U647" s="26"/>
      <c r="V647" s="26"/>
      <c r="W647" s="26"/>
      <c r="X647" s="26"/>
      <c r="Y647" s="26"/>
      <c r="Z647" s="26"/>
    </row>
    <row r="648" spans="1:26">
      <c r="A648" s="44"/>
      <c r="B648" s="44"/>
      <c r="C648" s="44"/>
      <c r="D648" s="44"/>
      <c r="E648" s="44"/>
      <c r="F648" s="44"/>
      <c r="G648" s="44"/>
      <c r="H648" s="26"/>
      <c r="I648" s="26"/>
      <c r="J648" s="26"/>
      <c r="K648" s="26"/>
      <c r="L648" s="26"/>
      <c r="M648" s="26"/>
      <c r="N648" s="26"/>
      <c r="O648" s="26"/>
      <c r="P648" s="26"/>
      <c r="Q648" s="26"/>
      <c r="R648" s="26"/>
      <c r="S648" s="26"/>
      <c r="T648" s="26"/>
      <c r="U648" s="26"/>
      <c r="V648" s="26"/>
      <c r="W648" s="26"/>
      <c r="X648" s="26"/>
      <c r="Y648" s="26"/>
      <c r="Z648" s="26"/>
    </row>
    <row r="649" spans="1:26">
      <c r="A649" s="44"/>
      <c r="B649" s="44"/>
      <c r="C649" s="44"/>
      <c r="D649" s="44"/>
      <c r="E649" s="44"/>
      <c r="F649" s="44"/>
      <c r="G649" s="44"/>
      <c r="H649" s="26"/>
      <c r="I649" s="26"/>
      <c r="J649" s="26"/>
      <c r="K649" s="26"/>
      <c r="L649" s="26"/>
      <c r="M649" s="26"/>
      <c r="N649" s="26"/>
      <c r="O649" s="26"/>
      <c r="P649" s="26"/>
      <c r="Q649" s="26"/>
      <c r="R649" s="26"/>
      <c r="S649" s="26"/>
      <c r="T649" s="26"/>
      <c r="U649" s="26"/>
      <c r="V649" s="26"/>
      <c r="W649" s="26"/>
      <c r="X649" s="26"/>
      <c r="Y649" s="26"/>
      <c r="Z649" s="26"/>
    </row>
    <row r="650" spans="1:26">
      <c r="A650" s="44"/>
      <c r="B650" s="44"/>
      <c r="C650" s="44"/>
      <c r="D650" s="44"/>
      <c r="E650" s="44"/>
      <c r="F650" s="44"/>
      <c r="G650" s="44"/>
      <c r="H650" s="26"/>
      <c r="I650" s="26"/>
      <c r="J650" s="26"/>
      <c r="K650" s="26"/>
      <c r="L650" s="26"/>
      <c r="M650" s="26"/>
      <c r="N650" s="26"/>
      <c r="O650" s="26"/>
      <c r="P650" s="26"/>
      <c r="Q650" s="26"/>
      <c r="R650" s="26"/>
      <c r="S650" s="26"/>
      <c r="T650" s="26"/>
      <c r="U650" s="26"/>
      <c r="V650" s="26"/>
      <c r="W650" s="26"/>
      <c r="X650" s="26"/>
      <c r="Y650" s="26"/>
      <c r="Z650" s="26"/>
    </row>
    <row r="651" spans="1:26">
      <c r="A651" s="44"/>
      <c r="B651" s="44"/>
      <c r="C651" s="44"/>
      <c r="D651" s="44"/>
      <c r="E651" s="44"/>
      <c r="F651" s="44"/>
      <c r="G651" s="44"/>
      <c r="H651" s="26"/>
      <c r="I651" s="26"/>
      <c r="J651" s="26"/>
      <c r="K651" s="26"/>
      <c r="L651" s="26"/>
      <c r="M651" s="26"/>
      <c r="N651" s="26"/>
      <c r="O651" s="26"/>
      <c r="P651" s="26"/>
      <c r="Q651" s="26"/>
      <c r="R651" s="26"/>
      <c r="S651" s="26"/>
      <c r="T651" s="26"/>
      <c r="U651" s="26"/>
      <c r="V651" s="26"/>
      <c r="W651" s="26"/>
      <c r="X651" s="26"/>
      <c r="Y651" s="26"/>
      <c r="Z651" s="26"/>
    </row>
    <row r="652" spans="1:26">
      <c r="A652" s="44"/>
      <c r="B652" s="44"/>
      <c r="C652" s="44"/>
      <c r="D652" s="44"/>
      <c r="E652" s="44"/>
      <c r="F652" s="44"/>
      <c r="G652" s="44"/>
      <c r="H652" s="26"/>
      <c r="I652" s="26"/>
      <c r="J652" s="26"/>
      <c r="K652" s="26"/>
      <c r="L652" s="26"/>
      <c r="M652" s="26"/>
      <c r="N652" s="26"/>
      <c r="O652" s="26"/>
      <c r="P652" s="26"/>
      <c r="Q652" s="26"/>
      <c r="R652" s="26"/>
      <c r="S652" s="26"/>
      <c r="T652" s="26"/>
      <c r="U652" s="26"/>
      <c r="V652" s="26"/>
      <c r="W652" s="26"/>
      <c r="X652" s="26"/>
      <c r="Y652" s="26"/>
      <c r="Z652" s="26"/>
    </row>
    <row r="653" spans="1:26">
      <c r="A653" s="44"/>
      <c r="B653" s="44"/>
      <c r="C653" s="44"/>
      <c r="D653" s="44"/>
      <c r="E653" s="44"/>
      <c r="F653" s="44"/>
      <c r="G653" s="44"/>
      <c r="H653" s="26"/>
      <c r="I653" s="26"/>
      <c r="J653" s="26"/>
      <c r="K653" s="26"/>
      <c r="L653" s="26"/>
      <c r="M653" s="26"/>
      <c r="N653" s="26"/>
      <c r="O653" s="26"/>
      <c r="P653" s="26"/>
      <c r="Q653" s="26"/>
      <c r="R653" s="26"/>
      <c r="S653" s="26"/>
      <c r="T653" s="26"/>
      <c r="U653" s="26"/>
      <c r="V653" s="26"/>
      <c r="W653" s="26"/>
      <c r="X653" s="26"/>
      <c r="Y653" s="26"/>
      <c r="Z653" s="26"/>
    </row>
    <row r="654" spans="1:26">
      <c r="A654" s="44"/>
      <c r="B654" s="44"/>
      <c r="C654" s="44"/>
      <c r="D654" s="44"/>
      <c r="E654" s="44"/>
      <c r="F654" s="44"/>
      <c r="G654" s="44"/>
      <c r="H654" s="26"/>
      <c r="I654" s="26"/>
      <c r="J654" s="26"/>
      <c r="K654" s="26"/>
      <c r="L654" s="26"/>
      <c r="M654" s="26"/>
      <c r="N654" s="26"/>
      <c r="O654" s="26"/>
      <c r="P654" s="26"/>
      <c r="Q654" s="26"/>
      <c r="R654" s="26"/>
      <c r="S654" s="26"/>
      <c r="T654" s="26"/>
      <c r="U654" s="26"/>
      <c r="V654" s="26"/>
      <c r="W654" s="26"/>
      <c r="X654" s="26"/>
      <c r="Y654" s="26"/>
      <c r="Z654" s="26"/>
    </row>
    <row r="655" spans="1:26">
      <c r="A655" s="44"/>
      <c r="B655" s="44"/>
      <c r="C655" s="44"/>
      <c r="D655" s="44"/>
      <c r="E655" s="44"/>
      <c r="F655" s="44"/>
      <c r="G655" s="44"/>
      <c r="H655" s="26"/>
      <c r="I655" s="26"/>
      <c r="J655" s="26"/>
      <c r="K655" s="26"/>
      <c r="L655" s="26"/>
      <c r="M655" s="26"/>
      <c r="N655" s="26"/>
      <c r="O655" s="26"/>
      <c r="P655" s="26"/>
      <c r="Q655" s="26"/>
      <c r="R655" s="26"/>
      <c r="S655" s="26"/>
      <c r="T655" s="26"/>
      <c r="U655" s="26"/>
      <c r="V655" s="26"/>
      <c r="W655" s="26"/>
      <c r="X655" s="26"/>
      <c r="Y655" s="26"/>
      <c r="Z655" s="26"/>
    </row>
    <row r="656" spans="1:26">
      <c r="A656" s="44"/>
      <c r="B656" s="44"/>
      <c r="C656" s="44"/>
      <c r="D656" s="44"/>
      <c r="E656" s="44"/>
      <c r="F656" s="44"/>
      <c r="G656" s="25"/>
      <c r="H656" s="26"/>
      <c r="I656" s="26"/>
      <c r="J656" s="26"/>
      <c r="K656" s="26"/>
      <c r="L656" s="26"/>
      <c r="M656" s="26"/>
      <c r="N656" s="26"/>
      <c r="O656" s="26"/>
      <c r="P656" s="26"/>
      <c r="Q656" s="26"/>
      <c r="R656" s="26"/>
      <c r="S656" s="26"/>
      <c r="T656" s="26"/>
      <c r="U656" s="26"/>
      <c r="V656" s="26"/>
      <c r="W656" s="26"/>
      <c r="X656" s="26"/>
      <c r="Y656" s="26"/>
      <c r="Z656" s="26"/>
    </row>
    <row r="657" spans="1:26">
      <c r="A657" s="44"/>
      <c r="B657" s="44"/>
      <c r="C657" s="44"/>
      <c r="D657" s="44"/>
      <c r="E657" s="44"/>
      <c r="F657" s="44"/>
      <c r="G657" s="44"/>
      <c r="H657" s="26"/>
      <c r="I657" s="26"/>
      <c r="J657" s="26"/>
      <c r="K657" s="26"/>
      <c r="L657" s="26"/>
      <c r="M657" s="26"/>
      <c r="N657" s="26"/>
      <c r="O657" s="26"/>
      <c r="P657" s="26"/>
      <c r="Q657" s="26"/>
      <c r="R657" s="26"/>
      <c r="S657" s="26"/>
      <c r="T657" s="26"/>
      <c r="U657" s="26"/>
      <c r="V657" s="26"/>
      <c r="W657" s="26"/>
      <c r="X657" s="26"/>
      <c r="Y657" s="26"/>
      <c r="Z657" s="26"/>
    </row>
    <row r="658" spans="1:26">
      <c r="A658" s="44"/>
      <c r="B658" s="44"/>
      <c r="C658" s="44"/>
      <c r="D658" s="44"/>
      <c r="E658" s="44"/>
      <c r="F658" s="44"/>
      <c r="G658" s="44"/>
      <c r="H658" s="26"/>
      <c r="I658" s="26"/>
      <c r="J658" s="26"/>
      <c r="K658" s="26"/>
      <c r="L658" s="26"/>
      <c r="M658" s="26"/>
      <c r="N658" s="26"/>
      <c r="O658" s="26"/>
      <c r="P658" s="26"/>
      <c r="Q658" s="26"/>
      <c r="R658" s="26"/>
      <c r="S658" s="26"/>
      <c r="T658" s="26"/>
      <c r="U658" s="26"/>
      <c r="V658" s="26"/>
      <c r="W658" s="26"/>
      <c r="X658" s="26"/>
      <c r="Y658" s="26"/>
      <c r="Z658" s="26"/>
    </row>
    <row r="659" spans="1:26">
      <c r="A659" s="44"/>
      <c r="B659" s="44"/>
      <c r="C659" s="44"/>
      <c r="D659" s="44"/>
      <c r="E659" s="44"/>
      <c r="F659" s="44"/>
      <c r="G659" s="44"/>
      <c r="H659" s="26"/>
      <c r="I659" s="26"/>
      <c r="J659" s="26"/>
      <c r="K659" s="26"/>
      <c r="L659" s="26"/>
      <c r="M659" s="26"/>
      <c r="N659" s="26"/>
      <c r="O659" s="26"/>
      <c r="P659" s="26"/>
      <c r="Q659" s="26"/>
      <c r="R659" s="26"/>
      <c r="S659" s="26"/>
      <c r="T659" s="26"/>
      <c r="U659" s="26"/>
      <c r="V659" s="26"/>
      <c r="W659" s="26"/>
      <c r="X659" s="26"/>
      <c r="Y659" s="26"/>
      <c r="Z659" s="26"/>
    </row>
    <row r="660" spans="1:26">
      <c r="A660" s="44"/>
      <c r="B660" s="44"/>
      <c r="C660" s="44"/>
      <c r="D660" s="44"/>
      <c r="E660" s="44"/>
      <c r="F660" s="44"/>
      <c r="G660" s="44"/>
      <c r="H660" s="26"/>
      <c r="I660" s="26"/>
      <c r="J660" s="26"/>
      <c r="K660" s="26"/>
      <c r="L660" s="26"/>
      <c r="M660" s="26"/>
      <c r="N660" s="26"/>
      <c r="O660" s="26"/>
      <c r="P660" s="26"/>
      <c r="Q660" s="26"/>
      <c r="R660" s="26"/>
      <c r="S660" s="26"/>
      <c r="T660" s="26"/>
      <c r="U660" s="26"/>
      <c r="V660" s="26"/>
      <c r="W660" s="26"/>
      <c r="X660" s="26"/>
      <c r="Y660" s="26"/>
      <c r="Z660" s="26"/>
    </row>
    <row r="661" spans="1:26">
      <c r="A661" s="44"/>
      <c r="B661" s="44"/>
      <c r="C661" s="44"/>
      <c r="D661" s="44"/>
      <c r="E661" s="44"/>
      <c r="F661" s="44"/>
      <c r="G661" s="44"/>
      <c r="H661" s="26"/>
      <c r="I661" s="26"/>
      <c r="J661" s="26"/>
      <c r="K661" s="26"/>
      <c r="L661" s="26"/>
      <c r="M661" s="26"/>
      <c r="N661" s="26"/>
      <c r="O661" s="26"/>
      <c r="P661" s="26"/>
      <c r="Q661" s="26"/>
      <c r="R661" s="26"/>
      <c r="S661" s="26"/>
      <c r="T661" s="26"/>
      <c r="U661" s="26"/>
      <c r="V661" s="26"/>
      <c r="W661" s="26"/>
      <c r="X661" s="26"/>
      <c r="Y661" s="26"/>
      <c r="Z661" s="26"/>
    </row>
    <row r="662" spans="1:26">
      <c r="A662" s="44"/>
      <c r="B662" s="44"/>
      <c r="C662" s="44"/>
      <c r="D662" s="44"/>
      <c r="E662" s="44"/>
      <c r="F662" s="44"/>
      <c r="G662" s="44"/>
      <c r="H662" s="26"/>
      <c r="I662" s="26"/>
      <c r="J662" s="26"/>
      <c r="K662" s="26"/>
      <c r="L662" s="26"/>
      <c r="M662" s="26"/>
      <c r="N662" s="26"/>
      <c r="O662" s="26"/>
      <c r="P662" s="26"/>
      <c r="Q662" s="26"/>
      <c r="R662" s="26"/>
      <c r="S662" s="26"/>
      <c r="T662" s="26"/>
      <c r="U662" s="26"/>
      <c r="V662" s="26"/>
      <c r="W662" s="26"/>
      <c r="X662" s="26"/>
      <c r="Y662" s="26"/>
      <c r="Z662" s="26"/>
    </row>
    <row r="663" spans="1:26">
      <c r="A663" s="44"/>
      <c r="B663" s="44"/>
      <c r="C663" s="44"/>
      <c r="D663" s="44"/>
      <c r="E663" s="44"/>
      <c r="F663" s="44"/>
      <c r="G663" s="44"/>
      <c r="H663" s="26"/>
      <c r="I663" s="26"/>
      <c r="J663" s="26"/>
      <c r="K663" s="26"/>
      <c r="L663" s="26"/>
      <c r="M663" s="26"/>
      <c r="N663" s="26"/>
      <c r="O663" s="26"/>
      <c r="P663" s="26"/>
      <c r="Q663" s="26"/>
      <c r="R663" s="26"/>
      <c r="S663" s="26"/>
      <c r="T663" s="26"/>
      <c r="U663" s="26"/>
      <c r="V663" s="26"/>
      <c r="W663" s="26"/>
      <c r="X663" s="26"/>
      <c r="Y663" s="26"/>
      <c r="Z663" s="26"/>
    </row>
    <row r="664" spans="1:26">
      <c r="A664" s="44"/>
      <c r="B664" s="44"/>
      <c r="C664" s="44"/>
      <c r="D664" s="44"/>
      <c r="E664" s="44"/>
      <c r="F664" s="44"/>
      <c r="G664" s="44"/>
      <c r="H664" s="26"/>
      <c r="I664" s="26"/>
      <c r="J664" s="26"/>
      <c r="K664" s="26"/>
      <c r="L664" s="26"/>
      <c r="M664" s="26"/>
      <c r="N664" s="26"/>
      <c r="O664" s="26"/>
      <c r="P664" s="26"/>
      <c r="Q664" s="26"/>
      <c r="R664" s="26"/>
      <c r="S664" s="26"/>
      <c r="T664" s="26"/>
      <c r="U664" s="26"/>
      <c r="V664" s="26"/>
      <c r="W664" s="26"/>
      <c r="X664" s="26"/>
      <c r="Y664" s="26"/>
      <c r="Z664" s="26"/>
    </row>
    <row r="665" spans="1:26">
      <c r="A665" s="44"/>
      <c r="B665" s="44"/>
      <c r="C665" s="44"/>
      <c r="D665" s="44"/>
      <c r="E665" s="44"/>
      <c r="F665" s="44"/>
      <c r="G665" s="44"/>
      <c r="H665" s="26"/>
      <c r="I665" s="26"/>
      <c r="J665" s="26"/>
      <c r="K665" s="26"/>
      <c r="L665" s="26"/>
      <c r="M665" s="26"/>
      <c r="N665" s="26"/>
      <c r="O665" s="26"/>
      <c r="P665" s="26"/>
      <c r="Q665" s="26"/>
      <c r="R665" s="26"/>
      <c r="S665" s="26"/>
      <c r="T665" s="26"/>
      <c r="U665" s="26"/>
      <c r="V665" s="26"/>
      <c r="W665" s="26"/>
      <c r="X665" s="26"/>
      <c r="Y665" s="26"/>
      <c r="Z665" s="26"/>
    </row>
    <row r="666" spans="1:26">
      <c r="A666" s="44"/>
      <c r="B666" s="44"/>
      <c r="C666" s="44"/>
      <c r="D666" s="44"/>
      <c r="E666" s="44"/>
      <c r="F666" s="44"/>
      <c r="G666" s="44"/>
      <c r="H666" s="26"/>
      <c r="I666" s="26"/>
      <c r="J666" s="26"/>
      <c r="K666" s="26"/>
      <c r="L666" s="26"/>
      <c r="M666" s="26"/>
      <c r="N666" s="26"/>
      <c r="O666" s="26"/>
      <c r="P666" s="26"/>
      <c r="Q666" s="26"/>
      <c r="R666" s="26"/>
      <c r="S666" s="26"/>
      <c r="T666" s="26"/>
      <c r="U666" s="26"/>
      <c r="V666" s="26"/>
      <c r="W666" s="26"/>
      <c r="X666" s="26"/>
      <c r="Y666" s="26"/>
      <c r="Z666" s="26"/>
    </row>
    <row r="667" spans="1:26">
      <c r="A667" s="44"/>
      <c r="B667" s="44"/>
      <c r="C667" s="44"/>
      <c r="D667" s="44"/>
      <c r="E667" s="44"/>
      <c r="F667" s="44"/>
      <c r="G667" s="44"/>
      <c r="H667" s="26"/>
      <c r="I667" s="26"/>
      <c r="J667" s="26"/>
      <c r="K667" s="26"/>
      <c r="L667" s="26"/>
      <c r="M667" s="26"/>
      <c r="N667" s="26"/>
      <c r="O667" s="26"/>
      <c r="P667" s="26"/>
      <c r="Q667" s="26"/>
      <c r="R667" s="26"/>
      <c r="S667" s="26"/>
      <c r="T667" s="26"/>
      <c r="U667" s="26"/>
      <c r="V667" s="26"/>
      <c r="W667" s="26"/>
      <c r="X667" s="26"/>
      <c r="Y667" s="26"/>
      <c r="Z667" s="26"/>
    </row>
    <row r="668" spans="1:26">
      <c r="A668" s="44"/>
      <c r="B668" s="44"/>
      <c r="C668" s="44"/>
      <c r="D668" s="44"/>
      <c r="E668" s="44"/>
      <c r="F668" s="44"/>
      <c r="G668" s="44"/>
      <c r="H668" s="26"/>
      <c r="I668" s="26"/>
      <c r="J668" s="26"/>
      <c r="K668" s="26"/>
      <c r="L668" s="26"/>
      <c r="M668" s="26"/>
      <c r="N668" s="26"/>
      <c r="O668" s="26"/>
      <c r="P668" s="26"/>
      <c r="Q668" s="26"/>
      <c r="R668" s="26"/>
      <c r="S668" s="26"/>
      <c r="T668" s="26"/>
      <c r="U668" s="26"/>
      <c r="V668" s="26"/>
      <c r="W668" s="26"/>
      <c r="X668" s="26"/>
      <c r="Y668" s="26"/>
      <c r="Z668" s="26"/>
    </row>
    <row r="669" spans="1:26">
      <c r="A669" s="44"/>
      <c r="B669" s="44"/>
      <c r="C669" s="44"/>
      <c r="D669" s="44"/>
      <c r="E669" s="44"/>
      <c r="F669" s="44"/>
      <c r="G669" s="44"/>
      <c r="H669" s="26"/>
      <c r="I669" s="26"/>
      <c r="J669" s="26"/>
      <c r="K669" s="26"/>
      <c r="L669" s="26"/>
      <c r="M669" s="26"/>
      <c r="N669" s="26"/>
      <c r="O669" s="26"/>
      <c r="P669" s="26"/>
      <c r="Q669" s="26"/>
      <c r="R669" s="26"/>
      <c r="S669" s="26"/>
      <c r="T669" s="26"/>
      <c r="U669" s="26"/>
      <c r="V669" s="26"/>
      <c r="W669" s="26"/>
      <c r="X669" s="26"/>
      <c r="Y669" s="26"/>
      <c r="Z669" s="26"/>
    </row>
    <row r="670" spans="1:26">
      <c r="A670" s="44"/>
      <c r="B670" s="44"/>
      <c r="C670" s="44"/>
      <c r="D670" s="44"/>
      <c r="E670" s="44"/>
      <c r="F670" s="44"/>
      <c r="G670" s="44"/>
      <c r="H670" s="26"/>
      <c r="I670" s="26"/>
      <c r="J670" s="26"/>
      <c r="K670" s="26"/>
      <c r="L670" s="26"/>
      <c r="M670" s="26"/>
      <c r="N670" s="26"/>
      <c r="O670" s="26"/>
      <c r="P670" s="26"/>
      <c r="Q670" s="26"/>
      <c r="R670" s="26"/>
      <c r="S670" s="26"/>
      <c r="T670" s="26"/>
      <c r="U670" s="26"/>
      <c r="V670" s="26"/>
      <c r="W670" s="26"/>
      <c r="X670" s="26"/>
      <c r="Y670" s="26"/>
      <c r="Z670" s="26"/>
    </row>
    <row r="671" spans="1:26">
      <c r="A671" s="44"/>
      <c r="B671" s="44"/>
      <c r="C671" s="44"/>
      <c r="D671" s="44"/>
      <c r="E671" s="44"/>
      <c r="F671" s="44"/>
      <c r="G671" s="44"/>
      <c r="H671" s="26"/>
      <c r="I671" s="26"/>
      <c r="J671" s="26"/>
      <c r="K671" s="26"/>
      <c r="L671" s="26"/>
      <c r="M671" s="26"/>
      <c r="N671" s="26"/>
      <c r="O671" s="26"/>
      <c r="P671" s="26"/>
      <c r="Q671" s="26"/>
      <c r="R671" s="26"/>
      <c r="S671" s="26"/>
      <c r="T671" s="26"/>
      <c r="U671" s="26"/>
      <c r="V671" s="26"/>
      <c r="W671" s="26"/>
      <c r="X671" s="26"/>
      <c r="Y671" s="26"/>
      <c r="Z671" s="26"/>
    </row>
    <row r="672" spans="1:26">
      <c r="A672" s="44"/>
      <c r="B672" s="44"/>
      <c r="C672" s="44"/>
      <c r="D672" s="44"/>
      <c r="E672" s="44"/>
      <c r="F672" s="44"/>
      <c r="G672" s="44"/>
      <c r="H672" s="26"/>
      <c r="I672" s="26"/>
      <c r="J672" s="26"/>
      <c r="K672" s="26"/>
      <c r="L672" s="26"/>
      <c r="M672" s="26"/>
      <c r="N672" s="26"/>
      <c r="O672" s="26"/>
      <c r="P672" s="26"/>
      <c r="Q672" s="26"/>
      <c r="R672" s="26"/>
      <c r="S672" s="26"/>
      <c r="T672" s="26"/>
      <c r="U672" s="26"/>
      <c r="V672" s="26"/>
      <c r="W672" s="26"/>
      <c r="X672" s="26"/>
      <c r="Y672" s="26"/>
      <c r="Z672" s="26"/>
    </row>
    <row r="673" spans="1:26">
      <c r="A673" s="44"/>
      <c r="B673" s="44"/>
      <c r="C673" s="44"/>
      <c r="D673" s="44"/>
      <c r="E673" s="44"/>
      <c r="F673" s="44"/>
      <c r="G673" s="44"/>
      <c r="H673" s="26"/>
      <c r="I673" s="26"/>
      <c r="J673" s="26"/>
      <c r="K673" s="26"/>
      <c r="L673" s="26"/>
      <c r="M673" s="26"/>
      <c r="N673" s="26"/>
      <c r="O673" s="26"/>
      <c r="P673" s="26"/>
      <c r="Q673" s="26"/>
      <c r="R673" s="26"/>
      <c r="S673" s="26"/>
      <c r="T673" s="26"/>
      <c r="U673" s="26"/>
      <c r="V673" s="26"/>
      <c r="W673" s="26"/>
      <c r="X673" s="26"/>
      <c r="Y673" s="26"/>
      <c r="Z673" s="26"/>
    </row>
    <row r="674" spans="1:26">
      <c r="A674" s="44"/>
      <c r="B674" s="44"/>
      <c r="C674" s="44"/>
      <c r="D674" s="44"/>
      <c r="E674" s="44"/>
      <c r="F674" s="44"/>
      <c r="G674" s="44"/>
      <c r="H674" s="26"/>
      <c r="I674" s="26"/>
      <c r="J674" s="26"/>
      <c r="K674" s="26"/>
      <c r="L674" s="26"/>
      <c r="M674" s="26"/>
      <c r="N674" s="26"/>
      <c r="O674" s="26"/>
      <c r="P674" s="26"/>
      <c r="Q674" s="26"/>
      <c r="R674" s="26"/>
      <c r="S674" s="26"/>
      <c r="T674" s="26"/>
      <c r="U674" s="26"/>
      <c r="V674" s="26"/>
      <c r="W674" s="26"/>
      <c r="X674" s="26"/>
      <c r="Y674" s="26"/>
      <c r="Z674" s="26"/>
    </row>
    <row r="675" spans="1:26">
      <c r="A675" s="44"/>
      <c r="B675" s="44"/>
      <c r="C675" s="44"/>
      <c r="D675" s="44"/>
      <c r="E675" s="44"/>
      <c r="F675" s="44"/>
      <c r="G675" s="44"/>
      <c r="H675" s="26"/>
      <c r="I675" s="26"/>
      <c r="J675" s="26"/>
      <c r="K675" s="26"/>
      <c r="L675" s="26"/>
      <c r="M675" s="26"/>
      <c r="N675" s="26"/>
      <c r="O675" s="26"/>
      <c r="P675" s="26"/>
      <c r="Q675" s="26"/>
      <c r="R675" s="26"/>
      <c r="S675" s="26"/>
      <c r="T675" s="26"/>
      <c r="U675" s="26"/>
      <c r="V675" s="26"/>
      <c r="W675" s="26"/>
      <c r="X675" s="26"/>
      <c r="Y675" s="26"/>
      <c r="Z675" s="26"/>
    </row>
    <row r="676" spans="1:26">
      <c r="A676" s="44"/>
      <c r="B676" s="44"/>
      <c r="C676" s="44"/>
      <c r="D676" s="44"/>
      <c r="E676" s="44"/>
      <c r="F676" s="44"/>
      <c r="G676" s="44"/>
      <c r="H676" s="26"/>
      <c r="I676" s="26"/>
      <c r="J676" s="26"/>
      <c r="K676" s="26"/>
      <c r="L676" s="26"/>
      <c r="M676" s="26"/>
      <c r="N676" s="26"/>
      <c r="O676" s="26"/>
      <c r="P676" s="26"/>
      <c r="Q676" s="26"/>
      <c r="R676" s="26"/>
      <c r="S676" s="26"/>
      <c r="T676" s="26"/>
      <c r="U676" s="26"/>
      <c r="V676" s="26"/>
      <c r="W676" s="26"/>
      <c r="X676" s="26"/>
      <c r="Y676" s="26"/>
      <c r="Z676" s="26"/>
    </row>
    <row r="677" spans="1:26">
      <c r="A677" s="44"/>
      <c r="B677" s="44"/>
      <c r="C677" s="44"/>
      <c r="D677" s="44"/>
      <c r="E677" s="44"/>
      <c r="F677" s="44"/>
      <c r="G677" s="44"/>
      <c r="H677" s="26"/>
      <c r="I677" s="26"/>
      <c r="J677" s="26"/>
      <c r="K677" s="26"/>
      <c r="L677" s="26"/>
      <c r="M677" s="26"/>
      <c r="N677" s="26"/>
      <c r="O677" s="26"/>
      <c r="P677" s="26"/>
      <c r="Q677" s="26"/>
      <c r="R677" s="26"/>
      <c r="S677" s="26"/>
      <c r="T677" s="26"/>
      <c r="U677" s="26"/>
      <c r="V677" s="26"/>
      <c r="W677" s="26"/>
      <c r="X677" s="26"/>
      <c r="Y677" s="26"/>
      <c r="Z677" s="26"/>
    </row>
    <row r="678" spans="1:26">
      <c r="A678" s="44"/>
      <c r="B678" s="44"/>
      <c r="C678" s="44"/>
      <c r="D678" s="44"/>
      <c r="E678" s="44"/>
      <c r="F678" s="44"/>
      <c r="G678" s="44"/>
      <c r="H678" s="26"/>
      <c r="I678" s="26"/>
      <c r="J678" s="26"/>
      <c r="K678" s="26"/>
      <c r="L678" s="26"/>
      <c r="M678" s="26"/>
      <c r="N678" s="26"/>
      <c r="O678" s="26"/>
      <c r="P678" s="26"/>
      <c r="Q678" s="26"/>
      <c r="R678" s="26"/>
      <c r="S678" s="26"/>
      <c r="T678" s="26"/>
      <c r="U678" s="26"/>
      <c r="V678" s="26"/>
      <c r="W678" s="26"/>
      <c r="X678" s="26"/>
      <c r="Y678" s="26"/>
      <c r="Z678" s="26"/>
    </row>
    <row r="679" spans="1:26">
      <c r="A679" s="44"/>
      <c r="B679" s="44"/>
      <c r="C679" s="44"/>
      <c r="D679" s="44"/>
      <c r="E679" s="44"/>
      <c r="F679" s="44"/>
      <c r="G679" s="44"/>
      <c r="H679" s="26"/>
      <c r="I679" s="26"/>
      <c r="J679" s="26"/>
      <c r="K679" s="26"/>
      <c r="L679" s="26"/>
      <c r="M679" s="26"/>
      <c r="N679" s="26"/>
      <c r="O679" s="26"/>
      <c r="P679" s="26"/>
      <c r="Q679" s="26"/>
      <c r="R679" s="26"/>
      <c r="S679" s="26"/>
      <c r="T679" s="26"/>
      <c r="U679" s="26"/>
      <c r="V679" s="26"/>
      <c r="W679" s="26"/>
      <c r="X679" s="26"/>
      <c r="Y679" s="26"/>
      <c r="Z679" s="26"/>
    </row>
    <row r="680" spans="1:26">
      <c r="A680" s="44"/>
      <c r="B680" s="44"/>
      <c r="C680" s="44"/>
      <c r="D680" s="44"/>
      <c r="E680" s="44"/>
      <c r="F680" s="44"/>
      <c r="G680" s="44"/>
      <c r="H680" s="26"/>
      <c r="I680" s="26"/>
      <c r="J680" s="26"/>
      <c r="K680" s="26"/>
      <c r="L680" s="26"/>
      <c r="M680" s="26"/>
      <c r="N680" s="26"/>
      <c r="O680" s="26"/>
      <c r="P680" s="26"/>
      <c r="Q680" s="26"/>
      <c r="R680" s="26"/>
      <c r="S680" s="26"/>
      <c r="T680" s="26"/>
      <c r="U680" s="26"/>
      <c r="V680" s="26"/>
      <c r="W680" s="26"/>
      <c r="X680" s="26"/>
      <c r="Y680" s="26"/>
      <c r="Z680" s="26"/>
    </row>
    <row r="681" spans="1:26">
      <c r="A681" s="44"/>
      <c r="B681" s="44"/>
      <c r="C681" s="44"/>
      <c r="D681" s="44"/>
      <c r="E681" s="44"/>
      <c r="F681" s="44"/>
      <c r="G681" s="44"/>
      <c r="H681" s="26"/>
      <c r="I681" s="26"/>
      <c r="J681" s="26"/>
      <c r="K681" s="26"/>
      <c r="L681" s="26"/>
      <c r="M681" s="26"/>
      <c r="N681" s="26"/>
      <c r="O681" s="26"/>
      <c r="P681" s="26"/>
      <c r="Q681" s="26"/>
      <c r="R681" s="26"/>
      <c r="S681" s="26"/>
      <c r="T681" s="26"/>
      <c r="U681" s="26"/>
      <c r="V681" s="26"/>
      <c r="W681" s="26"/>
      <c r="X681" s="26"/>
      <c r="Y681" s="26"/>
      <c r="Z681" s="26"/>
    </row>
    <row r="682" spans="1:26">
      <c r="A682" s="44"/>
      <c r="B682" s="44"/>
      <c r="C682" s="44"/>
      <c r="D682" s="44"/>
      <c r="E682" s="44"/>
      <c r="F682" s="44"/>
      <c r="G682" s="25"/>
      <c r="H682" s="26"/>
      <c r="I682" s="26"/>
      <c r="J682" s="26"/>
      <c r="K682" s="26"/>
      <c r="L682" s="26"/>
      <c r="M682" s="26"/>
      <c r="N682" s="26"/>
      <c r="O682" s="26"/>
      <c r="P682" s="26"/>
      <c r="Q682" s="26"/>
      <c r="R682" s="26"/>
      <c r="S682" s="26"/>
      <c r="T682" s="26"/>
      <c r="U682" s="26"/>
      <c r="V682" s="26"/>
      <c r="W682" s="26"/>
      <c r="X682" s="26"/>
      <c r="Y682" s="26"/>
      <c r="Z682" s="26"/>
    </row>
    <row r="683" spans="1:26">
      <c r="A683" s="44"/>
      <c r="B683" s="44"/>
      <c r="C683" s="44"/>
      <c r="D683" s="44"/>
      <c r="E683" s="44"/>
      <c r="F683" s="44"/>
      <c r="G683" s="44"/>
      <c r="H683" s="26"/>
      <c r="I683" s="26"/>
      <c r="J683" s="26"/>
      <c r="K683" s="26"/>
      <c r="L683" s="26"/>
      <c r="M683" s="26"/>
      <c r="N683" s="26"/>
      <c r="O683" s="26"/>
      <c r="P683" s="26"/>
      <c r="Q683" s="26"/>
      <c r="R683" s="26"/>
      <c r="S683" s="26"/>
      <c r="T683" s="26"/>
      <c r="U683" s="26"/>
      <c r="V683" s="26"/>
      <c r="W683" s="26"/>
      <c r="X683" s="26"/>
      <c r="Y683" s="26"/>
      <c r="Z683" s="26"/>
    </row>
    <row r="684" spans="1:26">
      <c r="A684" s="44"/>
      <c r="B684" s="44"/>
      <c r="C684" s="44"/>
      <c r="D684" s="44"/>
      <c r="E684" s="44"/>
      <c r="F684" s="44"/>
      <c r="G684" s="44"/>
      <c r="H684" s="26"/>
      <c r="I684" s="26"/>
      <c r="J684" s="26"/>
      <c r="K684" s="26"/>
      <c r="L684" s="26"/>
      <c r="M684" s="26"/>
      <c r="N684" s="26"/>
      <c r="O684" s="26"/>
      <c r="P684" s="26"/>
      <c r="Q684" s="26"/>
      <c r="R684" s="26"/>
      <c r="S684" s="26"/>
      <c r="T684" s="26"/>
      <c r="U684" s="26"/>
      <c r="V684" s="26"/>
      <c r="W684" s="26"/>
      <c r="X684" s="26"/>
      <c r="Y684" s="26"/>
      <c r="Z684" s="26"/>
    </row>
    <row r="685" spans="1:26">
      <c r="A685" s="44"/>
      <c r="B685" s="44"/>
      <c r="C685" s="44"/>
      <c r="D685" s="44"/>
      <c r="E685" s="44"/>
      <c r="F685" s="44"/>
      <c r="G685" s="44"/>
      <c r="H685" s="26"/>
      <c r="I685" s="26"/>
      <c r="J685" s="26"/>
      <c r="K685" s="26"/>
      <c r="L685" s="26"/>
      <c r="M685" s="26"/>
      <c r="N685" s="26"/>
      <c r="O685" s="26"/>
      <c r="P685" s="26"/>
      <c r="Q685" s="26"/>
      <c r="R685" s="26"/>
      <c r="S685" s="26"/>
      <c r="T685" s="26"/>
      <c r="U685" s="26"/>
      <c r="V685" s="26"/>
      <c r="W685" s="26"/>
      <c r="X685" s="26"/>
      <c r="Y685" s="26"/>
      <c r="Z685" s="26"/>
    </row>
    <row r="686" spans="1:26">
      <c r="A686" s="44"/>
      <c r="B686" s="44"/>
      <c r="C686" s="44"/>
      <c r="D686" s="44"/>
      <c r="E686" s="44"/>
      <c r="F686" s="44"/>
      <c r="G686" s="44"/>
      <c r="H686" s="26"/>
      <c r="I686" s="26"/>
      <c r="J686" s="26"/>
      <c r="K686" s="26"/>
      <c r="L686" s="26"/>
      <c r="M686" s="26"/>
      <c r="N686" s="26"/>
      <c r="O686" s="26"/>
      <c r="P686" s="26"/>
      <c r="Q686" s="26"/>
      <c r="R686" s="26"/>
      <c r="S686" s="26"/>
      <c r="T686" s="26"/>
      <c r="U686" s="26"/>
      <c r="V686" s="26"/>
      <c r="W686" s="26"/>
      <c r="X686" s="26"/>
      <c r="Y686" s="26"/>
      <c r="Z686" s="26"/>
    </row>
    <row r="687" spans="1:26">
      <c r="A687" s="44"/>
      <c r="B687" s="44"/>
      <c r="C687" s="44"/>
      <c r="D687" s="44"/>
      <c r="E687" s="44"/>
      <c r="F687" s="44"/>
      <c r="G687" s="44"/>
      <c r="H687" s="26"/>
      <c r="I687" s="26"/>
      <c r="J687" s="26"/>
      <c r="K687" s="26"/>
      <c r="L687" s="26"/>
      <c r="M687" s="26"/>
      <c r="N687" s="26"/>
      <c r="O687" s="26"/>
      <c r="P687" s="26"/>
      <c r="Q687" s="26"/>
      <c r="R687" s="26"/>
      <c r="S687" s="26"/>
      <c r="T687" s="26"/>
      <c r="U687" s="26"/>
      <c r="V687" s="26"/>
      <c r="W687" s="26"/>
      <c r="X687" s="26"/>
      <c r="Y687" s="26"/>
      <c r="Z687" s="26"/>
    </row>
    <row r="688" spans="1:26">
      <c r="A688" s="44"/>
      <c r="B688" s="44"/>
      <c r="C688" s="44"/>
      <c r="D688" s="44"/>
      <c r="E688" s="44"/>
      <c r="F688" s="44"/>
      <c r="G688" s="44"/>
      <c r="H688" s="26"/>
      <c r="I688" s="26"/>
      <c r="J688" s="26"/>
      <c r="K688" s="26"/>
      <c r="L688" s="26"/>
      <c r="M688" s="26"/>
      <c r="N688" s="26"/>
      <c r="O688" s="26"/>
      <c r="P688" s="26"/>
      <c r="Q688" s="26"/>
      <c r="R688" s="26"/>
      <c r="S688" s="26"/>
      <c r="T688" s="26"/>
      <c r="U688" s="26"/>
      <c r="V688" s="26"/>
      <c r="W688" s="26"/>
      <c r="X688" s="26"/>
      <c r="Y688" s="26"/>
      <c r="Z688" s="26"/>
    </row>
    <row r="689" spans="1:26">
      <c r="A689" s="44"/>
      <c r="B689" s="44"/>
      <c r="C689" s="44"/>
      <c r="D689" s="44"/>
      <c r="E689" s="44"/>
      <c r="F689" s="44"/>
      <c r="G689" s="44"/>
      <c r="H689" s="26"/>
      <c r="I689" s="26"/>
      <c r="J689" s="26"/>
      <c r="K689" s="26"/>
      <c r="L689" s="26"/>
      <c r="M689" s="26"/>
      <c r="N689" s="26"/>
      <c r="O689" s="26"/>
      <c r="P689" s="26"/>
      <c r="Q689" s="26"/>
      <c r="R689" s="26"/>
      <c r="S689" s="26"/>
      <c r="T689" s="26"/>
      <c r="U689" s="26"/>
      <c r="V689" s="26"/>
      <c r="W689" s="26"/>
      <c r="X689" s="26"/>
      <c r="Y689" s="26"/>
      <c r="Z689" s="26"/>
    </row>
    <row r="690" spans="1:26">
      <c r="A690" s="44"/>
      <c r="B690" s="44"/>
      <c r="C690" s="44"/>
      <c r="D690" s="44"/>
      <c r="E690" s="44"/>
      <c r="F690" s="44"/>
      <c r="G690" s="44"/>
      <c r="H690" s="26"/>
      <c r="I690" s="26"/>
      <c r="J690" s="26"/>
      <c r="K690" s="26"/>
      <c r="L690" s="26"/>
      <c r="M690" s="26"/>
      <c r="N690" s="26"/>
      <c r="O690" s="26"/>
      <c r="P690" s="26"/>
      <c r="Q690" s="26"/>
      <c r="R690" s="26"/>
      <c r="S690" s="26"/>
      <c r="T690" s="26"/>
      <c r="U690" s="26"/>
      <c r="V690" s="26"/>
      <c r="W690" s="26"/>
      <c r="X690" s="26"/>
      <c r="Y690" s="26"/>
      <c r="Z690" s="26"/>
    </row>
    <row r="691" spans="1:26">
      <c r="A691" s="44"/>
      <c r="B691" s="44"/>
      <c r="C691" s="44"/>
      <c r="D691" s="44"/>
      <c r="E691" s="44"/>
      <c r="F691" s="44"/>
      <c r="G691" s="44"/>
      <c r="H691" s="26"/>
      <c r="I691" s="26"/>
      <c r="J691" s="26"/>
      <c r="K691" s="26"/>
      <c r="L691" s="26"/>
      <c r="M691" s="26"/>
      <c r="N691" s="26"/>
      <c r="O691" s="26"/>
      <c r="P691" s="26"/>
      <c r="Q691" s="26"/>
      <c r="R691" s="26"/>
      <c r="S691" s="26"/>
      <c r="T691" s="26"/>
      <c r="U691" s="26"/>
      <c r="V691" s="26"/>
      <c r="W691" s="26"/>
      <c r="X691" s="26"/>
      <c r="Y691" s="26"/>
      <c r="Z691" s="26"/>
    </row>
    <row r="692" spans="1:26">
      <c r="A692" s="44"/>
      <c r="B692" s="44"/>
      <c r="C692" s="44"/>
      <c r="D692" s="44"/>
      <c r="E692" s="44"/>
      <c r="F692" s="44"/>
      <c r="G692" s="44"/>
      <c r="H692" s="26"/>
      <c r="I692" s="26"/>
      <c r="J692" s="26"/>
      <c r="K692" s="26"/>
      <c r="L692" s="26"/>
      <c r="M692" s="26"/>
      <c r="N692" s="26"/>
      <c r="O692" s="26"/>
      <c r="P692" s="26"/>
      <c r="Q692" s="26"/>
      <c r="R692" s="26"/>
      <c r="S692" s="26"/>
      <c r="T692" s="26"/>
      <c r="U692" s="26"/>
      <c r="V692" s="26"/>
      <c r="W692" s="26"/>
      <c r="X692" s="26"/>
      <c r="Y692" s="26"/>
      <c r="Z692" s="26"/>
    </row>
    <row r="693" spans="1:26">
      <c r="A693" s="44"/>
      <c r="B693" s="44"/>
      <c r="C693" s="44"/>
      <c r="D693" s="44"/>
      <c r="E693" s="44"/>
      <c r="F693" s="44"/>
      <c r="G693" s="44"/>
      <c r="H693" s="26"/>
      <c r="I693" s="26"/>
      <c r="J693" s="26"/>
      <c r="K693" s="26"/>
      <c r="L693" s="26"/>
      <c r="M693" s="26"/>
      <c r="N693" s="26"/>
      <c r="O693" s="26"/>
      <c r="P693" s="26"/>
      <c r="Q693" s="26"/>
      <c r="R693" s="26"/>
      <c r="S693" s="26"/>
      <c r="T693" s="26"/>
      <c r="U693" s="26"/>
      <c r="V693" s="26"/>
      <c r="W693" s="26"/>
      <c r="X693" s="26"/>
      <c r="Y693" s="26"/>
      <c r="Z693" s="26"/>
    </row>
    <row r="694" spans="1:26">
      <c r="A694" s="44"/>
      <c r="B694" s="44"/>
      <c r="C694" s="44"/>
      <c r="D694" s="44"/>
      <c r="E694" s="44"/>
      <c r="F694" s="44"/>
      <c r="G694" s="44"/>
      <c r="H694" s="26"/>
      <c r="I694" s="26"/>
      <c r="J694" s="26"/>
      <c r="K694" s="26"/>
      <c r="L694" s="26"/>
      <c r="M694" s="26"/>
      <c r="N694" s="26"/>
      <c r="O694" s="26"/>
      <c r="P694" s="26"/>
      <c r="Q694" s="26"/>
      <c r="R694" s="26"/>
      <c r="S694" s="26"/>
      <c r="T694" s="26"/>
      <c r="U694" s="26"/>
      <c r="V694" s="26"/>
      <c r="W694" s="26"/>
      <c r="X694" s="26"/>
      <c r="Y694" s="26"/>
      <c r="Z694" s="26"/>
    </row>
    <row r="695" spans="1:26">
      <c r="A695" s="44"/>
      <c r="B695" s="44"/>
      <c r="C695" s="44"/>
      <c r="D695" s="44"/>
      <c r="E695" s="44"/>
      <c r="F695" s="44"/>
      <c r="G695" s="44"/>
      <c r="H695" s="26"/>
      <c r="I695" s="26"/>
      <c r="J695" s="26"/>
      <c r="K695" s="26"/>
      <c r="L695" s="26"/>
      <c r="M695" s="26"/>
      <c r="N695" s="26"/>
      <c r="O695" s="26"/>
      <c r="P695" s="26"/>
      <c r="Q695" s="26"/>
      <c r="R695" s="26"/>
      <c r="S695" s="26"/>
      <c r="T695" s="26"/>
      <c r="U695" s="26"/>
      <c r="V695" s="26"/>
      <c r="W695" s="26"/>
      <c r="X695" s="26"/>
      <c r="Y695" s="26"/>
      <c r="Z695" s="26"/>
    </row>
    <row r="696" spans="1:26">
      <c r="A696" s="44"/>
      <c r="B696" s="44"/>
      <c r="C696" s="44"/>
      <c r="D696" s="44"/>
      <c r="E696" s="44"/>
      <c r="F696" s="44"/>
      <c r="G696" s="44"/>
      <c r="H696" s="26"/>
      <c r="I696" s="26"/>
      <c r="J696" s="26"/>
      <c r="K696" s="26"/>
      <c r="L696" s="26"/>
      <c r="M696" s="26"/>
      <c r="N696" s="26"/>
      <c r="O696" s="26"/>
      <c r="P696" s="26"/>
      <c r="Q696" s="26"/>
      <c r="R696" s="26"/>
      <c r="S696" s="26"/>
      <c r="T696" s="26"/>
      <c r="U696" s="26"/>
      <c r="V696" s="26"/>
      <c r="W696" s="26"/>
      <c r="X696" s="26"/>
      <c r="Y696" s="26"/>
      <c r="Z696" s="26"/>
    </row>
    <row r="697" spans="1:26">
      <c r="A697" s="44"/>
      <c r="B697" s="44"/>
      <c r="C697" s="44"/>
      <c r="D697" s="44"/>
      <c r="E697" s="44"/>
      <c r="F697" s="44"/>
      <c r="G697" s="44"/>
      <c r="H697" s="26"/>
      <c r="I697" s="26"/>
      <c r="J697" s="26"/>
      <c r="K697" s="26"/>
      <c r="L697" s="26"/>
      <c r="M697" s="26"/>
      <c r="N697" s="26"/>
      <c r="O697" s="26"/>
      <c r="P697" s="26"/>
      <c r="Q697" s="26"/>
      <c r="R697" s="26"/>
      <c r="S697" s="26"/>
      <c r="T697" s="26"/>
      <c r="U697" s="26"/>
      <c r="V697" s="26"/>
      <c r="W697" s="26"/>
      <c r="X697" s="26"/>
      <c r="Y697" s="26"/>
      <c r="Z697" s="26"/>
    </row>
    <row r="698" spans="1:26">
      <c r="A698" s="44"/>
      <c r="B698" s="44"/>
      <c r="C698" s="44"/>
      <c r="D698" s="44"/>
      <c r="E698" s="44"/>
      <c r="F698" s="44"/>
      <c r="G698" s="44"/>
      <c r="H698" s="26"/>
      <c r="I698" s="26"/>
      <c r="J698" s="26"/>
      <c r="K698" s="26"/>
      <c r="L698" s="26"/>
      <c r="M698" s="26"/>
      <c r="N698" s="26"/>
      <c r="O698" s="26"/>
      <c r="P698" s="26"/>
      <c r="Q698" s="26"/>
      <c r="R698" s="26"/>
      <c r="S698" s="26"/>
      <c r="T698" s="26"/>
      <c r="U698" s="26"/>
      <c r="V698" s="26"/>
      <c r="W698" s="26"/>
      <c r="X698" s="26"/>
      <c r="Y698" s="26"/>
      <c r="Z698" s="26"/>
    </row>
    <row r="699" spans="1:26">
      <c r="A699" s="44"/>
      <c r="B699" s="44"/>
      <c r="C699" s="44"/>
      <c r="D699" s="44"/>
      <c r="E699" s="44"/>
      <c r="F699" s="44"/>
      <c r="G699" s="44"/>
      <c r="H699" s="26"/>
      <c r="I699" s="26"/>
      <c r="J699" s="26"/>
      <c r="K699" s="26"/>
      <c r="L699" s="26"/>
      <c r="M699" s="26"/>
      <c r="N699" s="26"/>
      <c r="O699" s="26"/>
      <c r="P699" s="26"/>
      <c r="Q699" s="26"/>
      <c r="R699" s="26"/>
      <c r="S699" s="26"/>
      <c r="T699" s="26"/>
      <c r="U699" s="26"/>
      <c r="V699" s="26"/>
      <c r="W699" s="26"/>
      <c r="X699" s="26"/>
      <c r="Y699" s="26"/>
      <c r="Z699" s="26"/>
    </row>
    <row r="700" spans="1:26">
      <c r="A700" s="44"/>
      <c r="B700" s="44"/>
      <c r="C700" s="44"/>
      <c r="D700" s="44"/>
      <c r="E700" s="44"/>
      <c r="F700" s="44"/>
      <c r="G700" s="44"/>
      <c r="H700" s="26"/>
      <c r="I700" s="26"/>
      <c r="J700" s="26"/>
      <c r="K700" s="26"/>
      <c r="L700" s="26"/>
      <c r="M700" s="26"/>
      <c r="N700" s="26"/>
      <c r="O700" s="26"/>
      <c r="P700" s="26"/>
      <c r="Q700" s="26"/>
      <c r="R700" s="26"/>
      <c r="S700" s="26"/>
      <c r="T700" s="26"/>
      <c r="U700" s="26"/>
      <c r="V700" s="26"/>
      <c r="W700" s="26"/>
      <c r="X700" s="26"/>
      <c r="Y700" s="26"/>
      <c r="Z700" s="26"/>
    </row>
    <row r="701" spans="1:26">
      <c r="A701" s="44"/>
      <c r="B701" s="44"/>
      <c r="C701" s="44"/>
      <c r="D701" s="44"/>
      <c r="E701" s="44"/>
      <c r="F701" s="44"/>
      <c r="G701" s="44"/>
      <c r="H701" s="26"/>
      <c r="I701" s="26"/>
      <c r="J701" s="26"/>
      <c r="K701" s="26"/>
      <c r="L701" s="26"/>
      <c r="M701" s="26"/>
      <c r="N701" s="26"/>
      <c r="O701" s="26"/>
      <c r="P701" s="26"/>
      <c r="Q701" s="26"/>
      <c r="R701" s="26"/>
      <c r="S701" s="26"/>
      <c r="T701" s="26"/>
      <c r="U701" s="26"/>
      <c r="V701" s="26"/>
      <c r="W701" s="26"/>
      <c r="X701" s="26"/>
      <c r="Y701" s="26"/>
      <c r="Z701" s="26"/>
    </row>
    <row r="702" spans="1:26">
      <c r="A702" s="44"/>
      <c r="B702" s="44"/>
      <c r="C702" s="44"/>
      <c r="D702" s="44"/>
      <c r="E702" s="44"/>
      <c r="F702" s="44"/>
      <c r="G702" s="44"/>
      <c r="H702" s="26"/>
      <c r="I702" s="26"/>
      <c r="J702" s="26"/>
      <c r="K702" s="26"/>
      <c r="L702" s="26"/>
      <c r="M702" s="26"/>
      <c r="N702" s="26"/>
      <c r="O702" s="26"/>
      <c r="P702" s="26"/>
      <c r="Q702" s="26"/>
      <c r="R702" s="26"/>
      <c r="S702" s="26"/>
      <c r="T702" s="26"/>
      <c r="U702" s="26"/>
      <c r="V702" s="26"/>
      <c r="W702" s="26"/>
      <c r="X702" s="26"/>
      <c r="Y702" s="26"/>
      <c r="Z702" s="26"/>
    </row>
    <row r="703" spans="1:26">
      <c r="A703" s="44"/>
      <c r="B703" s="44"/>
      <c r="C703" s="44"/>
      <c r="D703" s="44"/>
      <c r="E703" s="44"/>
      <c r="F703" s="44"/>
      <c r="G703" s="44"/>
      <c r="H703" s="26"/>
      <c r="I703" s="26"/>
      <c r="J703" s="26"/>
      <c r="K703" s="26"/>
      <c r="L703" s="26"/>
      <c r="M703" s="26"/>
      <c r="N703" s="26"/>
      <c r="O703" s="26"/>
      <c r="P703" s="26"/>
      <c r="Q703" s="26"/>
      <c r="R703" s="26"/>
      <c r="S703" s="26"/>
      <c r="T703" s="26"/>
      <c r="U703" s="26"/>
      <c r="V703" s="26"/>
      <c r="W703" s="26"/>
      <c r="X703" s="26"/>
      <c r="Y703" s="26"/>
      <c r="Z703" s="26"/>
    </row>
    <row r="704" spans="1:26">
      <c r="A704" s="44"/>
      <c r="B704" s="44"/>
      <c r="C704" s="44"/>
      <c r="D704" s="44"/>
      <c r="E704" s="44"/>
      <c r="F704" s="44"/>
      <c r="G704" s="44"/>
      <c r="H704" s="26"/>
      <c r="I704" s="26"/>
      <c r="J704" s="26"/>
      <c r="K704" s="26"/>
      <c r="L704" s="26"/>
      <c r="M704" s="26"/>
      <c r="N704" s="26"/>
      <c r="O704" s="26"/>
      <c r="P704" s="26"/>
      <c r="Q704" s="26"/>
      <c r="R704" s="26"/>
      <c r="S704" s="26"/>
      <c r="T704" s="26"/>
      <c r="U704" s="26"/>
      <c r="V704" s="26"/>
      <c r="W704" s="26"/>
      <c r="X704" s="26"/>
      <c r="Y704" s="26"/>
      <c r="Z704" s="26"/>
    </row>
    <row r="705" spans="1:26">
      <c r="A705" s="44"/>
      <c r="B705" s="44"/>
      <c r="C705" s="44"/>
      <c r="D705" s="44"/>
      <c r="E705" s="44"/>
      <c r="F705" s="44"/>
      <c r="G705" s="44"/>
      <c r="H705" s="26"/>
      <c r="I705" s="26"/>
      <c r="J705" s="26"/>
      <c r="K705" s="26"/>
      <c r="L705" s="26"/>
      <c r="M705" s="26"/>
      <c r="N705" s="26"/>
      <c r="O705" s="26"/>
      <c r="P705" s="26"/>
      <c r="Q705" s="26"/>
      <c r="R705" s="26"/>
      <c r="S705" s="26"/>
      <c r="T705" s="26"/>
      <c r="U705" s="26"/>
      <c r="V705" s="26"/>
      <c r="W705" s="26"/>
      <c r="X705" s="26"/>
      <c r="Y705" s="26"/>
      <c r="Z705" s="26"/>
    </row>
    <row r="706" spans="1:26">
      <c r="A706" s="44"/>
      <c r="B706" s="44"/>
      <c r="C706" s="44"/>
      <c r="D706" s="44"/>
      <c r="E706" s="44"/>
      <c r="F706" s="44"/>
      <c r="G706" s="44"/>
      <c r="H706" s="26"/>
      <c r="I706" s="26"/>
      <c r="J706" s="26"/>
      <c r="K706" s="26"/>
      <c r="L706" s="26"/>
      <c r="M706" s="26"/>
      <c r="N706" s="26"/>
      <c r="O706" s="26"/>
      <c r="P706" s="26"/>
      <c r="Q706" s="26"/>
      <c r="R706" s="26"/>
      <c r="S706" s="26"/>
      <c r="T706" s="26"/>
      <c r="U706" s="26"/>
      <c r="V706" s="26"/>
      <c r="W706" s="26"/>
      <c r="X706" s="26"/>
      <c r="Y706" s="26"/>
      <c r="Z706" s="26"/>
    </row>
    <row r="707" spans="1:26">
      <c r="A707" s="44"/>
      <c r="B707" s="44"/>
      <c r="C707" s="44"/>
      <c r="D707" s="44"/>
      <c r="E707" s="44"/>
      <c r="F707" s="44"/>
      <c r="G707" s="44"/>
      <c r="H707" s="26"/>
      <c r="I707" s="26"/>
      <c r="J707" s="26"/>
      <c r="K707" s="26"/>
      <c r="L707" s="26"/>
      <c r="M707" s="26"/>
      <c r="N707" s="26"/>
      <c r="O707" s="26"/>
      <c r="P707" s="26"/>
      <c r="Q707" s="26"/>
      <c r="R707" s="26"/>
      <c r="S707" s="26"/>
      <c r="T707" s="26"/>
      <c r="U707" s="26"/>
      <c r="V707" s="26"/>
      <c r="W707" s="26"/>
      <c r="X707" s="26"/>
      <c r="Y707" s="26"/>
      <c r="Z707" s="26"/>
    </row>
    <row r="708" spans="1:26">
      <c r="A708" s="44"/>
      <c r="B708" s="44"/>
      <c r="C708" s="44"/>
      <c r="D708" s="44"/>
      <c r="E708" s="44"/>
      <c r="F708" s="44"/>
      <c r="G708" s="44"/>
      <c r="H708" s="26"/>
      <c r="I708" s="26"/>
      <c r="J708" s="26"/>
      <c r="K708" s="26"/>
      <c r="L708" s="26"/>
      <c r="M708" s="26"/>
      <c r="N708" s="26"/>
      <c r="O708" s="26"/>
      <c r="P708" s="26"/>
      <c r="Q708" s="26"/>
      <c r="R708" s="26"/>
      <c r="S708" s="26"/>
      <c r="T708" s="26"/>
      <c r="U708" s="26"/>
      <c r="V708" s="26"/>
      <c r="W708" s="26"/>
      <c r="X708" s="26"/>
      <c r="Y708" s="26"/>
      <c r="Z708" s="26"/>
    </row>
    <row r="709" spans="1:26">
      <c r="A709" s="44"/>
      <c r="B709" s="44"/>
      <c r="C709" s="44"/>
      <c r="D709" s="44"/>
      <c r="E709" s="44"/>
      <c r="F709" s="44"/>
      <c r="G709" s="44"/>
      <c r="H709" s="26"/>
      <c r="I709" s="26"/>
      <c r="J709" s="26"/>
      <c r="K709" s="26"/>
      <c r="L709" s="26"/>
      <c r="M709" s="26"/>
      <c r="N709" s="26"/>
      <c r="O709" s="26"/>
      <c r="P709" s="26"/>
      <c r="Q709" s="26"/>
      <c r="R709" s="26"/>
      <c r="S709" s="26"/>
      <c r="T709" s="26"/>
      <c r="U709" s="26"/>
      <c r="V709" s="26"/>
      <c r="W709" s="26"/>
      <c r="X709" s="26"/>
      <c r="Y709" s="26"/>
      <c r="Z709" s="26"/>
    </row>
    <row r="710" spans="1:26">
      <c r="A710" s="44"/>
      <c r="B710" s="44"/>
      <c r="C710" s="44"/>
      <c r="D710" s="44"/>
      <c r="E710" s="44"/>
      <c r="F710" s="44"/>
      <c r="G710" s="44"/>
      <c r="H710" s="26"/>
      <c r="I710" s="26"/>
      <c r="J710" s="26"/>
      <c r="K710" s="26"/>
      <c r="L710" s="26"/>
      <c r="M710" s="26"/>
      <c r="N710" s="26"/>
      <c r="O710" s="26"/>
      <c r="P710" s="26"/>
      <c r="Q710" s="26"/>
      <c r="R710" s="26"/>
      <c r="S710" s="26"/>
      <c r="T710" s="26"/>
      <c r="U710" s="26"/>
      <c r="V710" s="26"/>
      <c r="W710" s="26"/>
      <c r="X710" s="26"/>
      <c r="Y710" s="26"/>
      <c r="Z710" s="26"/>
    </row>
    <row r="711" spans="1:26">
      <c r="A711" s="44"/>
      <c r="B711" s="44"/>
      <c r="C711" s="44"/>
      <c r="D711" s="44"/>
      <c r="E711" s="44"/>
      <c r="F711" s="44"/>
      <c r="G711" s="44"/>
      <c r="H711" s="26"/>
      <c r="I711" s="26"/>
      <c r="J711" s="26"/>
      <c r="K711" s="26"/>
      <c r="L711" s="26"/>
      <c r="M711" s="26"/>
      <c r="N711" s="26"/>
      <c r="O711" s="26"/>
      <c r="P711" s="26"/>
      <c r="Q711" s="26"/>
      <c r="R711" s="26"/>
      <c r="S711" s="26"/>
      <c r="T711" s="26"/>
      <c r="U711" s="26"/>
      <c r="V711" s="26"/>
      <c r="W711" s="26"/>
      <c r="X711" s="26"/>
      <c r="Y711" s="26"/>
      <c r="Z711" s="26"/>
    </row>
    <row r="712" spans="1:26">
      <c r="A712" s="44"/>
      <c r="B712" s="44"/>
      <c r="C712" s="44"/>
      <c r="D712" s="44"/>
      <c r="E712" s="44"/>
      <c r="F712" s="44"/>
      <c r="G712" s="44"/>
      <c r="H712" s="26"/>
      <c r="I712" s="26"/>
      <c r="J712" s="26"/>
      <c r="K712" s="26"/>
      <c r="L712" s="26"/>
      <c r="M712" s="26"/>
      <c r="N712" s="26"/>
      <c r="O712" s="26"/>
      <c r="P712" s="26"/>
      <c r="Q712" s="26"/>
      <c r="R712" s="26"/>
      <c r="S712" s="26"/>
      <c r="T712" s="26"/>
      <c r="U712" s="26"/>
      <c r="V712" s="26"/>
      <c r="W712" s="26"/>
      <c r="X712" s="26"/>
      <c r="Y712" s="26"/>
      <c r="Z712" s="26"/>
    </row>
    <row r="713" spans="1:26">
      <c r="A713" s="44"/>
      <c r="B713" s="44"/>
      <c r="C713" s="44"/>
      <c r="D713" s="44"/>
      <c r="E713" s="44"/>
      <c r="F713" s="44"/>
      <c r="G713" s="44"/>
      <c r="H713" s="26"/>
      <c r="I713" s="26"/>
      <c r="J713" s="26"/>
      <c r="K713" s="26"/>
      <c r="L713" s="26"/>
      <c r="M713" s="26"/>
      <c r="N713" s="26"/>
      <c r="O713" s="26"/>
      <c r="P713" s="26"/>
      <c r="Q713" s="26"/>
      <c r="R713" s="26"/>
      <c r="S713" s="26"/>
      <c r="T713" s="26"/>
      <c r="U713" s="26"/>
      <c r="V713" s="26"/>
      <c r="W713" s="26"/>
      <c r="X713" s="26"/>
      <c r="Y713" s="26"/>
      <c r="Z713" s="26"/>
    </row>
    <row r="714" spans="1:26">
      <c r="A714" s="44"/>
      <c r="B714" s="44"/>
      <c r="C714" s="44"/>
      <c r="D714" s="44"/>
      <c r="E714" s="44"/>
      <c r="F714" s="44"/>
      <c r="G714" s="44"/>
      <c r="H714" s="26"/>
      <c r="I714" s="26"/>
      <c r="J714" s="26"/>
      <c r="K714" s="26"/>
      <c r="L714" s="26"/>
      <c r="M714" s="26"/>
      <c r="N714" s="26"/>
      <c r="O714" s="26"/>
      <c r="P714" s="26"/>
      <c r="Q714" s="26"/>
      <c r="R714" s="26"/>
      <c r="S714" s="26"/>
      <c r="T714" s="26"/>
      <c r="U714" s="26"/>
      <c r="V714" s="26"/>
      <c r="W714" s="26"/>
      <c r="X714" s="26"/>
      <c r="Y714" s="26"/>
      <c r="Z714" s="26"/>
    </row>
    <row r="715" spans="1:26">
      <c r="A715" s="44"/>
      <c r="B715" s="44"/>
      <c r="C715" s="44"/>
      <c r="D715" s="44"/>
      <c r="E715" s="44"/>
      <c r="F715" s="44"/>
      <c r="G715" s="44"/>
      <c r="H715" s="26"/>
      <c r="I715" s="26"/>
      <c r="J715" s="26"/>
      <c r="K715" s="26"/>
      <c r="L715" s="26"/>
      <c r="M715" s="26"/>
      <c r="N715" s="26"/>
      <c r="O715" s="26"/>
      <c r="P715" s="26"/>
      <c r="Q715" s="26"/>
      <c r="R715" s="26"/>
      <c r="S715" s="26"/>
      <c r="T715" s="26"/>
      <c r="U715" s="26"/>
      <c r="V715" s="26"/>
      <c r="W715" s="26"/>
      <c r="X715" s="26"/>
      <c r="Y715" s="26"/>
      <c r="Z715" s="26"/>
    </row>
    <row r="716" spans="1:26">
      <c r="A716" s="44"/>
      <c r="B716" s="44"/>
      <c r="C716" s="44"/>
      <c r="D716" s="44"/>
      <c r="E716" s="44"/>
      <c r="F716" s="44"/>
      <c r="G716" s="44"/>
      <c r="H716" s="26"/>
      <c r="I716" s="26"/>
      <c r="J716" s="26"/>
      <c r="K716" s="26"/>
      <c r="L716" s="26"/>
      <c r="M716" s="26"/>
      <c r="N716" s="26"/>
      <c r="O716" s="26"/>
      <c r="P716" s="26"/>
      <c r="Q716" s="26"/>
      <c r="R716" s="26"/>
      <c r="S716" s="26"/>
      <c r="T716" s="26"/>
      <c r="U716" s="26"/>
      <c r="V716" s="26"/>
      <c r="W716" s="26"/>
      <c r="X716" s="26"/>
      <c r="Y716" s="26"/>
      <c r="Z716" s="26"/>
    </row>
    <row r="717" spans="1:26">
      <c r="A717" s="44"/>
      <c r="B717" s="44"/>
      <c r="C717" s="44"/>
      <c r="D717" s="44"/>
      <c r="E717" s="44"/>
      <c r="F717" s="44"/>
      <c r="G717" s="44"/>
      <c r="H717" s="26"/>
      <c r="I717" s="26"/>
      <c r="J717" s="26"/>
      <c r="K717" s="26"/>
      <c r="L717" s="26"/>
      <c r="M717" s="26"/>
      <c r="N717" s="26"/>
      <c r="O717" s="26"/>
      <c r="P717" s="26"/>
      <c r="Q717" s="26"/>
      <c r="R717" s="26"/>
      <c r="S717" s="26"/>
      <c r="T717" s="26"/>
      <c r="U717" s="26"/>
      <c r="V717" s="26"/>
      <c r="W717" s="26"/>
      <c r="X717" s="26"/>
      <c r="Y717" s="26"/>
      <c r="Z717" s="26"/>
    </row>
    <row r="718" spans="1:26">
      <c r="A718" s="44"/>
      <c r="B718" s="44"/>
      <c r="C718" s="44"/>
      <c r="D718" s="44"/>
      <c r="E718" s="44"/>
      <c r="F718" s="44"/>
      <c r="G718" s="44"/>
      <c r="H718" s="26"/>
      <c r="I718" s="26"/>
      <c r="J718" s="26"/>
      <c r="K718" s="26"/>
      <c r="L718" s="26"/>
      <c r="M718" s="26"/>
      <c r="N718" s="26"/>
      <c r="O718" s="26"/>
      <c r="P718" s="26"/>
      <c r="Q718" s="26"/>
      <c r="R718" s="26"/>
      <c r="S718" s="26"/>
      <c r="T718" s="26"/>
      <c r="U718" s="26"/>
      <c r="V718" s="26"/>
      <c r="W718" s="26"/>
      <c r="X718" s="26"/>
      <c r="Y718" s="26"/>
      <c r="Z718" s="26"/>
    </row>
    <row r="719" spans="1:26">
      <c r="A719" s="44"/>
      <c r="B719" s="44"/>
      <c r="C719" s="44"/>
      <c r="D719" s="44"/>
      <c r="E719" s="44"/>
      <c r="F719" s="44"/>
      <c r="G719" s="44"/>
      <c r="H719" s="26"/>
      <c r="I719" s="26"/>
      <c r="J719" s="26"/>
      <c r="K719" s="26"/>
      <c r="L719" s="26"/>
      <c r="M719" s="26"/>
      <c r="N719" s="26"/>
      <c r="O719" s="26"/>
      <c r="P719" s="26"/>
      <c r="Q719" s="26"/>
      <c r="R719" s="26"/>
      <c r="S719" s="26"/>
      <c r="T719" s="26"/>
      <c r="U719" s="26"/>
      <c r="V719" s="26"/>
      <c r="W719" s="26"/>
      <c r="X719" s="26"/>
      <c r="Y719" s="26"/>
      <c r="Z719" s="26"/>
    </row>
    <row r="720" spans="1:26">
      <c r="A720" s="44"/>
      <c r="B720" s="44"/>
      <c r="C720" s="44"/>
      <c r="D720" s="44"/>
      <c r="E720" s="44"/>
      <c r="F720" s="44"/>
      <c r="G720" s="44"/>
      <c r="H720" s="26"/>
      <c r="I720" s="26"/>
      <c r="J720" s="26"/>
      <c r="K720" s="26"/>
      <c r="L720" s="26"/>
      <c r="M720" s="26"/>
      <c r="N720" s="26"/>
      <c r="O720" s="26"/>
      <c r="P720" s="26"/>
      <c r="Q720" s="26"/>
      <c r="R720" s="26"/>
      <c r="S720" s="26"/>
      <c r="T720" s="26"/>
      <c r="U720" s="26"/>
      <c r="V720" s="26"/>
      <c r="W720" s="26"/>
      <c r="X720" s="26"/>
      <c r="Y720" s="26"/>
      <c r="Z720" s="26"/>
    </row>
    <row r="721" spans="1:26">
      <c r="A721" s="44"/>
      <c r="B721" s="44"/>
      <c r="C721" s="44"/>
      <c r="D721" s="44"/>
      <c r="E721" s="44"/>
      <c r="F721" s="44"/>
      <c r="G721" s="25"/>
      <c r="H721" s="26"/>
      <c r="I721" s="26"/>
      <c r="J721" s="26"/>
      <c r="K721" s="26"/>
      <c r="L721" s="26"/>
      <c r="M721" s="26"/>
      <c r="N721" s="26"/>
      <c r="O721" s="26"/>
      <c r="P721" s="26"/>
      <c r="Q721" s="26"/>
      <c r="R721" s="26"/>
      <c r="S721" s="26"/>
      <c r="T721" s="26"/>
      <c r="U721" s="26"/>
      <c r="V721" s="26"/>
      <c r="W721" s="26"/>
      <c r="X721" s="26"/>
      <c r="Y721" s="26"/>
      <c r="Z721" s="26"/>
    </row>
    <row r="722" spans="1:26">
      <c r="A722" s="44"/>
      <c r="B722" s="44"/>
      <c r="C722" s="44"/>
      <c r="D722" s="44"/>
      <c r="E722" s="44"/>
      <c r="F722" s="44"/>
      <c r="G722" s="44"/>
      <c r="H722" s="26"/>
      <c r="I722" s="26"/>
      <c r="J722" s="26"/>
      <c r="K722" s="26"/>
      <c r="L722" s="26"/>
      <c r="M722" s="26"/>
      <c r="N722" s="26"/>
      <c r="O722" s="26"/>
      <c r="P722" s="26"/>
      <c r="Q722" s="26"/>
      <c r="R722" s="26"/>
      <c r="S722" s="26"/>
      <c r="T722" s="26"/>
      <c r="U722" s="26"/>
      <c r="V722" s="26"/>
      <c r="W722" s="26"/>
      <c r="X722" s="26"/>
      <c r="Y722" s="26"/>
      <c r="Z722" s="26"/>
    </row>
    <row r="723" spans="1:26">
      <c r="A723" s="44"/>
      <c r="B723" s="44"/>
      <c r="C723" s="44"/>
      <c r="D723" s="44"/>
      <c r="E723" s="44"/>
      <c r="F723" s="44"/>
      <c r="G723" s="44"/>
      <c r="H723" s="26"/>
      <c r="I723" s="26"/>
      <c r="J723" s="26"/>
      <c r="K723" s="26"/>
      <c r="L723" s="26"/>
      <c r="M723" s="26"/>
      <c r="N723" s="26"/>
      <c r="O723" s="26"/>
      <c r="P723" s="26"/>
      <c r="Q723" s="26"/>
      <c r="R723" s="26"/>
      <c r="S723" s="26"/>
      <c r="T723" s="26"/>
      <c r="U723" s="26"/>
      <c r="V723" s="26"/>
      <c r="W723" s="26"/>
      <c r="X723" s="26"/>
      <c r="Y723" s="26"/>
      <c r="Z723" s="26"/>
    </row>
    <row r="724" spans="1:26">
      <c r="A724" s="44"/>
      <c r="B724" s="44"/>
      <c r="C724" s="44"/>
      <c r="D724" s="44"/>
      <c r="E724" s="44"/>
      <c r="F724" s="44"/>
      <c r="G724" s="44"/>
      <c r="H724" s="26"/>
      <c r="I724" s="26"/>
      <c r="J724" s="26"/>
      <c r="K724" s="26"/>
      <c r="L724" s="26"/>
      <c r="M724" s="26"/>
      <c r="N724" s="26"/>
      <c r="O724" s="26"/>
      <c r="P724" s="26"/>
      <c r="Q724" s="26"/>
      <c r="R724" s="26"/>
      <c r="S724" s="26"/>
      <c r="T724" s="26"/>
      <c r="U724" s="26"/>
      <c r="V724" s="26"/>
      <c r="W724" s="26"/>
      <c r="X724" s="26"/>
      <c r="Y724" s="26"/>
      <c r="Z724" s="26"/>
    </row>
    <row r="725" spans="1:26">
      <c r="A725" s="44"/>
      <c r="B725" s="44"/>
      <c r="C725" s="44"/>
      <c r="D725" s="44"/>
      <c r="E725" s="44"/>
      <c r="F725" s="44"/>
      <c r="G725" s="44"/>
      <c r="H725" s="26"/>
      <c r="I725" s="26"/>
      <c r="J725" s="26"/>
      <c r="K725" s="26"/>
      <c r="L725" s="26"/>
      <c r="M725" s="26"/>
      <c r="N725" s="26"/>
      <c r="O725" s="26"/>
      <c r="P725" s="26"/>
      <c r="Q725" s="26"/>
      <c r="R725" s="26"/>
      <c r="S725" s="26"/>
      <c r="T725" s="26"/>
      <c r="U725" s="26"/>
      <c r="V725" s="26"/>
      <c r="W725" s="26"/>
      <c r="X725" s="26"/>
      <c r="Y725" s="26"/>
      <c r="Z725" s="26"/>
    </row>
    <row r="726" spans="1:26">
      <c r="A726" s="44"/>
      <c r="B726" s="44"/>
      <c r="C726" s="44"/>
      <c r="D726" s="44"/>
      <c r="E726" s="44"/>
      <c r="F726" s="44"/>
      <c r="G726" s="44"/>
      <c r="H726" s="26"/>
      <c r="I726" s="26"/>
      <c r="J726" s="26"/>
      <c r="K726" s="26"/>
      <c r="L726" s="26"/>
      <c r="M726" s="26"/>
      <c r="N726" s="26"/>
      <c r="O726" s="26"/>
      <c r="P726" s="26"/>
      <c r="Q726" s="26"/>
      <c r="R726" s="26"/>
      <c r="S726" s="26"/>
      <c r="T726" s="26"/>
      <c r="U726" s="26"/>
      <c r="V726" s="26"/>
      <c r="W726" s="26"/>
      <c r="X726" s="26"/>
      <c r="Y726" s="26"/>
      <c r="Z726" s="26"/>
    </row>
  </sheetData>
  <hyperlinks>
    <hyperlink ref="E2" r:id="rId1"/>
    <hyperlink ref="E3" r:id="rId2"/>
    <hyperlink ref="E21" r:id="rId3"/>
  </hyperlinks>
</worksheet>
</file>

<file path=xl/worksheets/sheet1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R2015"/>
  <sheetViews>
    <sheetView showGridLines="true" view="normal" zoomScale="100" zoomScaleNormal="100" zoomScaleSheetLayoutView="100" zoomScalePageLayoutView="100" workbookViewId="0">
      <pane ySplit="1.0" topLeftCell="A2" activePane="bottomLeft" state="frozen"/>
    </sheetView>
  </sheetViews>
  <sheetFormatPr defaultColWidth="8.8" defaultRowHeight="15.6" outlineLevelRow="0" outlineLevelCol="0"/>
  <cols>
    <col min="1" max="1" width="12.89156626506024" customWidth="true"/>
    <col min="2" max="2" width="12.89156626506024" customWidth="true"/>
    <col min="3" max="3" width="12.89156626506024" customWidth="true"/>
    <col min="4" max="4" width="18.55421686746988" customWidth="true"/>
    <col min="5" max="5" width="12.89156626506024" customWidth="true"/>
    <col min="6" max="6" width="12.89156626506024" customWidth="true"/>
    <col min="7" max="7" width="12.89156626506024" customWidth="true"/>
    <col min="8" max="8" width="12.89156626506024" customWidth="true"/>
    <col min="9" max="9" width="12.89156626506024" customWidth="true"/>
    <col min="10" max="10" width="7.710843373493975" customWidth="true"/>
    <col min="11" max="11" width="12.89156626506024" customWidth="true"/>
    <col min="12" max="12" width="12.89156626506024" customWidth="true"/>
    <col min="13" max="13" width="12.89156626506024" customWidth="true"/>
    <col min="14" max="14" width="12.89156626506024" customWidth="true"/>
    <col min="15" max="15" width="12.89156626506024" customWidth="true"/>
    <col min="16" max="16" width="12.89156626506024" customWidth="true"/>
    <col min="17" max="17" width="12.89156626506024" customWidth="true"/>
    <col min="18" max="18" width="12.89156626506024" customWidth="true"/>
  </cols>
  <sheetData>
    <row r="1" spans="1:18">
      <c r="A1" s="40" t="s">
        <v>709</v>
      </c>
      <c r="B1" s="40" t="s">
        <v>36</v>
      </c>
      <c r="C1" s="40" t="s">
        <v>710</v>
      </c>
      <c r="D1" s="40" t="s">
        <v>5680</v>
      </c>
      <c r="E1" s="40" t="s">
        <v>712</v>
      </c>
      <c r="F1" s="40" t="s">
        <v>713</v>
      </c>
      <c r="G1" s="40" t="s">
        <v>41</v>
      </c>
      <c r="H1" s="40" t="s">
        <v>50</v>
      </c>
      <c r="I1" s="40" t="s">
        <v>5523</v>
      </c>
      <c r="J1" s="26"/>
      <c r="K1" s="26"/>
      <c r="L1" s="26"/>
      <c r="M1" s="26"/>
      <c r="N1" s="26"/>
      <c r="O1" s="26"/>
      <c r="P1" s="26"/>
      <c r="Q1" s="26"/>
      <c r="R1" s="26"/>
    </row>
    <row r="2" spans="1:18">
      <c r="A2" s="25" t="s">
        <v>63</v>
      </c>
      <c r="B2" s="25" t="s">
        <v>434</v>
      </c>
      <c r="C2" s="25" t="s">
        <v>4015</v>
      </c>
      <c r="D2" s="27" t="s">
        <v>4016</v>
      </c>
      <c r="E2" s="25" t="s">
        <v>4017</v>
      </c>
      <c r="F2" s="25" t="n">
        <v>466000.0</v>
      </c>
      <c r="G2" s="25"/>
      <c r="H2" s="25" t="n">
        <v>8.8</v>
      </c>
      <c r="I2" s="27" t="s">
        <v>16</v>
      </c>
      <c r="J2" s="26"/>
      <c r="K2" s="26"/>
      <c r="L2" s="26"/>
      <c r="M2" s="26"/>
      <c r="N2" s="26"/>
      <c r="O2" s="26"/>
      <c r="P2" s="26"/>
      <c r="Q2" s="26"/>
      <c r="R2" s="26"/>
    </row>
    <row r="3" spans="1:18">
      <c r="A3" s="25" t="s">
        <v>52</v>
      </c>
      <c r="B3" s="25" t="s">
        <v>961</v>
      </c>
      <c r="C3" s="25" t="s">
        <v>4019</v>
      </c>
      <c r="D3" s="27" t="s">
        <v>4020</v>
      </c>
      <c r="E3" s="25" t="s">
        <v>4021</v>
      </c>
      <c r="F3" s="25" t="n">
        <v>129000.0</v>
      </c>
      <c r="G3" s="25"/>
      <c r="H3" s="25" t="n">
        <v>8.8</v>
      </c>
      <c r="I3" s="27" t="s">
        <v>16</v>
      </c>
      <c r="J3" s="26"/>
      <c r="K3" s="26"/>
      <c r="L3" s="26"/>
      <c r="M3" s="26"/>
      <c r="N3" s="26"/>
      <c r="O3" s="26"/>
      <c r="P3" s="26"/>
      <c r="Q3" s="26"/>
      <c r="R3" s="26"/>
    </row>
    <row r="4" spans="1:18">
      <c r="A4" s="25" t="s">
        <v>52</v>
      </c>
      <c r="B4" s="25" t="s">
        <v>961</v>
      </c>
      <c r="C4" s="25" t="s">
        <v>4022</v>
      </c>
      <c r="D4" s="25" t="s">
        <v>4023</v>
      </c>
      <c r="E4" s="25" t="s">
        <v>4024</v>
      </c>
      <c r="F4" s="25" t="n">
        <v>213134.0</v>
      </c>
      <c r="G4" s="25"/>
      <c r="H4" s="25" t="n">
        <v>8.8</v>
      </c>
      <c r="I4" s="27" t="s">
        <v>16</v>
      </c>
      <c r="J4" s="26"/>
      <c r="K4" s="26"/>
      <c r="L4" s="26"/>
      <c r="M4" s="26"/>
      <c r="N4" s="26"/>
      <c r="O4" s="26"/>
      <c r="P4" s="26"/>
      <c r="Q4" s="26"/>
      <c r="R4" s="26"/>
    </row>
    <row r="5" spans="1:18">
      <c r="A5" s="25" t="s">
        <v>52</v>
      </c>
      <c r="B5" s="25" t="s">
        <v>749</v>
      </c>
      <c r="C5" s="25" t="s">
        <v>4026</v>
      </c>
      <c r="D5" s="25" t="s">
        <v>4027</v>
      </c>
      <c r="E5" s="25" t="s">
        <v>4028</v>
      </c>
      <c r="F5" s="25" t="n">
        <v>326000.0</v>
      </c>
      <c r="G5" s="25"/>
      <c r="H5" s="25" t="n">
        <v>8.8</v>
      </c>
      <c r="I5" s="27" t="s">
        <v>16</v>
      </c>
      <c r="J5" s="26"/>
      <c r="K5" s="26"/>
      <c r="L5" s="26"/>
      <c r="M5" s="26"/>
      <c r="N5" s="26"/>
      <c r="O5" s="26"/>
      <c r="P5" s="26"/>
      <c r="Q5" s="26"/>
      <c r="R5" s="26"/>
    </row>
    <row r="6" spans="1:18">
      <c r="A6" s="25" t="s">
        <v>397</v>
      </c>
      <c r="B6" s="25" t="s">
        <v>448</v>
      </c>
      <c r="C6" s="25" t="s">
        <v>4030</v>
      </c>
      <c r="D6" s="25" t="s">
        <v>4031</v>
      </c>
      <c r="E6" s="25" t="s">
        <v>4032</v>
      </c>
      <c r="F6" s="25" t="n">
        <v>561000.0</v>
      </c>
      <c r="G6" s="25"/>
      <c r="H6" s="25" t="n">
        <v>8.8</v>
      </c>
      <c r="I6" s="27" t="s">
        <v>16</v>
      </c>
      <c r="J6" s="26"/>
      <c r="K6" s="26"/>
      <c r="L6" s="26"/>
      <c r="M6" s="26"/>
      <c r="N6" s="26"/>
      <c r="O6" s="26"/>
      <c r="P6" s="26"/>
      <c r="Q6" s="26"/>
      <c r="R6" s="26"/>
    </row>
    <row r="7" spans="1:18">
      <c r="A7" s="25" t="s">
        <v>63</v>
      </c>
      <c r="B7" s="25" t="s">
        <v>434</v>
      </c>
      <c r="C7" s="25" t="s">
        <v>4033</v>
      </c>
      <c r="D7" s="25" t="s">
        <v>4034</v>
      </c>
      <c r="E7" s="25" t="s">
        <v>4035</v>
      </c>
      <c r="F7" s="25" t="n">
        <v>421000.0</v>
      </c>
      <c r="G7" s="25"/>
      <c r="H7" s="25" t="n">
        <v>8.8</v>
      </c>
      <c r="I7" s="27" t="s">
        <v>16</v>
      </c>
      <c r="J7" s="26"/>
      <c r="K7" s="26"/>
      <c r="L7" s="26"/>
      <c r="M7" s="26"/>
      <c r="N7" s="26"/>
      <c r="O7" s="26"/>
      <c r="P7" s="26"/>
      <c r="Q7" s="26"/>
      <c r="R7" s="26"/>
    </row>
    <row r="8" spans="1:18">
      <c r="A8" s="25" t="s">
        <v>52</v>
      </c>
      <c r="B8" s="25" t="s">
        <v>468</v>
      </c>
      <c r="C8" s="25" t="s">
        <v>4036</v>
      </c>
      <c r="D8" s="25" t="s">
        <v>4037</v>
      </c>
      <c r="E8" s="25" t="s">
        <v>4038</v>
      </c>
      <c r="F8" s="25" t="n">
        <v>468510.0</v>
      </c>
      <c r="G8" s="25"/>
      <c r="H8" s="25" t="n">
        <v>8.8</v>
      </c>
      <c r="I8" s="27" t="s">
        <v>16</v>
      </c>
      <c r="J8" s="26"/>
      <c r="K8" s="26"/>
      <c r="L8" s="26"/>
      <c r="M8" s="26"/>
      <c r="N8" s="26"/>
      <c r="O8" s="26"/>
      <c r="P8" s="26"/>
      <c r="Q8" s="26"/>
      <c r="R8" s="26"/>
    </row>
    <row r="9" spans="1:18">
      <c r="A9" s="25" t="s">
        <v>52</v>
      </c>
      <c r="B9" s="25" t="s">
        <v>468</v>
      </c>
      <c r="C9" s="25" t="s">
        <v>4040</v>
      </c>
      <c r="D9" s="25" t="s">
        <v>4041</v>
      </c>
      <c r="E9" s="25" t="s">
        <v>4042</v>
      </c>
      <c r="F9" s="25" t="n">
        <v>107000.0</v>
      </c>
      <c r="G9" s="25"/>
      <c r="H9" s="25" t="n">
        <v>8.8</v>
      </c>
      <c r="I9" s="27" t="s">
        <v>16</v>
      </c>
      <c r="J9" s="26"/>
      <c r="K9" s="26"/>
      <c r="L9" s="26"/>
      <c r="M9" s="26"/>
      <c r="N9" s="26"/>
      <c r="O9" s="26"/>
      <c r="P9" s="26"/>
      <c r="Q9" s="26"/>
      <c r="R9" s="26"/>
    </row>
    <row r="10" spans="1:18">
      <c r="A10" s="25" t="s">
        <v>63</v>
      </c>
      <c r="B10" s="25" t="s">
        <v>434</v>
      </c>
      <c r="C10" s="25" t="s">
        <v>4044</v>
      </c>
      <c r="D10" s="25" t="s">
        <v>4045</v>
      </c>
      <c r="E10" s="25" t="s">
        <v>4046</v>
      </c>
      <c r="F10" s="25" t="n">
        <v>112000.0</v>
      </c>
      <c r="G10" s="25"/>
      <c r="H10" s="25" t="n">
        <v>8.8</v>
      </c>
      <c r="I10" s="27" t="s">
        <v>16</v>
      </c>
      <c r="J10" s="26"/>
      <c r="K10" s="26"/>
      <c r="L10" s="26"/>
      <c r="M10" s="26"/>
      <c r="N10" s="26"/>
      <c r="O10" s="26"/>
      <c r="P10" s="26"/>
      <c r="Q10" s="26"/>
      <c r="R10" s="26"/>
    </row>
    <row r="11" spans="1:18">
      <c r="A11" s="25" t="s">
        <v>52</v>
      </c>
      <c r="B11" s="25" t="s">
        <v>380</v>
      </c>
      <c r="C11" s="25" t="s">
        <v>4047</v>
      </c>
      <c r="D11" s="25" t="s">
        <v>4048</v>
      </c>
      <c r="E11" s="25" t="s">
        <v>4049</v>
      </c>
      <c r="F11" s="25" t="n">
        <v>296000.0</v>
      </c>
      <c r="G11" s="25"/>
      <c r="H11" s="25" t="n">
        <v>8.8</v>
      </c>
      <c r="I11" s="27" t="s">
        <v>16</v>
      </c>
      <c r="J11" s="26"/>
      <c r="K11" s="26"/>
      <c r="L11" s="26"/>
      <c r="M11" s="26"/>
      <c r="N11" s="26"/>
      <c r="O11" s="26"/>
      <c r="P11" s="26"/>
      <c r="Q11" s="26"/>
      <c r="R11" s="26"/>
    </row>
    <row r="12" spans="1:18">
      <c r="A12" s="25" t="s">
        <v>52</v>
      </c>
      <c r="B12" s="25" t="s">
        <v>380</v>
      </c>
      <c r="C12" s="25" t="s">
        <v>4050</v>
      </c>
      <c r="D12" s="25" t="s">
        <v>4051</v>
      </c>
      <c r="E12" s="25" t="s">
        <v>4052</v>
      </c>
      <c r="F12" s="25" t="n">
        <v>580707.0</v>
      </c>
      <c r="G12" s="25"/>
      <c r="H12" s="25" t="n">
        <v>8.8</v>
      </c>
      <c r="I12" s="27" t="s">
        <v>16</v>
      </c>
      <c r="J12" s="26"/>
      <c r="K12" s="26"/>
      <c r="L12" s="26"/>
      <c r="M12" s="26"/>
      <c r="N12" s="26"/>
      <c r="O12" s="26"/>
      <c r="P12" s="26"/>
      <c r="Q12" s="26"/>
      <c r="R12" s="26"/>
    </row>
    <row r="13" spans="1:18">
      <c r="A13" s="25" t="s">
        <v>63</v>
      </c>
      <c r="B13" s="25" t="s">
        <v>385</v>
      </c>
      <c r="C13" s="25" t="s">
        <v>4054</v>
      </c>
      <c r="D13" s="25" t="s">
        <v>4055</v>
      </c>
      <c r="E13" s="25" t="s">
        <v>4056</v>
      </c>
      <c r="F13" s="25" t="n">
        <v>149000.0</v>
      </c>
      <c r="G13" s="25"/>
      <c r="H13" s="25" t="n">
        <v>8.8</v>
      </c>
      <c r="I13" s="27" t="s">
        <v>16</v>
      </c>
      <c r="J13" s="26"/>
      <c r="K13" s="26"/>
      <c r="L13" s="26"/>
      <c r="M13" s="26"/>
      <c r="N13" s="26"/>
      <c r="O13" s="26"/>
      <c r="P13" s="26"/>
      <c r="Q13" s="26"/>
      <c r="R13" s="26"/>
    </row>
    <row r="14" spans="1:18">
      <c r="A14" s="25" t="s">
        <v>52</v>
      </c>
      <c r="B14" s="25" t="s">
        <v>380</v>
      </c>
      <c r="C14" s="25" t="s">
        <v>4058</v>
      </c>
      <c r="D14" s="25" t="s">
        <v>4059</v>
      </c>
      <c r="E14" s="25" t="s">
        <v>4060</v>
      </c>
      <c r="F14" s="25" t="n">
        <v>167162.0</v>
      </c>
      <c r="G14" s="25"/>
      <c r="H14" s="25" t="n">
        <v>8.8</v>
      </c>
      <c r="I14" s="27" t="s">
        <v>16</v>
      </c>
      <c r="J14" s="26"/>
      <c r="K14" s="26"/>
      <c r="L14" s="26"/>
      <c r="M14" s="26"/>
      <c r="N14" s="26"/>
      <c r="O14" s="26"/>
      <c r="P14" s="26"/>
      <c r="Q14" s="26"/>
      <c r="R14" s="26"/>
    </row>
    <row r="15" spans="1:18">
      <c r="A15" s="25" t="s">
        <v>63</v>
      </c>
      <c r="B15" s="25" t="s">
        <v>978</v>
      </c>
      <c r="C15" s="25" t="s">
        <v>4061</v>
      </c>
      <c r="D15" s="25" t="s">
        <v>4062</v>
      </c>
      <c r="E15" s="25" t="s">
        <v>4063</v>
      </c>
      <c r="F15" s="25" t="n">
        <v>870000.0</v>
      </c>
      <c r="G15" s="25"/>
      <c r="H15" s="25" t="n">
        <v>8.8</v>
      </c>
      <c r="I15" s="27" t="s">
        <v>16</v>
      </c>
      <c r="J15" s="26"/>
      <c r="K15" s="26"/>
      <c r="L15" s="26"/>
      <c r="M15" s="26"/>
      <c r="N15" s="26"/>
      <c r="O15" s="26"/>
      <c r="P15" s="26"/>
      <c r="Q15" s="26"/>
      <c r="R15" s="26"/>
    </row>
    <row r="16" spans="1:18">
      <c r="A16" s="25" t="s">
        <v>52</v>
      </c>
      <c r="B16" s="25" t="s">
        <v>749</v>
      </c>
      <c r="C16" s="25" t="s">
        <v>4064</v>
      </c>
      <c r="D16" s="25" t="s">
        <v>4065</v>
      </c>
      <c r="E16" s="25" t="s">
        <v>4066</v>
      </c>
      <c r="F16" s="25" t="n">
        <v>1013000.0</v>
      </c>
      <c r="G16" s="25"/>
      <c r="H16" s="25" t="n">
        <v>8.8</v>
      </c>
      <c r="I16" s="27" t="s">
        <v>16</v>
      </c>
      <c r="J16" s="26"/>
      <c r="K16" s="26"/>
      <c r="L16" s="26"/>
      <c r="M16" s="26"/>
      <c r="N16" s="26"/>
      <c r="O16" s="26"/>
      <c r="P16" s="26"/>
      <c r="Q16" s="26"/>
      <c r="R16" s="26"/>
    </row>
    <row r="17" spans="1:18">
      <c r="A17" s="25" t="s">
        <v>63</v>
      </c>
      <c r="B17" s="25" t="s">
        <v>978</v>
      </c>
      <c r="C17" s="25" t="s">
        <v>4068</v>
      </c>
      <c r="D17" s="25" t="s">
        <v>4069</v>
      </c>
      <c r="E17" s="25" t="s">
        <v>4070</v>
      </c>
      <c r="F17" s="25" t="n">
        <v>189000.0</v>
      </c>
      <c r="G17" s="25"/>
      <c r="H17" s="25" t="n">
        <v>8.8</v>
      </c>
      <c r="I17" s="27" t="s">
        <v>16</v>
      </c>
      <c r="J17" s="26"/>
      <c r="K17" s="26"/>
      <c r="L17" s="26"/>
      <c r="M17" s="26"/>
      <c r="N17" s="26"/>
      <c r="O17" s="26"/>
      <c r="P17" s="26"/>
      <c r="Q17" s="26"/>
      <c r="R17" s="26"/>
    </row>
    <row r="18" spans="1:18">
      <c r="A18" s="25" t="s">
        <v>63</v>
      </c>
      <c r="B18" s="25" t="s">
        <v>4071</v>
      </c>
      <c r="C18" s="25" t="s">
        <v>4072</v>
      </c>
      <c r="D18" s="25" t="s">
        <v>4073</v>
      </c>
      <c r="E18" s="25" t="s">
        <v>4074</v>
      </c>
      <c r="F18" s="25" t="n">
        <v>283000.0</v>
      </c>
      <c r="G18" s="25"/>
      <c r="H18" s="25" t="n">
        <v>8.8</v>
      </c>
      <c r="I18" s="27" t="s">
        <v>16</v>
      </c>
      <c r="J18" s="26"/>
      <c r="K18" s="26"/>
      <c r="L18" s="26"/>
      <c r="M18" s="26"/>
      <c r="N18" s="26"/>
      <c r="O18" s="26"/>
      <c r="P18" s="26"/>
      <c r="Q18" s="26"/>
      <c r="R18" s="26"/>
    </row>
    <row r="19" spans="1:18">
      <c r="A19" s="25" t="s">
        <v>397</v>
      </c>
      <c r="B19" s="25" t="s">
        <v>804</v>
      </c>
      <c r="C19" s="25" t="s">
        <v>4075</v>
      </c>
      <c r="D19" s="25" t="s">
        <v>4076</v>
      </c>
      <c r="E19" s="25" t="s">
        <v>4077</v>
      </c>
      <c r="F19" s="25" t="n">
        <v>126000.0</v>
      </c>
      <c r="G19" s="25"/>
      <c r="H19" s="25" t="n">
        <v>8.8</v>
      </c>
      <c r="I19" s="27" t="s">
        <v>16</v>
      </c>
      <c r="J19" s="26"/>
      <c r="K19" s="26"/>
      <c r="L19" s="26"/>
      <c r="M19" s="26"/>
      <c r="N19" s="26"/>
      <c r="O19" s="26"/>
      <c r="P19" s="26"/>
      <c r="Q19" s="26"/>
      <c r="R19" s="26"/>
    </row>
    <row r="20" spans="1:18">
      <c r="A20" s="25" t="s">
        <v>52</v>
      </c>
      <c r="B20" s="25" t="s">
        <v>749</v>
      </c>
      <c r="C20" s="25" t="s">
        <v>4078</v>
      </c>
      <c r="D20" s="25" t="s">
        <v>4079</v>
      </c>
      <c r="E20" s="25" t="s">
        <v>4080</v>
      </c>
      <c r="F20" s="25" t="n">
        <v>111000.0</v>
      </c>
      <c r="G20" s="25"/>
      <c r="H20" s="25" t="n">
        <v>8.8</v>
      </c>
      <c r="I20" s="27" t="s">
        <v>16</v>
      </c>
      <c r="J20" s="26"/>
      <c r="K20" s="26"/>
      <c r="L20" s="26"/>
      <c r="M20" s="26"/>
      <c r="N20" s="26"/>
      <c r="O20" s="26"/>
      <c r="P20" s="26"/>
      <c r="Q20" s="26"/>
      <c r="R20" s="26"/>
    </row>
    <row r="21" spans="1:18">
      <c r="A21" s="25" t="s">
        <v>63</v>
      </c>
      <c r="B21" s="25" t="s">
        <v>978</v>
      </c>
      <c r="C21" s="25" t="s">
        <v>4082</v>
      </c>
      <c r="D21" s="25" t="s">
        <v>4083</v>
      </c>
      <c r="E21" s="25" t="s">
        <v>4084</v>
      </c>
      <c r="F21" s="25" t="n">
        <v>152000.0</v>
      </c>
      <c r="G21" s="25"/>
      <c r="H21" s="25" t="n">
        <v>8.8</v>
      </c>
      <c r="I21" s="27" t="s">
        <v>16</v>
      </c>
      <c r="J21" s="26"/>
      <c r="K21" s="26"/>
      <c r="L21" s="26"/>
      <c r="M21" s="26"/>
      <c r="N21" s="26"/>
      <c r="O21" s="26"/>
      <c r="P21" s="26"/>
      <c r="Q21" s="26"/>
      <c r="R21" s="26"/>
    </row>
    <row r="22" spans="1:18">
      <c r="A22" s="25" t="s">
        <v>397</v>
      </c>
      <c r="B22" s="25" t="s">
        <v>390</v>
      </c>
      <c r="C22" s="25" t="s">
        <v>4086</v>
      </c>
      <c r="D22" s="25" t="s">
        <v>4087</v>
      </c>
      <c r="E22" s="25" t="s">
        <v>4088</v>
      </c>
      <c r="F22" s="25" t="n">
        <v>119000.0</v>
      </c>
      <c r="G22" s="25"/>
      <c r="H22" s="25" t="n">
        <v>8.8</v>
      </c>
      <c r="I22" s="27" t="s">
        <v>16</v>
      </c>
      <c r="J22" s="26"/>
      <c r="K22" s="26"/>
      <c r="L22" s="26"/>
      <c r="M22" s="26"/>
      <c r="N22" s="26"/>
      <c r="O22" s="26"/>
      <c r="P22" s="26"/>
      <c r="Q22" s="26"/>
      <c r="R22" s="26"/>
    </row>
    <row r="23" spans="1:18">
      <c r="A23" s="25" t="s">
        <v>52</v>
      </c>
      <c r="B23" s="25" t="s">
        <v>749</v>
      </c>
      <c r="C23" s="25" t="s">
        <v>4089</v>
      </c>
      <c r="D23" s="25" t="s">
        <v>4090</v>
      </c>
      <c r="E23" s="25" t="s">
        <v>4091</v>
      </c>
      <c r="F23" s="25" t="n">
        <v>411685.0</v>
      </c>
      <c r="G23" s="25"/>
      <c r="H23" s="25" t="n">
        <v>8.8</v>
      </c>
      <c r="I23" s="27" t="s">
        <v>16</v>
      </c>
      <c r="J23" s="26"/>
      <c r="K23" s="26"/>
      <c r="L23" s="26"/>
      <c r="M23" s="26"/>
      <c r="N23" s="26"/>
      <c r="O23" s="26"/>
      <c r="P23" s="26"/>
      <c r="Q23" s="26"/>
      <c r="R23" s="26"/>
    </row>
    <row r="24" spans="1:18">
      <c r="A24" s="25" t="s">
        <v>52</v>
      </c>
      <c r="B24" s="25" t="s">
        <v>380</v>
      </c>
      <c r="C24" s="25" t="s">
        <v>4093</v>
      </c>
      <c r="D24" s="25" t="s">
        <v>4094</v>
      </c>
      <c r="E24" s="25" t="s">
        <v>4095</v>
      </c>
      <c r="F24" s="25" t="n">
        <v>813722.0</v>
      </c>
      <c r="G24" s="25"/>
      <c r="H24" s="25" t="n">
        <v>8.8</v>
      </c>
      <c r="I24" s="27" t="s">
        <v>16</v>
      </c>
      <c r="J24" s="26"/>
      <c r="K24" s="26"/>
      <c r="L24" s="26"/>
      <c r="M24" s="26"/>
      <c r="N24" s="26"/>
      <c r="O24" s="26"/>
      <c r="P24" s="26"/>
      <c r="Q24" s="26"/>
      <c r="R24" s="26"/>
    </row>
    <row r="25" spans="1:18">
      <c r="A25" s="25" t="s">
        <v>52</v>
      </c>
      <c r="B25" s="25" t="s">
        <v>468</v>
      </c>
      <c r="C25" s="25" t="s">
        <v>4096</v>
      </c>
      <c r="D25" s="25" t="s">
        <v>4097</v>
      </c>
      <c r="E25" s="25" t="s">
        <v>4098</v>
      </c>
      <c r="F25" s="25" t="n">
        <v>163000.0</v>
      </c>
      <c r="G25" s="25"/>
      <c r="H25" s="25" t="n">
        <v>8.8</v>
      </c>
      <c r="I25" s="27" t="s">
        <v>16</v>
      </c>
      <c r="J25" s="26"/>
      <c r="K25" s="26"/>
      <c r="L25" s="26"/>
      <c r="M25" s="26"/>
      <c r="N25" s="26"/>
      <c r="O25" s="26"/>
      <c r="P25" s="26"/>
      <c r="Q25" s="26"/>
      <c r="R25" s="26"/>
    </row>
    <row r="26" spans="1:18">
      <c r="A26" s="25" t="s">
        <v>52</v>
      </c>
      <c r="B26" s="25" t="s">
        <v>380</v>
      </c>
      <c r="C26" s="25" t="s">
        <v>4100</v>
      </c>
      <c r="D26" s="25" t="s">
        <v>4101</v>
      </c>
      <c r="E26" s="25" t="s">
        <v>4102</v>
      </c>
      <c r="F26" s="25" t="n">
        <v>196000.0</v>
      </c>
      <c r="G26" s="25"/>
      <c r="H26" s="25" t="n">
        <v>8.8</v>
      </c>
      <c r="I26" s="27" t="s">
        <v>16</v>
      </c>
      <c r="J26" s="26"/>
      <c r="K26" s="26"/>
      <c r="L26" s="26"/>
      <c r="M26" s="26"/>
      <c r="N26" s="26"/>
      <c r="O26" s="26"/>
      <c r="P26" s="26"/>
      <c r="Q26" s="26"/>
      <c r="R26" s="26"/>
    </row>
    <row r="27" spans="1:18">
      <c r="A27" s="25" t="s">
        <v>397</v>
      </c>
      <c r="B27" s="25" t="s">
        <v>390</v>
      </c>
      <c r="C27" s="25" t="s">
        <v>4104</v>
      </c>
      <c r="D27" s="25" t="s">
        <v>4105</v>
      </c>
      <c r="E27" s="25" t="s">
        <v>4106</v>
      </c>
      <c r="F27" s="25" t="n">
        <v>262000.0</v>
      </c>
      <c r="G27" s="25"/>
      <c r="H27" s="25" t="n">
        <v>8.8</v>
      </c>
      <c r="I27" s="27" t="s">
        <v>16</v>
      </c>
      <c r="J27" s="26"/>
      <c r="K27" s="26"/>
      <c r="L27" s="26"/>
      <c r="M27" s="26"/>
      <c r="N27" s="26"/>
      <c r="O27" s="26"/>
      <c r="P27" s="26"/>
      <c r="Q27" s="26"/>
      <c r="R27" s="26"/>
    </row>
    <row r="28" spans="1:18">
      <c r="A28" s="25" t="s">
        <v>63</v>
      </c>
      <c r="B28" s="25" t="s">
        <v>978</v>
      </c>
      <c r="C28" s="25" t="s">
        <v>4108</v>
      </c>
      <c r="D28" s="25" t="s">
        <v>4109</v>
      </c>
      <c r="E28" s="25" t="s">
        <v>4110</v>
      </c>
      <c r="F28" s="25" t="n">
        <v>105000.0</v>
      </c>
      <c r="G28" s="25"/>
      <c r="H28" s="25" t="n">
        <v>8.8</v>
      </c>
      <c r="I28" s="27" t="s">
        <v>16</v>
      </c>
      <c r="J28" s="26"/>
      <c r="K28" s="26"/>
      <c r="L28" s="26"/>
      <c r="M28" s="26"/>
      <c r="N28" s="26"/>
      <c r="O28" s="26"/>
      <c r="P28" s="26"/>
      <c r="Q28" s="26"/>
      <c r="R28" s="26"/>
    </row>
    <row r="29" spans="1:18">
      <c r="A29" s="25" t="s">
        <v>397</v>
      </c>
      <c r="B29" s="25" t="s">
        <v>390</v>
      </c>
      <c r="C29" s="25" t="s">
        <v>4111</v>
      </c>
      <c r="D29" s="25" t="s">
        <v>4112</v>
      </c>
      <c r="E29" s="25" t="s">
        <v>4113</v>
      </c>
      <c r="F29" s="25" t="n">
        <v>372000.0</v>
      </c>
      <c r="G29" s="25"/>
      <c r="H29" s="25" t="n">
        <v>8.8</v>
      </c>
      <c r="I29" s="27" t="s">
        <v>16</v>
      </c>
      <c r="J29" s="26"/>
      <c r="K29" s="26"/>
      <c r="L29" s="26"/>
      <c r="M29" s="26"/>
      <c r="N29" s="26"/>
      <c r="O29" s="26"/>
      <c r="P29" s="26"/>
      <c r="Q29" s="26"/>
      <c r="R29" s="26"/>
    </row>
    <row r="30" spans="1:18">
      <c r="A30" s="25" t="s">
        <v>397</v>
      </c>
      <c r="B30" s="25" t="s">
        <v>390</v>
      </c>
      <c r="C30" s="25" t="s">
        <v>4114</v>
      </c>
      <c r="D30" s="25" t="s">
        <v>4115</v>
      </c>
      <c r="E30" s="25" t="s">
        <v>4116</v>
      </c>
      <c r="F30" s="25" t="n">
        <v>174000.0</v>
      </c>
      <c r="G30" s="25"/>
      <c r="H30" s="25" t="n">
        <v>8.8</v>
      </c>
      <c r="I30" s="27" t="s">
        <v>16</v>
      </c>
      <c r="J30" s="26"/>
      <c r="K30" s="26"/>
      <c r="L30" s="26"/>
      <c r="M30" s="26"/>
      <c r="N30" s="26"/>
      <c r="O30" s="26"/>
      <c r="P30" s="26"/>
      <c r="Q30" s="26"/>
      <c r="R30" s="26"/>
    </row>
    <row r="31" spans="1:18">
      <c r="A31" s="25" t="s">
        <v>52</v>
      </c>
      <c r="B31" s="25" t="s">
        <v>468</v>
      </c>
      <c r="C31" s="25" t="s">
        <v>4117</v>
      </c>
      <c r="D31" s="25" t="s">
        <v>4118</v>
      </c>
      <c r="E31" s="25" t="s">
        <v>4119</v>
      </c>
      <c r="F31" s="25" t="n">
        <v>186000.0</v>
      </c>
      <c r="G31" s="25"/>
      <c r="H31" s="25" t="n">
        <v>8.8</v>
      </c>
      <c r="I31" s="27" t="s">
        <v>16</v>
      </c>
      <c r="J31" s="26"/>
      <c r="K31" s="26"/>
      <c r="L31" s="26"/>
      <c r="M31" s="26"/>
      <c r="N31" s="26"/>
      <c r="O31" s="26"/>
      <c r="P31" s="26"/>
      <c r="Q31" s="26"/>
      <c r="R31" s="26"/>
    </row>
    <row r="32" spans="1:18">
      <c r="A32" s="25" t="s">
        <v>397</v>
      </c>
      <c r="B32" s="25" t="s">
        <v>448</v>
      </c>
      <c r="C32" s="25" t="s">
        <v>4120</v>
      </c>
      <c r="D32" s="25" t="s">
        <v>4121</v>
      </c>
      <c r="E32" s="25" t="s">
        <v>4122</v>
      </c>
      <c r="F32" s="25" t="n">
        <v>208000.0</v>
      </c>
      <c r="G32" s="25"/>
      <c r="H32" s="25" t="n">
        <v>8.8</v>
      </c>
      <c r="I32" s="27" t="s">
        <v>16</v>
      </c>
      <c r="J32" s="26"/>
      <c r="K32" s="26"/>
      <c r="L32" s="26"/>
      <c r="M32" s="26"/>
      <c r="N32" s="26"/>
      <c r="O32" s="26"/>
      <c r="P32" s="26"/>
      <c r="Q32" s="26"/>
      <c r="R32" s="26"/>
    </row>
    <row r="33" spans="1:18">
      <c r="A33" s="25" t="s">
        <v>397</v>
      </c>
      <c r="B33" s="25" t="s">
        <v>448</v>
      </c>
      <c r="C33" s="25" t="s">
        <v>4123</v>
      </c>
      <c r="D33" s="25" t="s">
        <v>4124</v>
      </c>
      <c r="E33" s="25" t="s">
        <v>4125</v>
      </c>
      <c r="F33" s="25" t="n">
        <v>134000.0</v>
      </c>
      <c r="G33" s="25"/>
      <c r="H33" s="25" t="n">
        <v>8.8</v>
      </c>
      <c r="I33" s="27" t="s">
        <v>16</v>
      </c>
      <c r="J33" s="26"/>
      <c r="K33" s="26"/>
      <c r="L33" s="26"/>
      <c r="M33" s="26"/>
      <c r="N33" s="26"/>
      <c r="O33" s="26"/>
      <c r="P33" s="26"/>
      <c r="Q33" s="26"/>
      <c r="R33" s="26"/>
    </row>
    <row r="34" spans="1:18">
      <c r="A34" s="25" t="s">
        <v>63</v>
      </c>
      <c r="B34" s="25" t="s">
        <v>407</v>
      </c>
      <c r="C34" s="25" t="s">
        <v>4126</v>
      </c>
      <c r="D34" s="25" t="s">
        <v>4127</v>
      </c>
      <c r="E34" s="25" t="s">
        <v>4128</v>
      </c>
      <c r="F34" s="25" t="n">
        <v>171000.0</v>
      </c>
      <c r="G34" s="25"/>
      <c r="H34" s="25" t="n">
        <v>8.8</v>
      </c>
      <c r="I34" s="27" t="s">
        <v>16</v>
      </c>
      <c r="J34" s="26"/>
      <c r="K34" s="26"/>
      <c r="L34" s="26"/>
      <c r="M34" s="26"/>
      <c r="N34" s="26"/>
      <c r="O34" s="26"/>
      <c r="P34" s="26"/>
      <c r="Q34" s="26"/>
      <c r="R34" s="26"/>
    </row>
    <row r="35" spans="1:18">
      <c r="A35" s="25" t="s">
        <v>52</v>
      </c>
      <c r="B35" s="25" t="s">
        <v>411</v>
      </c>
      <c r="C35" s="25" t="s">
        <v>4129</v>
      </c>
      <c r="D35" s="25" t="s">
        <v>4130</v>
      </c>
      <c r="E35" s="25" t="s">
        <v>4131</v>
      </c>
      <c r="F35" s="25" t="n">
        <v>255000.0</v>
      </c>
      <c r="G35" s="25"/>
      <c r="H35" s="25" t="n">
        <v>8.8</v>
      </c>
      <c r="I35" s="27" t="s">
        <v>16</v>
      </c>
      <c r="J35" s="26"/>
      <c r="K35" s="26"/>
      <c r="L35" s="26"/>
      <c r="M35" s="26"/>
      <c r="N35" s="26"/>
      <c r="O35" s="26"/>
      <c r="P35" s="26"/>
      <c r="Q35" s="26"/>
      <c r="R35" s="26"/>
    </row>
    <row r="36" spans="1:18">
      <c r="A36" s="25" t="s">
        <v>63</v>
      </c>
      <c r="B36" s="25" t="s">
        <v>385</v>
      </c>
      <c r="C36" s="25" t="s">
        <v>4133</v>
      </c>
      <c r="D36" s="25" t="s">
        <v>4134</v>
      </c>
      <c r="E36" s="25" t="s">
        <v>4135</v>
      </c>
      <c r="F36" s="25" t="n">
        <v>137000.0</v>
      </c>
      <c r="G36" s="25"/>
      <c r="H36" s="25" t="n">
        <v>8.8</v>
      </c>
      <c r="I36" s="27" t="s">
        <v>16</v>
      </c>
      <c r="J36" s="26"/>
      <c r="K36" s="26"/>
      <c r="L36" s="26"/>
      <c r="M36" s="26"/>
      <c r="N36" s="26"/>
      <c r="O36" s="26"/>
      <c r="P36" s="26"/>
      <c r="Q36" s="26"/>
      <c r="R36" s="26"/>
    </row>
    <row r="37" spans="1:18">
      <c r="A37" s="25" t="s">
        <v>397</v>
      </c>
      <c r="B37" s="25" t="s">
        <v>448</v>
      </c>
      <c r="C37" s="25" t="s">
        <v>4136</v>
      </c>
      <c r="D37" s="25" t="s">
        <v>4137</v>
      </c>
      <c r="E37" s="25" t="s">
        <v>4138</v>
      </c>
      <c r="F37" s="25" t="n">
        <v>276000.0</v>
      </c>
      <c r="G37" s="25"/>
      <c r="H37" s="25" t="n">
        <v>8.8</v>
      </c>
      <c r="I37" s="27" t="s">
        <v>16</v>
      </c>
      <c r="J37" s="26"/>
      <c r="K37" s="26"/>
      <c r="L37" s="26"/>
      <c r="M37" s="26"/>
      <c r="N37" s="26"/>
      <c r="O37" s="26"/>
      <c r="P37" s="26"/>
      <c r="Q37" s="26"/>
      <c r="R37" s="26"/>
    </row>
    <row r="38" spans="1:18">
      <c r="A38" s="25" t="s">
        <v>52</v>
      </c>
      <c r="B38" s="25" t="s">
        <v>749</v>
      </c>
      <c r="C38" s="25" t="s">
        <v>3853</v>
      </c>
      <c r="D38" s="25" t="s">
        <v>4139</v>
      </c>
      <c r="E38" s="25" t="s">
        <v>4140</v>
      </c>
      <c r="F38" s="25" t="n">
        <v>1595363.0</v>
      </c>
      <c r="G38" s="25"/>
      <c r="H38" s="25" t="n">
        <v>8.8</v>
      </c>
      <c r="I38" s="27" t="s">
        <v>16</v>
      </c>
      <c r="J38" s="26"/>
      <c r="K38" s="26"/>
      <c r="L38" s="26"/>
      <c r="M38" s="26"/>
      <c r="N38" s="26"/>
      <c r="O38" s="26"/>
      <c r="P38" s="26"/>
      <c r="Q38" s="26"/>
      <c r="R38" s="26"/>
    </row>
    <row r="39" spans="1:18">
      <c r="A39" s="25" t="s">
        <v>397</v>
      </c>
      <c r="B39" s="25" t="s">
        <v>448</v>
      </c>
      <c r="C39" s="25" t="s">
        <v>4142</v>
      </c>
      <c r="D39" s="25" t="s">
        <v>4143</v>
      </c>
      <c r="E39" s="25" t="s">
        <v>4144</v>
      </c>
      <c r="F39" s="25" t="n">
        <v>192000.0</v>
      </c>
      <c r="G39" s="25"/>
      <c r="H39" s="25" t="n">
        <v>8.8</v>
      </c>
      <c r="I39" s="27" t="s">
        <v>16</v>
      </c>
      <c r="J39" s="26"/>
      <c r="K39" s="26"/>
      <c r="L39" s="26"/>
      <c r="M39" s="26"/>
      <c r="N39" s="26"/>
      <c r="O39" s="26"/>
      <c r="P39" s="26"/>
      <c r="Q39" s="26"/>
      <c r="R39" s="26"/>
    </row>
    <row r="40" spans="1:18">
      <c r="A40" s="25" t="s">
        <v>52</v>
      </c>
      <c r="B40" s="25" t="s">
        <v>411</v>
      </c>
      <c r="C40" s="25" t="s">
        <v>4145</v>
      </c>
      <c r="D40" s="25" t="s">
        <v>4146</v>
      </c>
      <c r="E40" s="25" t="s">
        <v>4147</v>
      </c>
      <c r="F40" s="25" t="n">
        <v>247000.0</v>
      </c>
      <c r="G40" s="25"/>
      <c r="H40" s="25" t="n">
        <v>8.8</v>
      </c>
      <c r="I40" s="27" t="s">
        <v>16</v>
      </c>
      <c r="J40" s="26"/>
      <c r="K40" s="26"/>
      <c r="L40" s="26"/>
      <c r="M40" s="26"/>
      <c r="N40" s="26"/>
      <c r="O40" s="26"/>
      <c r="P40" s="26"/>
      <c r="Q40" s="26"/>
      <c r="R40" s="26"/>
    </row>
    <row r="41" spans="1:18">
      <c r="A41" s="25" t="s">
        <v>397</v>
      </c>
      <c r="B41" s="25" t="s">
        <v>448</v>
      </c>
      <c r="C41" s="25" t="s">
        <v>4148</v>
      </c>
      <c r="D41" s="25" t="s">
        <v>4149</v>
      </c>
      <c r="E41" s="25" t="s">
        <v>4150</v>
      </c>
      <c r="F41" s="25" t="n">
        <v>287000.0</v>
      </c>
      <c r="G41" s="25"/>
      <c r="H41" s="25" t="n">
        <v>8.8</v>
      </c>
      <c r="I41" s="27" t="s">
        <v>16</v>
      </c>
      <c r="J41" s="26"/>
      <c r="K41" s="26"/>
      <c r="L41" s="26"/>
      <c r="M41" s="26"/>
      <c r="N41" s="26"/>
      <c r="O41" s="26"/>
      <c r="P41" s="26"/>
      <c r="Q41" s="26"/>
      <c r="R41" s="26"/>
    </row>
    <row r="42" spans="1:18">
      <c r="A42" s="25" t="s">
        <v>63</v>
      </c>
      <c r="B42" s="25" t="s">
        <v>978</v>
      </c>
      <c r="C42" s="25" t="s">
        <v>4152</v>
      </c>
      <c r="D42" s="25" t="s">
        <v>4153</v>
      </c>
      <c r="E42" s="25" t="s">
        <v>4154</v>
      </c>
      <c r="F42" s="25" t="n">
        <v>685000.0</v>
      </c>
      <c r="G42" s="25"/>
      <c r="H42" s="25" t="n">
        <v>8.8</v>
      </c>
      <c r="I42" s="27" t="s">
        <v>16</v>
      </c>
      <c r="J42" s="26"/>
      <c r="K42" s="26"/>
      <c r="L42" s="26"/>
      <c r="M42" s="26"/>
      <c r="N42" s="26"/>
      <c r="O42" s="26"/>
      <c r="P42" s="26"/>
      <c r="Q42" s="26"/>
      <c r="R42" s="26"/>
    </row>
    <row r="43" spans="1:18">
      <c r="A43" s="25" t="s">
        <v>397</v>
      </c>
      <c r="B43" s="25" t="s">
        <v>448</v>
      </c>
      <c r="C43" s="25" t="s">
        <v>4155</v>
      </c>
      <c r="D43" s="25" t="s">
        <v>4156</v>
      </c>
      <c r="E43" s="25" t="s">
        <v>4157</v>
      </c>
      <c r="F43" s="25" t="n">
        <v>312000.0</v>
      </c>
      <c r="G43" s="25"/>
      <c r="H43" s="25" t="n">
        <v>8.8</v>
      </c>
      <c r="I43" s="27" t="s">
        <v>16</v>
      </c>
      <c r="J43" s="26"/>
      <c r="K43" s="26"/>
      <c r="L43" s="26"/>
      <c r="M43" s="26"/>
      <c r="N43" s="26"/>
      <c r="O43" s="26"/>
      <c r="P43" s="26"/>
      <c r="Q43" s="26"/>
      <c r="R43" s="26"/>
    </row>
    <row r="44" spans="1:18">
      <c r="A44" s="25" t="s">
        <v>52</v>
      </c>
      <c r="B44" s="25" t="s">
        <v>749</v>
      </c>
      <c r="C44" s="25" t="s">
        <v>4159</v>
      </c>
      <c r="D44" s="25" t="s">
        <v>4160</v>
      </c>
      <c r="E44" s="25" t="s">
        <v>4161</v>
      </c>
      <c r="F44" s="25" t="n">
        <v>145000.0</v>
      </c>
      <c r="G44" s="25"/>
      <c r="H44" s="25" t="n">
        <v>8.8</v>
      </c>
      <c r="I44" s="27" t="s">
        <v>16</v>
      </c>
      <c r="J44" s="26"/>
      <c r="K44" s="26"/>
      <c r="L44" s="26"/>
      <c r="M44" s="26"/>
      <c r="N44" s="26"/>
      <c r="O44" s="26"/>
      <c r="P44" s="26"/>
      <c r="Q44" s="26"/>
      <c r="R44" s="26"/>
    </row>
    <row r="45" spans="1:18">
      <c r="A45" s="25" t="s">
        <v>52</v>
      </c>
      <c r="B45" s="25" t="s">
        <v>468</v>
      </c>
      <c r="C45" s="25" t="s">
        <v>4162</v>
      </c>
      <c r="D45" s="25" t="s">
        <v>4163</v>
      </c>
      <c r="E45" s="25" t="s">
        <v>4164</v>
      </c>
      <c r="F45" s="25" t="n">
        <v>388000.0</v>
      </c>
      <c r="G45" s="25"/>
      <c r="H45" s="25" t="n">
        <v>8.8</v>
      </c>
      <c r="I45" s="27" t="s">
        <v>16</v>
      </c>
      <c r="J45" s="26"/>
      <c r="K45" s="26"/>
      <c r="L45" s="26"/>
      <c r="M45" s="26"/>
      <c r="N45" s="26"/>
      <c r="O45" s="26"/>
      <c r="P45" s="26"/>
      <c r="Q45" s="26"/>
      <c r="R45" s="26"/>
    </row>
    <row r="46" spans="1:18">
      <c r="A46" s="25" t="s">
        <v>52</v>
      </c>
      <c r="B46" s="25" t="s">
        <v>961</v>
      </c>
      <c r="C46" s="25" t="s">
        <v>4165</v>
      </c>
      <c r="D46" s="25" t="s">
        <v>4166</v>
      </c>
      <c r="E46" s="25" t="s">
        <v>4167</v>
      </c>
      <c r="F46" s="25" t="n">
        <v>162000.0</v>
      </c>
      <c r="G46" s="25"/>
      <c r="H46" s="25" t="n">
        <v>8.8</v>
      </c>
      <c r="I46" s="27" t="s">
        <v>16</v>
      </c>
      <c r="J46" s="26"/>
      <c r="K46" s="26"/>
      <c r="L46" s="26"/>
      <c r="M46" s="26"/>
      <c r="N46" s="26"/>
      <c r="O46" s="26"/>
      <c r="P46" s="26"/>
      <c r="Q46" s="26"/>
      <c r="R46" s="26"/>
    </row>
    <row r="47" spans="1:18">
      <c r="A47" s="25" t="s">
        <v>52</v>
      </c>
      <c r="B47" s="25" t="s">
        <v>380</v>
      </c>
      <c r="C47" s="25" t="s">
        <v>4169</v>
      </c>
      <c r="D47" s="25" t="s">
        <v>4170</v>
      </c>
      <c r="E47" s="25" t="s">
        <v>4171</v>
      </c>
      <c r="F47" s="25" t="n">
        <v>102000.0</v>
      </c>
      <c r="G47" s="25"/>
      <c r="H47" s="25" t="n">
        <v>8.8</v>
      </c>
      <c r="I47" s="27" t="s">
        <v>16</v>
      </c>
      <c r="J47" s="26"/>
      <c r="K47" s="26"/>
      <c r="L47" s="26"/>
      <c r="M47" s="26"/>
      <c r="N47" s="26"/>
      <c r="O47" s="26"/>
      <c r="P47" s="26"/>
      <c r="Q47" s="26"/>
      <c r="R47" s="26"/>
    </row>
    <row r="48" spans="1:18">
      <c r="A48" s="25" t="s">
        <v>63</v>
      </c>
      <c r="B48" s="25" t="s">
        <v>434</v>
      </c>
      <c r="C48" s="25" t="s">
        <v>4173</v>
      </c>
      <c r="D48" s="25" t="s">
        <v>4174</v>
      </c>
      <c r="E48" s="25" t="s">
        <v>4175</v>
      </c>
      <c r="F48" s="25" t="n">
        <v>141332.0</v>
      </c>
      <c r="G48" s="25"/>
      <c r="H48" s="25" t="n">
        <v>8.8</v>
      </c>
      <c r="I48" s="27" t="s">
        <v>16</v>
      </c>
      <c r="J48" s="26"/>
      <c r="K48" s="26"/>
      <c r="L48" s="26"/>
      <c r="M48" s="26"/>
      <c r="N48" s="26"/>
      <c r="O48" s="26"/>
      <c r="P48" s="26"/>
      <c r="Q48" s="26"/>
      <c r="R48" s="26"/>
    </row>
    <row r="49" spans="1:18">
      <c r="A49" s="25" t="s">
        <v>63</v>
      </c>
      <c r="B49" s="25" t="s">
        <v>978</v>
      </c>
      <c r="C49" s="25" t="s">
        <v>4177</v>
      </c>
      <c r="D49" s="25" t="s">
        <v>4178</v>
      </c>
      <c r="E49" s="25" t="s">
        <v>4179</v>
      </c>
      <c r="F49" s="25" t="n">
        <v>162000.0</v>
      </c>
      <c r="G49" s="25"/>
      <c r="H49" s="25" t="n">
        <v>8.8</v>
      </c>
      <c r="I49" s="27" t="s">
        <v>16</v>
      </c>
      <c r="J49" s="26"/>
      <c r="K49" s="26"/>
      <c r="L49" s="26"/>
      <c r="M49" s="26"/>
      <c r="N49" s="26"/>
      <c r="O49" s="26"/>
      <c r="P49" s="26"/>
      <c r="Q49" s="26"/>
      <c r="R49" s="26"/>
    </row>
    <row r="50" spans="1:18">
      <c r="A50" s="25" t="s">
        <v>52</v>
      </c>
      <c r="B50" s="25" t="s">
        <v>380</v>
      </c>
      <c r="C50" s="25" t="s">
        <v>4181</v>
      </c>
      <c r="D50" s="25" t="s">
        <v>4182</v>
      </c>
      <c r="E50" s="25" t="s">
        <v>4183</v>
      </c>
      <c r="F50" s="25" t="n">
        <v>718000.0</v>
      </c>
      <c r="G50" s="25"/>
      <c r="H50" s="25" t="n">
        <v>8.8</v>
      </c>
      <c r="I50" s="27" t="s">
        <v>16</v>
      </c>
      <c r="J50" s="26"/>
      <c r="K50" s="26"/>
      <c r="L50" s="26"/>
      <c r="M50" s="26"/>
      <c r="N50" s="26"/>
      <c r="O50" s="26"/>
      <c r="P50" s="26"/>
      <c r="Q50" s="26"/>
      <c r="R50" s="26"/>
    </row>
    <row r="51" spans="1:18">
      <c r="A51" s="25" t="s">
        <v>52</v>
      </c>
      <c r="B51" s="25" t="s">
        <v>749</v>
      </c>
      <c r="C51" s="25" t="s">
        <v>4185</v>
      </c>
      <c r="D51" s="25" t="s">
        <v>4186</v>
      </c>
      <c r="E51" s="25" t="s">
        <v>4187</v>
      </c>
      <c r="F51" s="25" t="n">
        <v>506000.0</v>
      </c>
      <c r="G51" s="25"/>
      <c r="H51" s="25" t="n">
        <v>8.8</v>
      </c>
      <c r="I51" s="27" t="s">
        <v>16</v>
      </c>
      <c r="J51" s="26"/>
      <c r="K51" s="26"/>
      <c r="L51" s="26"/>
      <c r="M51" s="26"/>
      <c r="N51" s="26"/>
      <c r="O51" s="26"/>
      <c r="P51" s="26"/>
      <c r="Q51" s="26"/>
      <c r="R51" s="26"/>
    </row>
    <row r="52" spans="1:18">
      <c r="A52" s="25" t="s">
        <v>52</v>
      </c>
      <c r="B52" s="25" t="s">
        <v>468</v>
      </c>
      <c r="C52" s="25" t="s">
        <v>4189</v>
      </c>
      <c r="D52" s="25" t="s">
        <v>4190</v>
      </c>
      <c r="E52" s="25" t="s">
        <v>4191</v>
      </c>
      <c r="F52" s="25" t="n">
        <v>187000.0</v>
      </c>
      <c r="G52" s="25"/>
      <c r="H52" s="25" t="n">
        <v>8.8</v>
      </c>
      <c r="I52" s="27" t="s">
        <v>16</v>
      </c>
      <c r="J52" s="26"/>
      <c r="K52" s="26"/>
      <c r="L52" s="26"/>
      <c r="M52" s="26"/>
      <c r="N52" s="26"/>
      <c r="O52" s="26"/>
      <c r="P52" s="26"/>
      <c r="Q52" s="26"/>
      <c r="R52" s="26"/>
    </row>
    <row r="53" spans="1:18">
      <c r="A53" s="25" t="s">
        <v>397</v>
      </c>
      <c r="B53" s="25" t="s">
        <v>390</v>
      </c>
      <c r="C53" s="25" t="s">
        <v>4192</v>
      </c>
      <c r="D53" s="25" t="s">
        <v>4193</v>
      </c>
      <c r="E53" s="25" t="s">
        <v>4194</v>
      </c>
      <c r="F53" s="25" t="n">
        <v>183208.0</v>
      </c>
      <c r="G53" s="25"/>
      <c r="H53" s="25" t="n">
        <v>8.8</v>
      </c>
      <c r="I53" s="27" t="s">
        <v>16</v>
      </c>
      <c r="J53" s="26"/>
      <c r="K53" s="26"/>
      <c r="L53" s="26"/>
      <c r="M53" s="26"/>
      <c r="N53" s="26"/>
      <c r="O53" s="26"/>
      <c r="P53" s="26"/>
      <c r="Q53" s="26"/>
      <c r="R53" s="26"/>
    </row>
    <row r="54" spans="1:18">
      <c r="A54" s="25" t="s">
        <v>52</v>
      </c>
      <c r="B54" s="25" t="s">
        <v>4195</v>
      </c>
      <c r="C54" s="25" t="s">
        <v>4196</v>
      </c>
      <c r="D54" s="25" t="s">
        <v>4197</v>
      </c>
      <c r="E54" s="25" t="s">
        <v>4198</v>
      </c>
      <c r="F54" s="25" t="n">
        <v>170000.0</v>
      </c>
      <c r="G54" s="25"/>
      <c r="H54" s="25" t="n">
        <v>8.8</v>
      </c>
      <c r="I54" s="27" t="s">
        <v>16</v>
      </c>
      <c r="J54" s="26"/>
      <c r="K54" s="26"/>
      <c r="L54" s="26"/>
      <c r="M54" s="26"/>
      <c r="N54" s="26"/>
      <c r="O54" s="26"/>
      <c r="P54" s="26"/>
      <c r="Q54" s="26"/>
      <c r="R54" s="26"/>
    </row>
    <row r="55" spans="1:18">
      <c r="A55" s="25" t="s">
        <v>52</v>
      </c>
      <c r="B55" s="25" t="s">
        <v>380</v>
      </c>
      <c r="C55" s="25" t="s">
        <v>4199</v>
      </c>
      <c r="D55" s="25" t="s">
        <v>4200</v>
      </c>
      <c r="E55" s="25" t="s">
        <v>4201</v>
      </c>
      <c r="F55" s="25" t="n">
        <v>220000.0</v>
      </c>
      <c r="G55" s="25"/>
      <c r="H55" s="25" t="n">
        <v>8.8</v>
      </c>
      <c r="I55" s="27" t="s">
        <v>16</v>
      </c>
      <c r="J55" s="26"/>
      <c r="K55" s="26"/>
      <c r="L55" s="26"/>
      <c r="M55" s="26"/>
      <c r="N55" s="26"/>
      <c r="O55" s="26"/>
      <c r="P55" s="26"/>
      <c r="Q55" s="26"/>
      <c r="R55" s="26"/>
    </row>
    <row r="56" spans="1:18">
      <c r="A56" s="25" t="s">
        <v>52</v>
      </c>
      <c r="B56" s="25" t="s">
        <v>749</v>
      </c>
      <c r="C56" s="25" t="s">
        <v>4202</v>
      </c>
      <c r="D56" s="25" t="s">
        <v>4203</v>
      </c>
      <c r="E56" s="25" t="s">
        <v>4204</v>
      </c>
      <c r="F56" s="25" t="n">
        <v>651000.0</v>
      </c>
      <c r="G56" s="25"/>
      <c r="H56" s="25" t="n">
        <v>8.8</v>
      </c>
      <c r="I56" s="27" t="s">
        <v>16</v>
      </c>
      <c r="J56" s="26"/>
      <c r="K56" s="26"/>
      <c r="L56" s="26"/>
      <c r="M56" s="26"/>
      <c r="N56" s="26"/>
      <c r="O56" s="26"/>
      <c r="P56" s="26"/>
      <c r="Q56" s="26"/>
      <c r="R56" s="26"/>
    </row>
    <row r="57" spans="1:18">
      <c r="A57" s="25" t="s">
        <v>52</v>
      </c>
      <c r="B57" s="25" t="s">
        <v>380</v>
      </c>
      <c r="C57" s="25" t="s">
        <v>4205</v>
      </c>
      <c r="D57" s="25" t="s">
        <v>4206</v>
      </c>
      <c r="E57" s="25" t="s">
        <v>4207</v>
      </c>
      <c r="F57" s="25" t="n">
        <v>532000.0</v>
      </c>
      <c r="G57" s="25"/>
      <c r="H57" s="25" t="n">
        <v>8.8</v>
      </c>
      <c r="I57" s="27" t="s">
        <v>16</v>
      </c>
      <c r="J57" s="26"/>
      <c r="K57" s="26"/>
      <c r="L57" s="26"/>
      <c r="M57" s="26"/>
      <c r="N57" s="26"/>
      <c r="O57" s="26"/>
      <c r="P57" s="26"/>
      <c r="Q57" s="26"/>
      <c r="R57" s="26"/>
    </row>
    <row r="58" spans="1:18">
      <c r="A58" s="25" t="s">
        <v>52</v>
      </c>
      <c r="B58" s="25" t="s">
        <v>749</v>
      </c>
      <c r="C58" s="25" t="s">
        <v>5681</v>
      </c>
      <c r="D58" s="25" t="s">
        <v>5682</v>
      </c>
      <c r="E58" s="25" t="s">
        <v>5683</v>
      </c>
      <c r="F58" s="25" t="n">
        <v>205000.0</v>
      </c>
      <c r="G58" s="25"/>
      <c r="H58" s="25" t="n">
        <v>8.8</v>
      </c>
      <c r="I58" s="27" t="s">
        <v>16</v>
      </c>
      <c r="J58" s="48" t="s">
        <v>5684</v>
      </c>
      <c r="K58" s="26"/>
      <c r="L58" s="26"/>
      <c r="M58" s="26"/>
      <c r="N58" s="26"/>
      <c r="O58" s="26"/>
      <c r="P58" s="26"/>
      <c r="Q58" s="26"/>
      <c r="R58" s="26"/>
    </row>
    <row r="59" spans="1:18">
      <c r="A59" s="25" t="s">
        <v>63</v>
      </c>
      <c r="B59" s="25" t="s">
        <v>434</v>
      </c>
      <c r="C59" s="25" t="s">
        <v>5685</v>
      </c>
      <c r="D59" s="25" t="s">
        <v>5686</v>
      </c>
      <c r="E59" s="25" t="s">
        <v>5687</v>
      </c>
      <c r="F59" s="25" t="n">
        <v>192000.0</v>
      </c>
      <c r="G59" s="25"/>
      <c r="H59" s="25" t="n">
        <v>8.8</v>
      </c>
      <c r="I59" s="27" t="s">
        <v>16</v>
      </c>
      <c r="J59" s="48" t="s">
        <v>5684</v>
      </c>
      <c r="K59" s="26"/>
      <c r="L59" s="26"/>
      <c r="M59" s="26"/>
      <c r="N59" s="26"/>
      <c r="O59" s="26"/>
      <c r="P59" s="26"/>
      <c r="Q59" s="26"/>
      <c r="R59" s="26"/>
    </row>
    <row r="60" spans="1:18">
      <c r="A60" s="25" t="s">
        <v>52</v>
      </c>
      <c r="B60" s="25" t="s">
        <v>749</v>
      </c>
      <c r="C60" s="25" t="s">
        <v>5688</v>
      </c>
      <c r="D60" s="25" t="s">
        <v>5689</v>
      </c>
      <c r="E60" s="25" t="s">
        <v>5690</v>
      </c>
      <c r="F60" s="25" t="n">
        <v>1439000.0</v>
      </c>
      <c r="G60" s="25"/>
      <c r="H60" s="25" t="n">
        <v>8.8</v>
      </c>
      <c r="I60" s="27" t="s">
        <v>16</v>
      </c>
      <c r="J60" s="48" t="s">
        <v>5684</v>
      </c>
      <c r="K60" s="26"/>
      <c r="L60" s="26"/>
      <c r="M60" s="26"/>
      <c r="N60" s="26"/>
      <c r="O60" s="26"/>
      <c r="P60" s="26"/>
      <c r="Q60" s="26"/>
      <c r="R60" s="26"/>
    </row>
    <row r="61" spans="1:18">
      <c r="A61" s="25" t="s">
        <v>52</v>
      </c>
      <c r="B61" s="25" t="s">
        <v>749</v>
      </c>
      <c r="C61" s="25" t="s">
        <v>5691</v>
      </c>
      <c r="D61" s="25" t="s">
        <v>5692</v>
      </c>
      <c r="E61" s="25" t="s">
        <v>5693</v>
      </c>
      <c r="F61" s="25" t="n">
        <v>2221000.0</v>
      </c>
      <c r="G61" s="25"/>
      <c r="H61" s="25" t="n">
        <v>8.8</v>
      </c>
      <c r="I61" s="27" t="s">
        <v>16</v>
      </c>
      <c r="J61" s="48" t="s">
        <v>5684</v>
      </c>
      <c r="K61" s="26"/>
      <c r="L61" s="26"/>
      <c r="M61" s="26"/>
      <c r="N61" s="26"/>
      <c r="O61" s="26"/>
      <c r="P61" s="26"/>
      <c r="Q61" s="26"/>
      <c r="R61" s="26"/>
    </row>
    <row r="62" spans="1:18">
      <c r="A62" s="25" t="s">
        <v>52</v>
      </c>
      <c r="B62" s="25" t="s">
        <v>4931</v>
      </c>
      <c r="C62" s="25" t="s">
        <v>5694</v>
      </c>
      <c r="D62" s="25" t="s">
        <v>5695</v>
      </c>
      <c r="E62" s="25" t="s">
        <v>5696</v>
      </c>
      <c r="F62" s="25" t="n">
        <v>126000.0</v>
      </c>
      <c r="G62" s="25"/>
      <c r="H62" s="25" t="n">
        <v>8.8</v>
      </c>
      <c r="I62" s="27" t="s">
        <v>16</v>
      </c>
      <c r="J62" s="48" t="s">
        <v>5684</v>
      </c>
      <c r="K62" s="26"/>
      <c r="L62" s="26"/>
      <c r="M62" s="26"/>
      <c r="N62" s="26"/>
      <c r="O62" s="26"/>
      <c r="P62" s="26"/>
      <c r="Q62" s="26"/>
      <c r="R62" s="26"/>
    </row>
    <row r="63" spans="1:18">
      <c r="A63" s="25" t="s">
        <v>63</v>
      </c>
      <c r="B63" s="25" t="s">
        <v>434</v>
      </c>
      <c r="C63" s="25" t="s">
        <v>5697</v>
      </c>
      <c r="D63" s="25" t="s">
        <v>5698</v>
      </c>
      <c r="E63" s="25" t="s">
        <v>5699</v>
      </c>
      <c r="F63" s="25" t="n">
        <v>303000.0</v>
      </c>
      <c r="G63" s="25"/>
      <c r="H63" s="25" t="n">
        <v>8.8</v>
      </c>
      <c r="I63" s="27" t="s">
        <v>16</v>
      </c>
      <c r="J63" s="48" t="s">
        <v>5684</v>
      </c>
      <c r="K63" s="26"/>
      <c r="L63" s="26"/>
      <c r="M63" s="26"/>
      <c r="N63" s="26"/>
      <c r="O63" s="26"/>
      <c r="P63" s="26"/>
      <c r="Q63" s="26"/>
      <c r="R63" s="26"/>
    </row>
    <row r="64" spans="1:18">
      <c r="A64" s="25" t="s">
        <v>52</v>
      </c>
      <c r="B64" s="25" t="s">
        <v>749</v>
      </c>
      <c r="C64" s="25" t="s">
        <v>5700</v>
      </c>
      <c r="D64" s="25" t="s">
        <v>5701</v>
      </c>
      <c r="E64" s="25" t="s">
        <v>5702</v>
      </c>
      <c r="F64" s="25" t="n">
        <v>278000.0</v>
      </c>
      <c r="G64" s="25"/>
      <c r="H64" s="25" t="n">
        <v>8.8</v>
      </c>
      <c r="I64" s="27" t="s">
        <v>16</v>
      </c>
      <c r="J64" s="48" t="s">
        <v>5684</v>
      </c>
      <c r="K64" s="26"/>
      <c r="L64" s="26"/>
      <c r="M64" s="26"/>
      <c r="N64" s="26"/>
      <c r="O64" s="26"/>
      <c r="P64" s="26"/>
      <c r="Q64" s="26"/>
      <c r="R64" s="26"/>
    </row>
    <row r="65" spans="1:18">
      <c r="A65" s="25" t="s">
        <v>52</v>
      </c>
      <c r="B65" s="25" t="s">
        <v>468</v>
      </c>
      <c r="C65" s="25" t="s">
        <v>5703</v>
      </c>
      <c r="D65" s="25" t="s">
        <v>5704</v>
      </c>
      <c r="E65" s="25" t="s">
        <v>5705</v>
      </c>
      <c r="F65" s="25" t="n">
        <v>196000.0</v>
      </c>
      <c r="G65" s="25"/>
      <c r="H65" s="25" t="n">
        <v>8.8</v>
      </c>
      <c r="I65" s="27" t="s">
        <v>16</v>
      </c>
      <c r="J65" s="48" t="s">
        <v>5684</v>
      </c>
      <c r="K65" s="26"/>
      <c r="L65" s="26"/>
      <c r="M65" s="26"/>
      <c r="N65" s="26"/>
      <c r="O65" s="26"/>
      <c r="P65" s="26"/>
      <c r="Q65" s="26"/>
      <c r="R65" s="26"/>
    </row>
    <row r="66" spans="1:18">
      <c r="A66" s="25" t="s">
        <v>63</v>
      </c>
      <c r="B66" s="25" t="s">
        <v>385</v>
      </c>
      <c r="C66" s="25" t="s">
        <v>5706</v>
      </c>
      <c r="D66" s="25" t="s">
        <v>5707</v>
      </c>
      <c r="E66" s="25" t="s">
        <v>5708</v>
      </c>
      <c r="F66" s="25" t="n">
        <v>147443.0</v>
      </c>
      <c r="G66" s="25"/>
      <c r="H66" s="25" t="n">
        <v>8.8</v>
      </c>
      <c r="I66" s="27" t="s">
        <v>16</v>
      </c>
      <c r="J66" s="48" t="s">
        <v>5684</v>
      </c>
      <c r="K66" s="26"/>
      <c r="L66" s="26"/>
      <c r="M66" s="26"/>
      <c r="N66" s="26"/>
      <c r="O66" s="26"/>
      <c r="P66" s="26"/>
      <c r="Q66" s="26"/>
      <c r="R66" s="26"/>
    </row>
    <row r="67" spans="1:18">
      <c r="A67" s="25" t="s">
        <v>52</v>
      </c>
      <c r="B67" s="25" t="s">
        <v>468</v>
      </c>
      <c r="C67" s="25" t="s">
        <v>5709</v>
      </c>
      <c r="D67" s="25" t="s">
        <v>5710</v>
      </c>
      <c r="E67" s="25" t="s">
        <v>5711</v>
      </c>
      <c r="F67" s="25" t="n">
        <v>820391.0</v>
      </c>
      <c r="G67" s="25"/>
      <c r="H67" s="25" t="n">
        <v>8.8</v>
      </c>
      <c r="I67" s="27" t="s">
        <v>16</v>
      </c>
      <c r="J67" s="48" t="s">
        <v>5684</v>
      </c>
      <c r="K67" s="26"/>
      <c r="L67" s="26"/>
      <c r="M67" s="26"/>
      <c r="N67" s="26"/>
      <c r="O67" s="26"/>
      <c r="P67" s="26"/>
      <c r="Q67" s="26"/>
      <c r="R67" s="26"/>
    </row>
    <row r="68" spans="1:18">
      <c r="A68" s="25" t="s">
        <v>397</v>
      </c>
      <c r="B68" s="25" t="s">
        <v>448</v>
      </c>
      <c r="C68" s="25" t="s">
        <v>5712</v>
      </c>
      <c r="D68" s="25" t="s">
        <v>5713</v>
      </c>
      <c r="E68" s="25" t="s">
        <v>5714</v>
      </c>
      <c r="F68" s="25" t="n">
        <v>105000.0</v>
      </c>
      <c r="G68" s="25"/>
      <c r="H68" s="25" t="n">
        <v>8.8</v>
      </c>
      <c r="I68" s="27" t="s">
        <v>16</v>
      </c>
      <c r="J68" s="48" t="s">
        <v>5684</v>
      </c>
      <c r="K68" s="26"/>
      <c r="L68" s="26"/>
      <c r="M68" s="26"/>
      <c r="N68" s="26"/>
      <c r="O68" s="26"/>
      <c r="P68" s="26"/>
      <c r="Q68" s="26"/>
      <c r="R68" s="26"/>
    </row>
    <row r="69" spans="1:18">
      <c r="A69" s="25" t="s">
        <v>52</v>
      </c>
      <c r="B69" s="25" t="s">
        <v>411</v>
      </c>
      <c r="C69" s="25" t="s">
        <v>5715</v>
      </c>
      <c r="D69" s="25" t="s">
        <v>5716</v>
      </c>
      <c r="E69" s="25" t="s">
        <v>5717</v>
      </c>
      <c r="F69" s="25" t="n">
        <v>172000.0</v>
      </c>
      <c r="G69" s="25"/>
      <c r="H69" s="25" t="n">
        <v>8.8</v>
      </c>
      <c r="I69" s="27" t="s">
        <v>16</v>
      </c>
      <c r="J69" s="48" t="s">
        <v>5684</v>
      </c>
      <c r="K69" s="26"/>
      <c r="L69" s="26"/>
      <c r="M69" s="26"/>
      <c r="N69" s="26"/>
      <c r="O69" s="26"/>
      <c r="P69" s="26"/>
      <c r="Q69" s="26"/>
      <c r="R69" s="26"/>
    </row>
    <row r="70" spans="1:18">
      <c r="A70" s="25" t="s">
        <v>52</v>
      </c>
      <c r="B70" s="25" t="s">
        <v>749</v>
      </c>
      <c r="C70" s="25" t="s">
        <v>5718</v>
      </c>
      <c r="D70" s="25" t="s">
        <v>5719</v>
      </c>
      <c r="E70" s="25" t="s">
        <v>5720</v>
      </c>
      <c r="F70" s="25" t="n">
        <v>6529374.0</v>
      </c>
      <c r="G70" s="25"/>
      <c r="H70" s="25" t="n">
        <v>8.8</v>
      </c>
      <c r="I70" s="27" t="s">
        <v>16</v>
      </c>
      <c r="J70" s="48" t="s">
        <v>5684</v>
      </c>
      <c r="K70" s="26"/>
      <c r="L70" s="26"/>
      <c r="M70" s="26"/>
      <c r="N70" s="26"/>
      <c r="O70" s="26"/>
      <c r="P70" s="26"/>
      <c r="Q70" s="26"/>
      <c r="R70" s="26"/>
    </row>
    <row r="71" spans="1:18">
      <c r="A71" s="25" t="s">
        <v>397</v>
      </c>
      <c r="B71" s="25" t="s">
        <v>390</v>
      </c>
      <c r="C71" s="25" t="s">
        <v>5721</v>
      </c>
      <c r="D71" s="25" t="s">
        <v>5722</v>
      </c>
      <c r="E71" s="25" t="s">
        <v>5723</v>
      </c>
      <c r="F71" s="25" t="n">
        <v>1388689.0</v>
      </c>
      <c r="G71" s="25"/>
      <c r="H71" s="25" t="n">
        <v>8.8</v>
      </c>
      <c r="I71" s="27" t="s">
        <v>16</v>
      </c>
      <c r="J71" s="48" t="s">
        <v>5684</v>
      </c>
      <c r="K71" s="26"/>
      <c r="L71" s="26"/>
      <c r="M71" s="26"/>
      <c r="N71" s="26"/>
      <c r="O71" s="26"/>
      <c r="P71" s="26"/>
      <c r="Q71" s="26"/>
      <c r="R71" s="26"/>
    </row>
    <row r="72" spans="1:18">
      <c r="A72" s="25" t="s">
        <v>397</v>
      </c>
      <c r="B72" s="25" t="s">
        <v>448</v>
      </c>
      <c r="C72" s="25" t="s">
        <v>5724</v>
      </c>
      <c r="D72" s="25" t="s">
        <v>5725</v>
      </c>
      <c r="E72" s="25" t="s">
        <v>5726</v>
      </c>
      <c r="F72" s="25" t="n">
        <v>955185.0</v>
      </c>
      <c r="G72" s="25"/>
      <c r="H72" s="25" t="n">
        <v>8.8</v>
      </c>
      <c r="I72" s="27" t="s">
        <v>16</v>
      </c>
      <c r="J72" s="48" t="s">
        <v>5684</v>
      </c>
      <c r="K72" s="26"/>
      <c r="L72" s="26"/>
      <c r="M72" s="26"/>
      <c r="N72" s="26"/>
      <c r="O72" s="26"/>
      <c r="P72" s="26"/>
      <c r="Q72" s="26"/>
      <c r="R72" s="26"/>
    </row>
    <row r="73" spans="1:18">
      <c r="A73" s="25" t="s">
        <v>52</v>
      </c>
      <c r="B73" s="25" t="s">
        <v>380</v>
      </c>
      <c r="C73" s="25" t="s">
        <v>5727</v>
      </c>
      <c r="D73" s="25" t="s">
        <v>5728</v>
      </c>
      <c r="E73" s="25" t="s">
        <v>5729</v>
      </c>
      <c r="F73" s="25" t="n">
        <v>140545.0</v>
      </c>
      <c r="G73" s="25"/>
      <c r="H73" s="25" t="n">
        <v>8.8</v>
      </c>
      <c r="I73" s="27" t="s">
        <v>16</v>
      </c>
      <c r="J73" s="48" t="s">
        <v>5684</v>
      </c>
      <c r="K73" s="26"/>
      <c r="L73" s="26"/>
      <c r="M73" s="26"/>
      <c r="N73" s="26"/>
      <c r="O73" s="26"/>
      <c r="P73" s="26"/>
      <c r="Q73" s="26"/>
      <c r="R73" s="26"/>
    </row>
    <row r="74" spans="1:18">
      <c r="A74" s="25" t="s">
        <v>52</v>
      </c>
      <c r="B74" s="25" t="s">
        <v>380</v>
      </c>
      <c r="C74" s="25" t="s">
        <v>5730</v>
      </c>
      <c r="D74" s="25" t="s">
        <v>5731</v>
      </c>
      <c r="E74" s="25" t="s">
        <v>5732</v>
      </c>
      <c r="F74" s="25" t="n">
        <v>239422.0</v>
      </c>
      <c r="G74" s="25"/>
      <c r="H74" s="25" t="n">
        <v>8.8</v>
      </c>
      <c r="I74" s="27" t="s">
        <v>16</v>
      </c>
      <c r="J74" s="48" t="s">
        <v>5684</v>
      </c>
      <c r="K74" s="26"/>
      <c r="L74" s="26"/>
      <c r="M74" s="26"/>
      <c r="N74" s="26"/>
      <c r="O74" s="26"/>
      <c r="P74" s="26"/>
      <c r="Q74" s="26"/>
      <c r="R74" s="26"/>
    </row>
    <row r="75" spans="1:18">
      <c r="A75" s="25" t="s">
        <v>63</v>
      </c>
      <c r="B75" s="25" t="s">
        <v>978</v>
      </c>
      <c r="C75" s="25" t="s">
        <v>3111</v>
      </c>
      <c r="D75" s="25" t="s">
        <v>3112</v>
      </c>
      <c r="E75" s="25" t="s">
        <v>3113</v>
      </c>
      <c r="F75" s="25" t="n">
        <v>126702.0</v>
      </c>
      <c r="G75" s="25"/>
      <c r="H75" s="25" t="n">
        <v>8.8</v>
      </c>
      <c r="I75" s="27" t="s">
        <v>17</v>
      </c>
      <c r="J75" s="26"/>
      <c r="K75" s="26"/>
      <c r="L75" s="26"/>
      <c r="M75" s="26"/>
      <c r="N75" s="26"/>
      <c r="O75" s="26"/>
      <c r="P75" s="26"/>
      <c r="Q75" s="26"/>
      <c r="R75" s="26"/>
    </row>
    <row r="76" spans="1:18">
      <c r="A76" s="25" t="s">
        <v>52</v>
      </c>
      <c r="B76" s="25" t="s">
        <v>749</v>
      </c>
      <c r="C76" s="25" t="s">
        <v>3115</v>
      </c>
      <c r="D76" s="25" t="s">
        <v>3116</v>
      </c>
      <c r="E76" s="25" t="s">
        <v>5733</v>
      </c>
      <c r="F76" s="25" t="n">
        <v>352087.0</v>
      </c>
      <c r="G76" s="25"/>
      <c r="H76" s="25" t="n">
        <v>8.8</v>
      </c>
      <c r="I76" s="27" t="s">
        <v>17</v>
      </c>
      <c r="J76" s="26"/>
      <c r="K76" s="26"/>
      <c r="L76" s="26"/>
      <c r="M76" s="26"/>
      <c r="N76" s="26"/>
      <c r="O76" s="26"/>
      <c r="P76" s="26"/>
      <c r="Q76" s="26"/>
      <c r="R76" s="26"/>
    </row>
    <row r="77" spans="1:18">
      <c r="A77" s="25" t="s">
        <v>63</v>
      </c>
      <c r="B77" s="25" t="s">
        <v>978</v>
      </c>
      <c r="C77" s="25" t="s">
        <v>3119</v>
      </c>
      <c r="D77" s="25" t="s">
        <v>3120</v>
      </c>
      <c r="E77" s="25" t="s">
        <v>3121</v>
      </c>
      <c r="F77" s="25" t="n">
        <v>273172.0</v>
      </c>
      <c r="G77" s="25"/>
      <c r="H77" s="25" t="n">
        <v>8.8</v>
      </c>
      <c r="I77" s="27" t="s">
        <v>17</v>
      </c>
      <c r="J77" s="26"/>
      <c r="K77" s="26"/>
      <c r="L77" s="26"/>
      <c r="M77" s="26"/>
      <c r="N77" s="26"/>
      <c r="O77" s="26"/>
      <c r="P77" s="26"/>
      <c r="Q77" s="26"/>
      <c r="R77" s="26"/>
    </row>
    <row r="78" spans="1:18">
      <c r="A78" s="25" t="s">
        <v>52</v>
      </c>
      <c r="B78" s="25" t="s">
        <v>380</v>
      </c>
      <c r="C78" s="25" t="s">
        <v>3122</v>
      </c>
      <c r="D78" s="25" t="s">
        <v>3123</v>
      </c>
      <c r="E78" s="25" t="s">
        <v>3124</v>
      </c>
      <c r="F78" s="25" t="n">
        <v>672501.0</v>
      </c>
      <c r="G78" s="25"/>
      <c r="H78" s="25" t="n">
        <v>8.8</v>
      </c>
      <c r="I78" s="27" t="s">
        <v>17</v>
      </c>
      <c r="J78" s="26"/>
      <c r="K78" s="26"/>
      <c r="L78" s="26"/>
      <c r="M78" s="26"/>
      <c r="N78" s="26"/>
      <c r="O78" s="26"/>
      <c r="P78" s="26"/>
      <c r="Q78" s="26"/>
      <c r="R78" s="26"/>
    </row>
    <row r="79" spans="1:18">
      <c r="A79" s="25" t="s">
        <v>52</v>
      </c>
      <c r="B79" s="25" t="s">
        <v>749</v>
      </c>
      <c r="C79" s="25" t="s">
        <v>3126</v>
      </c>
      <c r="D79" s="25" t="s">
        <v>3127</v>
      </c>
      <c r="E79" s="25" t="s">
        <v>3128</v>
      </c>
      <c r="F79" s="25" t="n">
        <v>147000.0</v>
      </c>
      <c r="G79" s="25"/>
      <c r="H79" s="25" t="n">
        <v>8.8</v>
      </c>
      <c r="I79" s="27" t="s">
        <v>17</v>
      </c>
      <c r="J79" s="26"/>
      <c r="K79" s="26"/>
      <c r="L79" s="26"/>
      <c r="M79" s="26"/>
      <c r="N79" s="26"/>
      <c r="O79" s="26"/>
      <c r="P79" s="26"/>
      <c r="Q79" s="26"/>
      <c r="R79" s="26"/>
    </row>
    <row r="80" spans="1:18">
      <c r="A80" s="25" t="s">
        <v>63</v>
      </c>
      <c r="B80" s="25" t="s">
        <v>434</v>
      </c>
      <c r="C80" s="25" t="s">
        <v>3130</v>
      </c>
      <c r="D80" s="25" t="s">
        <v>3131</v>
      </c>
      <c r="E80" s="25" t="s">
        <v>3132</v>
      </c>
      <c r="F80" s="25" t="n">
        <v>127000.0</v>
      </c>
      <c r="G80" s="25"/>
      <c r="H80" s="25" t="n">
        <v>8.8</v>
      </c>
      <c r="I80" s="27" t="s">
        <v>17</v>
      </c>
      <c r="J80" s="26"/>
      <c r="K80" s="26"/>
      <c r="L80" s="26"/>
      <c r="M80" s="26"/>
      <c r="N80" s="26"/>
      <c r="O80" s="26"/>
      <c r="P80" s="26"/>
      <c r="Q80" s="26"/>
      <c r="R80" s="26"/>
    </row>
    <row r="81" spans="1:18">
      <c r="A81" s="25" t="s">
        <v>63</v>
      </c>
      <c r="B81" s="25" t="s">
        <v>866</v>
      </c>
      <c r="C81" s="25" t="s">
        <v>3133</v>
      </c>
      <c r="D81" s="25" t="s">
        <v>3134</v>
      </c>
      <c r="E81" s="25" t="s">
        <v>3135</v>
      </c>
      <c r="F81" s="25" t="n">
        <v>641890.0</v>
      </c>
      <c r="G81" s="25"/>
      <c r="H81" s="25" t="n">
        <v>8.8</v>
      </c>
      <c r="I81" s="27" t="s">
        <v>17</v>
      </c>
      <c r="J81" s="26"/>
      <c r="K81" s="26"/>
      <c r="L81" s="26"/>
      <c r="M81" s="26"/>
      <c r="N81" s="26"/>
      <c r="O81" s="26"/>
      <c r="P81" s="26"/>
      <c r="Q81" s="26"/>
      <c r="R81" s="26"/>
    </row>
    <row r="82" spans="1:18">
      <c r="A82" s="25" t="s">
        <v>397</v>
      </c>
      <c r="B82" s="25" t="s">
        <v>390</v>
      </c>
      <c r="C82" s="25" t="s">
        <v>3136</v>
      </c>
      <c r="D82" s="25" t="s">
        <v>3137</v>
      </c>
      <c r="E82" s="25" t="s">
        <v>3138</v>
      </c>
      <c r="F82" s="25" t="n">
        <v>410640.0</v>
      </c>
      <c r="G82" s="25"/>
      <c r="H82" s="25" t="n">
        <v>8.8</v>
      </c>
      <c r="I82" s="27" t="s">
        <v>17</v>
      </c>
      <c r="J82" s="26"/>
      <c r="K82" s="26"/>
      <c r="L82" s="26"/>
      <c r="M82" s="26"/>
      <c r="N82" s="26"/>
      <c r="O82" s="26"/>
      <c r="P82" s="26"/>
      <c r="Q82" s="26"/>
      <c r="R82" s="26"/>
    </row>
    <row r="83" spans="1:18">
      <c r="A83" s="25" t="s">
        <v>52</v>
      </c>
      <c r="B83" s="25" t="s">
        <v>380</v>
      </c>
      <c r="C83" s="25" t="s">
        <v>3139</v>
      </c>
      <c r="D83" s="25" t="s">
        <v>3140</v>
      </c>
      <c r="E83" s="25" t="s">
        <v>3141</v>
      </c>
      <c r="F83" s="25" t="n">
        <v>180000.0</v>
      </c>
      <c r="G83" s="25"/>
      <c r="H83" s="25" t="n">
        <v>8.8</v>
      </c>
      <c r="I83" s="27" t="s">
        <v>17</v>
      </c>
      <c r="J83" s="26"/>
      <c r="K83" s="26"/>
      <c r="L83" s="26"/>
      <c r="M83" s="26"/>
      <c r="N83" s="26"/>
      <c r="O83" s="26"/>
      <c r="P83" s="26"/>
      <c r="Q83" s="26"/>
      <c r="R83" s="26"/>
    </row>
    <row r="84" spans="1:18">
      <c r="A84" s="25" t="s">
        <v>52</v>
      </c>
      <c r="B84" s="25" t="s">
        <v>380</v>
      </c>
      <c r="C84" s="25" t="s">
        <v>3142</v>
      </c>
      <c r="D84" s="25" t="s">
        <v>3143</v>
      </c>
      <c r="E84" s="25" t="s">
        <v>3144</v>
      </c>
      <c r="F84" s="25" t="n">
        <v>509124.0</v>
      </c>
      <c r="G84" s="25"/>
      <c r="H84" s="25" t="n">
        <v>8.8</v>
      </c>
      <c r="I84" s="27" t="s">
        <v>17</v>
      </c>
      <c r="J84" s="26"/>
      <c r="K84" s="26"/>
      <c r="L84" s="26"/>
      <c r="M84" s="26"/>
      <c r="N84" s="26"/>
      <c r="O84" s="26"/>
      <c r="P84" s="26"/>
      <c r="Q84" s="26"/>
      <c r="R84" s="26"/>
    </row>
    <row r="85" spans="1:18">
      <c r="A85" s="25" t="s">
        <v>52</v>
      </c>
      <c r="B85" s="25" t="s">
        <v>380</v>
      </c>
      <c r="C85" s="25" t="s">
        <v>3145</v>
      </c>
      <c r="D85" s="25" t="s">
        <v>3146</v>
      </c>
      <c r="E85" s="25" t="s">
        <v>3147</v>
      </c>
      <c r="F85" s="25" t="n">
        <v>519432.0</v>
      </c>
      <c r="G85" s="25"/>
      <c r="H85" s="25" t="n">
        <v>8.8</v>
      </c>
      <c r="I85" s="27" t="s">
        <v>17</v>
      </c>
      <c r="J85" s="26"/>
      <c r="K85" s="26"/>
      <c r="L85" s="26"/>
      <c r="M85" s="26"/>
      <c r="N85" s="26"/>
      <c r="O85" s="26"/>
      <c r="P85" s="26"/>
      <c r="Q85" s="26"/>
      <c r="R85" s="26"/>
    </row>
    <row r="86" spans="1:18">
      <c r="A86" s="25" t="s">
        <v>52</v>
      </c>
      <c r="B86" s="25" t="s">
        <v>380</v>
      </c>
      <c r="C86" s="25" t="s">
        <v>3148</v>
      </c>
      <c r="D86" s="25" t="s">
        <v>3149</v>
      </c>
      <c r="E86" s="25" t="s">
        <v>3150</v>
      </c>
      <c r="F86" s="25" t="n">
        <v>117000.0</v>
      </c>
      <c r="G86" s="25"/>
      <c r="H86" s="25" t="n">
        <v>8.8</v>
      </c>
      <c r="I86" s="27" t="s">
        <v>17</v>
      </c>
      <c r="J86" s="26"/>
      <c r="K86" s="26"/>
      <c r="L86" s="26"/>
      <c r="M86" s="26"/>
      <c r="N86" s="26"/>
      <c r="O86" s="26"/>
      <c r="P86" s="26"/>
      <c r="Q86" s="26"/>
      <c r="R86" s="26"/>
    </row>
    <row r="87" spans="1:18">
      <c r="A87" s="25" t="s">
        <v>397</v>
      </c>
      <c r="B87" s="25" t="s">
        <v>448</v>
      </c>
      <c r="C87" s="25" t="s">
        <v>3151</v>
      </c>
      <c r="D87" s="25" t="s">
        <v>3152</v>
      </c>
      <c r="E87" s="25" t="s">
        <v>3153</v>
      </c>
      <c r="F87" s="25" t="n">
        <v>2451000.0</v>
      </c>
      <c r="G87" s="25"/>
      <c r="H87" s="25" t="n">
        <v>8.8</v>
      </c>
      <c r="I87" s="27" t="s">
        <v>17</v>
      </c>
      <c r="J87" s="26"/>
      <c r="K87" s="26"/>
      <c r="L87" s="26"/>
      <c r="M87" s="26"/>
      <c r="N87" s="26"/>
      <c r="O87" s="26"/>
      <c r="P87" s="26"/>
      <c r="Q87" s="26"/>
      <c r="R87" s="26"/>
    </row>
    <row r="88" spans="1:18">
      <c r="A88" s="25" t="s">
        <v>397</v>
      </c>
      <c r="B88" s="25" t="s">
        <v>448</v>
      </c>
      <c r="C88" s="25" t="s">
        <v>3154</v>
      </c>
      <c r="D88" s="25" t="s">
        <v>3155</v>
      </c>
      <c r="E88" s="25" t="s">
        <v>3156</v>
      </c>
      <c r="F88" s="25" t="n">
        <v>1053726.0</v>
      </c>
      <c r="G88" s="25"/>
      <c r="H88" s="25" t="n">
        <v>8.8</v>
      </c>
      <c r="I88" s="27" t="s">
        <v>17</v>
      </c>
      <c r="J88" s="26"/>
      <c r="K88" s="26"/>
      <c r="L88" s="26"/>
      <c r="M88" s="26"/>
      <c r="N88" s="26"/>
      <c r="O88" s="26"/>
      <c r="P88" s="26"/>
      <c r="Q88" s="26"/>
      <c r="R88" s="26"/>
    </row>
    <row r="89" spans="1:18">
      <c r="A89" s="25" t="s">
        <v>397</v>
      </c>
      <c r="B89" s="25" t="s">
        <v>448</v>
      </c>
      <c r="C89" s="25" t="s">
        <v>3157</v>
      </c>
      <c r="D89" s="25" t="s">
        <v>3158</v>
      </c>
      <c r="E89" s="25" t="s">
        <v>3159</v>
      </c>
      <c r="F89" s="25" t="n">
        <v>301000.0</v>
      </c>
      <c r="G89" s="25"/>
      <c r="H89" s="25" t="n">
        <v>8.8</v>
      </c>
      <c r="I89" s="27" t="s">
        <v>17</v>
      </c>
      <c r="J89" s="26"/>
      <c r="K89" s="26"/>
      <c r="L89" s="26"/>
      <c r="M89" s="26"/>
      <c r="N89" s="26"/>
      <c r="O89" s="26"/>
      <c r="P89" s="26"/>
      <c r="Q89" s="26"/>
      <c r="R89" s="26"/>
    </row>
    <row r="90" spans="1:18">
      <c r="A90" s="25" t="s">
        <v>397</v>
      </c>
      <c r="B90" s="25" t="s">
        <v>448</v>
      </c>
      <c r="C90" s="25" t="s">
        <v>3160</v>
      </c>
      <c r="D90" s="25" t="s">
        <v>3161</v>
      </c>
      <c r="E90" s="25" t="s">
        <v>3162</v>
      </c>
      <c r="F90" s="25" t="n">
        <v>115000.0</v>
      </c>
      <c r="G90" s="25"/>
      <c r="H90" s="25" t="n">
        <v>8.8</v>
      </c>
      <c r="I90" s="27" t="s">
        <v>17</v>
      </c>
      <c r="J90" s="26"/>
      <c r="K90" s="26"/>
      <c r="L90" s="26"/>
      <c r="M90" s="26"/>
      <c r="N90" s="26"/>
      <c r="O90" s="26"/>
      <c r="P90" s="26"/>
      <c r="Q90" s="26"/>
      <c r="R90" s="26"/>
    </row>
    <row r="91" spans="1:18">
      <c r="A91" s="25" t="s">
        <v>52</v>
      </c>
      <c r="B91" s="25" t="s">
        <v>380</v>
      </c>
      <c r="C91" s="25" t="s">
        <v>3163</v>
      </c>
      <c r="D91" s="25" t="s">
        <v>3164</v>
      </c>
      <c r="E91" s="25" t="s">
        <v>3165</v>
      </c>
      <c r="F91" s="25" t="n">
        <v>231000.0</v>
      </c>
      <c r="G91" s="25"/>
      <c r="H91" s="25" t="n">
        <v>8.8</v>
      </c>
      <c r="I91" s="27" t="s">
        <v>17</v>
      </c>
      <c r="J91" s="26"/>
      <c r="K91" s="26"/>
      <c r="L91" s="26"/>
      <c r="M91" s="26"/>
      <c r="N91" s="26"/>
      <c r="O91" s="26"/>
      <c r="P91" s="26"/>
      <c r="Q91" s="26"/>
      <c r="R91" s="26"/>
    </row>
    <row r="92" spans="1:18">
      <c r="A92" s="25" t="s">
        <v>52</v>
      </c>
      <c r="B92" s="25" t="s">
        <v>749</v>
      </c>
      <c r="C92" s="25" t="s">
        <v>3166</v>
      </c>
      <c r="D92" s="25" t="s">
        <v>3167</v>
      </c>
      <c r="E92" s="25" t="s">
        <v>3168</v>
      </c>
      <c r="F92" s="25" t="n">
        <v>1714000.0</v>
      </c>
      <c r="G92" s="25"/>
      <c r="H92" s="25" t="n">
        <v>8.8</v>
      </c>
      <c r="I92" s="27" t="s">
        <v>17</v>
      </c>
      <c r="J92" s="26"/>
      <c r="K92" s="26"/>
      <c r="L92" s="26"/>
      <c r="M92" s="26"/>
      <c r="N92" s="26"/>
      <c r="O92" s="26"/>
      <c r="P92" s="26"/>
      <c r="Q92" s="26"/>
      <c r="R92" s="26"/>
    </row>
    <row r="93" spans="1:18">
      <c r="A93" s="25" t="s">
        <v>397</v>
      </c>
      <c r="B93" s="25" t="s">
        <v>390</v>
      </c>
      <c r="C93" s="25" t="s">
        <v>3169</v>
      </c>
      <c r="D93" s="25" t="s">
        <v>3170</v>
      </c>
      <c r="E93" s="25" t="s">
        <v>3171</v>
      </c>
      <c r="F93" s="25" t="n">
        <v>144000.0</v>
      </c>
      <c r="G93" s="25"/>
      <c r="H93" s="25" t="n">
        <v>8.8</v>
      </c>
      <c r="I93" s="27" t="s">
        <v>17</v>
      </c>
      <c r="J93" s="26"/>
      <c r="K93" s="26"/>
      <c r="L93" s="26"/>
      <c r="M93" s="26"/>
      <c r="N93" s="26"/>
      <c r="O93" s="26"/>
      <c r="P93" s="26"/>
      <c r="Q93" s="26"/>
      <c r="R93" s="26"/>
    </row>
    <row r="94" spans="1:18">
      <c r="A94" s="25" t="s">
        <v>63</v>
      </c>
      <c r="B94" s="25" t="s">
        <v>434</v>
      </c>
      <c r="C94" s="25" t="s">
        <v>3173</v>
      </c>
      <c r="D94" s="25" t="s">
        <v>3174</v>
      </c>
      <c r="E94" s="25" t="s">
        <v>3175</v>
      </c>
      <c r="F94" s="25" t="n">
        <v>102000.0</v>
      </c>
      <c r="G94" s="25"/>
      <c r="H94" s="25" t="n">
        <v>8.8</v>
      </c>
      <c r="I94" s="27" t="s">
        <v>17</v>
      </c>
      <c r="J94" s="26"/>
      <c r="K94" s="26"/>
      <c r="L94" s="26"/>
      <c r="M94" s="26"/>
      <c r="N94" s="26"/>
      <c r="O94" s="26"/>
      <c r="P94" s="26"/>
      <c r="Q94" s="26"/>
      <c r="R94" s="26"/>
    </row>
    <row r="95" spans="1:18">
      <c r="A95" s="25" t="s">
        <v>397</v>
      </c>
      <c r="B95" s="25" t="s">
        <v>448</v>
      </c>
      <c r="C95" s="25" t="s">
        <v>3176</v>
      </c>
      <c r="D95" s="25" t="s">
        <v>3177</v>
      </c>
      <c r="E95" s="25" t="s">
        <v>3178</v>
      </c>
      <c r="F95" s="25" t="n">
        <v>658000.0</v>
      </c>
      <c r="G95" s="25"/>
      <c r="H95" s="25" t="n">
        <v>8.8</v>
      </c>
      <c r="I95" s="27" t="s">
        <v>17</v>
      </c>
      <c r="J95" s="26"/>
      <c r="K95" s="26"/>
      <c r="L95" s="26"/>
      <c r="M95" s="26"/>
      <c r="N95" s="26"/>
      <c r="O95" s="26"/>
      <c r="P95" s="26"/>
      <c r="Q95" s="26"/>
      <c r="R95" s="26"/>
    </row>
    <row r="96" spans="1:18">
      <c r="A96" s="25" t="s">
        <v>52</v>
      </c>
      <c r="B96" s="25" t="s">
        <v>380</v>
      </c>
      <c r="C96" s="25" t="s">
        <v>3179</v>
      </c>
      <c r="D96" s="25" t="s">
        <v>3180</v>
      </c>
      <c r="E96" s="25" t="s">
        <v>3181</v>
      </c>
      <c r="F96" s="25" t="n">
        <v>658795.0</v>
      </c>
      <c r="G96" s="25"/>
      <c r="H96" s="25" t="n">
        <v>8.8</v>
      </c>
      <c r="I96" s="27" t="s">
        <v>17</v>
      </c>
      <c r="J96" s="26"/>
      <c r="K96" s="26"/>
      <c r="L96" s="26"/>
      <c r="M96" s="26"/>
      <c r="N96" s="26"/>
      <c r="O96" s="26"/>
      <c r="P96" s="26"/>
      <c r="Q96" s="26"/>
      <c r="R96" s="26"/>
    </row>
    <row r="97" spans="1:18">
      <c r="A97" s="25" t="s">
        <v>63</v>
      </c>
      <c r="B97" s="25" t="s">
        <v>385</v>
      </c>
      <c r="C97" s="25" t="s">
        <v>3182</v>
      </c>
      <c r="D97" s="25" t="s">
        <v>3183</v>
      </c>
      <c r="E97" s="25" t="s">
        <v>3184</v>
      </c>
      <c r="F97" s="25" t="n">
        <v>892202.0</v>
      </c>
      <c r="G97" s="25"/>
      <c r="H97" s="25" t="n">
        <v>8.8</v>
      </c>
      <c r="I97" s="27" t="s">
        <v>17</v>
      </c>
      <c r="J97" s="26"/>
      <c r="K97" s="26"/>
      <c r="L97" s="26"/>
      <c r="M97" s="26"/>
      <c r="N97" s="26"/>
      <c r="O97" s="26"/>
      <c r="P97" s="26"/>
      <c r="Q97" s="26"/>
      <c r="R97" s="26"/>
    </row>
    <row r="98" spans="1:18">
      <c r="A98" s="25" t="s">
        <v>397</v>
      </c>
      <c r="B98" s="25" t="s">
        <v>390</v>
      </c>
      <c r="C98" s="25" t="s">
        <v>3185</v>
      </c>
      <c r="D98" s="25" t="s">
        <v>3186</v>
      </c>
      <c r="E98" s="25" t="s">
        <v>3187</v>
      </c>
      <c r="F98" s="25" t="n">
        <v>460597.0</v>
      </c>
      <c r="G98" s="25"/>
      <c r="H98" s="25" t="n">
        <v>8.8</v>
      </c>
      <c r="I98" s="27" t="s">
        <v>17</v>
      </c>
      <c r="J98" s="26"/>
      <c r="K98" s="26"/>
      <c r="L98" s="26"/>
      <c r="M98" s="26"/>
      <c r="N98" s="26"/>
      <c r="O98" s="26"/>
      <c r="P98" s="26"/>
      <c r="Q98" s="26"/>
      <c r="R98" s="26"/>
    </row>
    <row r="99" spans="1:18">
      <c r="A99" s="25" t="s">
        <v>52</v>
      </c>
      <c r="B99" s="25" t="s">
        <v>380</v>
      </c>
      <c r="C99" s="25" t="s">
        <v>3188</v>
      </c>
      <c r="D99" s="25" t="s">
        <v>3189</v>
      </c>
      <c r="E99" s="25" t="s">
        <v>3190</v>
      </c>
      <c r="F99" s="25" t="n">
        <v>145905.0</v>
      </c>
      <c r="G99" s="25"/>
      <c r="H99" s="25" t="n">
        <v>8.8</v>
      </c>
      <c r="I99" s="27" t="s">
        <v>17</v>
      </c>
      <c r="J99" s="26"/>
      <c r="K99" s="26"/>
      <c r="L99" s="26"/>
      <c r="M99" s="26"/>
      <c r="N99" s="26"/>
      <c r="O99" s="26"/>
      <c r="P99" s="26"/>
      <c r="Q99" s="26"/>
      <c r="R99" s="26"/>
    </row>
    <row r="100" spans="1:18">
      <c r="A100" s="25" t="s">
        <v>52</v>
      </c>
      <c r="B100" s="25" t="s">
        <v>3191</v>
      </c>
      <c r="C100" s="25" t="s">
        <v>3192</v>
      </c>
      <c r="D100" s="25" t="s">
        <v>3193</v>
      </c>
      <c r="E100" s="25" t="s">
        <v>3194</v>
      </c>
      <c r="F100" s="25" t="n">
        <v>798000.0</v>
      </c>
      <c r="G100" s="25"/>
      <c r="H100" s="25" t="n">
        <v>8.8</v>
      </c>
      <c r="I100" s="27" t="s">
        <v>17</v>
      </c>
      <c r="J100" s="26"/>
      <c r="K100" s="26"/>
      <c r="L100" s="26"/>
      <c r="M100" s="26"/>
      <c r="N100" s="26"/>
      <c r="O100" s="26"/>
      <c r="P100" s="26"/>
      <c r="Q100" s="26"/>
      <c r="R100" s="26"/>
    </row>
    <row r="101" spans="1:18">
      <c r="A101" s="25" t="s">
        <v>52</v>
      </c>
      <c r="B101" s="25" t="s">
        <v>380</v>
      </c>
      <c r="C101" s="25" t="s">
        <v>5734</v>
      </c>
      <c r="D101" s="25" t="s">
        <v>3196</v>
      </c>
      <c r="E101" s="25" t="s">
        <v>3197</v>
      </c>
      <c r="F101" s="25" t="n">
        <v>105000.0</v>
      </c>
      <c r="G101" s="25"/>
      <c r="H101" s="25" t="n">
        <v>8.8</v>
      </c>
      <c r="I101" s="27" t="s">
        <v>17</v>
      </c>
      <c r="J101" s="26"/>
      <c r="K101" s="26"/>
      <c r="L101" s="26"/>
      <c r="M101" s="26"/>
      <c r="N101" s="26"/>
      <c r="O101" s="26"/>
      <c r="P101" s="26"/>
      <c r="Q101" s="26"/>
      <c r="R101" s="26"/>
    </row>
    <row r="102" spans="1:18">
      <c r="A102" s="25" t="s">
        <v>63</v>
      </c>
      <c r="B102" s="25" t="s">
        <v>385</v>
      </c>
      <c r="C102" s="25" t="s">
        <v>3199</v>
      </c>
      <c r="D102" s="25" t="s">
        <v>3200</v>
      </c>
      <c r="E102" s="25" t="s">
        <v>3201</v>
      </c>
      <c r="F102" s="25" t="n">
        <v>452000.0</v>
      </c>
      <c r="G102" s="25"/>
      <c r="H102" s="25" t="n">
        <v>8.8</v>
      </c>
      <c r="I102" s="27" t="s">
        <v>17</v>
      </c>
      <c r="J102" s="26"/>
      <c r="K102" s="26"/>
      <c r="L102" s="26"/>
      <c r="M102" s="26"/>
      <c r="N102" s="26"/>
      <c r="O102" s="26"/>
      <c r="P102" s="26"/>
      <c r="Q102" s="26"/>
      <c r="R102" s="26"/>
    </row>
    <row r="103" spans="1:18">
      <c r="A103" s="25" t="s">
        <v>52</v>
      </c>
      <c r="B103" s="25" t="s">
        <v>411</v>
      </c>
      <c r="C103" s="25" t="s">
        <v>3202</v>
      </c>
      <c r="D103" s="25" t="s">
        <v>3203</v>
      </c>
      <c r="E103" s="25" t="s">
        <v>3204</v>
      </c>
      <c r="F103" s="25" t="n">
        <v>1159000.0</v>
      </c>
      <c r="G103" s="25"/>
      <c r="H103" s="25" t="n">
        <v>8.8</v>
      </c>
      <c r="I103" s="27" t="s">
        <v>17</v>
      </c>
      <c r="J103" s="26"/>
      <c r="K103" s="26"/>
      <c r="L103" s="26"/>
      <c r="M103" s="26"/>
      <c r="N103" s="26"/>
      <c r="O103" s="26"/>
      <c r="P103" s="26"/>
      <c r="Q103" s="26"/>
      <c r="R103" s="26"/>
    </row>
    <row r="104" spans="1:18">
      <c r="A104" s="25" t="s">
        <v>397</v>
      </c>
      <c r="B104" s="25" t="s">
        <v>390</v>
      </c>
      <c r="C104" s="25" t="s">
        <v>3205</v>
      </c>
      <c r="D104" s="25" t="s">
        <v>3206</v>
      </c>
      <c r="E104" s="25" t="s">
        <v>3207</v>
      </c>
      <c r="F104" s="25" t="n">
        <v>180142.0</v>
      </c>
      <c r="G104" s="25"/>
      <c r="H104" s="25" t="n">
        <v>8.8</v>
      </c>
      <c r="I104" s="27" t="s">
        <v>17</v>
      </c>
      <c r="J104" s="26"/>
      <c r="K104" s="26"/>
      <c r="L104" s="26"/>
      <c r="M104" s="26"/>
      <c r="N104" s="26"/>
      <c r="O104" s="26"/>
      <c r="P104" s="26"/>
      <c r="Q104" s="26"/>
      <c r="R104" s="26"/>
    </row>
    <row r="105" spans="1:18">
      <c r="A105" s="25" t="s">
        <v>63</v>
      </c>
      <c r="B105" s="25" t="s">
        <v>434</v>
      </c>
      <c r="C105" s="25" t="s">
        <v>3209</v>
      </c>
      <c r="D105" s="25" t="s">
        <v>3210</v>
      </c>
      <c r="E105" s="25" t="s">
        <v>3211</v>
      </c>
      <c r="F105" s="25" t="n">
        <v>119000.0</v>
      </c>
      <c r="G105" s="25"/>
      <c r="H105" s="25" t="n">
        <v>8.8</v>
      </c>
      <c r="I105" s="27" t="s">
        <v>17</v>
      </c>
      <c r="J105" s="26"/>
      <c r="K105" s="26"/>
      <c r="L105" s="26"/>
      <c r="M105" s="26"/>
      <c r="N105" s="26"/>
      <c r="O105" s="26"/>
      <c r="P105" s="26"/>
      <c r="Q105" s="26"/>
      <c r="R105" s="26"/>
    </row>
    <row r="106" spans="1:18">
      <c r="A106" s="25" t="s">
        <v>52</v>
      </c>
      <c r="B106" s="25" t="s">
        <v>3191</v>
      </c>
      <c r="C106" s="25" t="s">
        <v>3212</v>
      </c>
      <c r="D106" s="25" t="s">
        <v>3213</v>
      </c>
      <c r="E106" s="25" t="s">
        <v>3214</v>
      </c>
      <c r="F106" s="25" t="n">
        <v>337000.0</v>
      </c>
      <c r="G106" s="25"/>
      <c r="H106" s="25" t="n">
        <v>8.8</v>
      </c>
      <c r="I106" s="27" t="s">
        <v>17</v>
      </c>
      <c r="J106" s="26"/>
      <c r="K106" s="26"/>
      <c r="L106" s="26"/>
      <c r="M106" s="26"/>
      <c r="N106" s="26"/>
      <c r="O106" s="26"/>
      <c r="P106" s="26"/>
      <c r="Q106" s="26"/>
      <c r="R106" s="26"/>
    </row>
    <row r="107" spans="1:18">
      <c r="A107" s="25" t="s">
        <v>52</v>
      </c>
      <c r="B107" s="25" t="s">
        <v>749</v>
      </c>
      <c r="C107" s="25" t="s">
        <v>3215</v>
      </c>
      <c r="D107" s="25" t="s">
        <v>3216</v>
      </c>
      <c r="E107" s="25" t="s">
        <v>3217</v>
      </c>
      <c r="F107" s="25" t="n">
        <v>241000.0</v>
      </c>
      <c r="G107" s="25"/>
      <c r="H107" s="25" t="n">
        <v>8.8</v>
      </c>
      <c r="I107" s="27" t="s">
        <v>17</v>
      </c>
      <c r="J107" s="26"/>
      <c r="K107" s="26"/>
      <c r="L107" s="26"/>
      <c r="M107" s="26"/>
      <c r="N107" s="26"/>
      <c r="O107" s="26"/>
      <c r="P107" s="26"/>
      <c r="Q107" s="26"/>
      <c r="R107" s="26"/>
    </row>
    <row r="108" spans="1:18">
      <c r="A108" s="25" t="s">
        <v>52</v>
      </c>
      <c r="B108" s="25" t="s">
        <v>380</v>
      </c>
      <c r="C108" s="25" t="s">
        <v>3218</v>
      </c>
      <c r="D108" s="25" t="s">
        <v>3219</v>
      </c>
      <c r="E108" s="25" t="s">
        <v>3220</v>
      </c>
      <c r="F108" s="25" t="n">
        <v>149000.0</v>
      </c>
      <c r="G108" s="25"/>
      <c r="H108" s="25" t="n">
        <v>8.8</v>
      </c>
      <c r="I108" s="27" t="s">
        <v>17</v>
      </c>
      <c r="J108" s="26"/>
      <c r="K108" s="26"/>
      <c r="L108" s="26"/>
      <c r="M108" s="26"/>
      <c r="N108" s="26"/>
      <c r="O108" s="26"/>
      <c r="P108" s="26"/>
      <c r="Q108" s="26"/>
      <c r="R108" s="26"/>
    </row>
    <row r="109" spans="1:18">
      <c r="A109" s="25" t="s">
        <v>63</v>
      </c>
      <c r="B109" s="25" t="s">
        <v>407</v>
      </c>
      <c r="C109" s="25" t="s">
        <v>3221</v>
      </c>
      <c r="D109" s="25" t="s">
        <v>3222</v>
      </c>
      <c r="E109" s="25" t="s">
        <v>3223</v>
      </c>
      <c r="F109" s="25" t="n">
        <v>117723.0</v>
      </c>
      <c r="G109" s="25"/>
      <c r="H109" s="25" t="n">
        <v>8.8</v>
      </c>
      <c r="I109" s="27" t="s">
        <v>17</v>
      </c>
      <c r="J109" s="26"/>
      <c r="K109" s="26"/>
      <c r="L109" s="26"/>
      <c r="M109" s="26"/>
      <c r="N109" s="26"/>
      <c r="O109" s="26"/>
      <c r="P109" s="26"/>
      <c r="Q109" s="26"/>
      <c r="R109" s="26"/>
    </row>
    <row r="110" spans="1:18">
      <c r="A110" s="25" t="s">
        <v>63</v>
      </c>
      <c r="B110" s="25" t="s">
        <v>866</v>
      </c>
      <c r="C110" s="25" t="s">
        <v>3224</v>
      </c>
      <c r="D110" s="25" t="s">
        <v>3225</v>
      </c>
      <c r="E110" s="25" t="s">
        <v>3226</v>
      </c>
      <c r="F110" s="25" t="n">
        <v>252000.0</v>
      </c>
      <c r="G110" s="25"/>
      <c r="H110" s="25" t="n">
        <v>8.8</v>
      </c>
      <c r="I110" s="27" t="s">
        <v>17</v>
      </c>
      <c r="J110" s="26"/>
      <c r="K110" s="26"/>
      <c r="L110" s="26"/>
      <c r="M110" s="26"/>
      <c r="N110" s="26"/>
      <c r="O110" s="26"/>
      <c r="P110" s="26"/>
      <c r="Q110" s="26"/>
      <c r="R110" s="26"/>
    </row>
    <row r="111" spans="1:18">
      <c r="A111" s="25" t="s">
        <v>397</v>
      </c>
      <c r="B111" s="25" t="s">
        <v>448</v>
      </c>
      <c r="C111" s="25" t="s">
        <v>3227</v>
      </c>
      <c r="D111" s="25" t="s">
        <v>5735</v>
      </c>
      <c r="E111" s="25" t="s">
        <v>5736</v>
      </c>
      <c r="F111" s="25" t="n">
        <v>807000.0</v>
      </c>
      <c r="G111" s="25"/>
      <c r="H111" s="25" t="n">
        <v>8.8</v>
      </c>
      <c r="I111" s="27" t="s">
        <v>17</v>
      </c>
      <c r="J111" s="26"/>
      <c r="K111" s="26"/>
      <c r="L111" s="26"/>
      <c r="M111" s="26"/>
      <c r="N111" s="26"/>
      <c r="O111" s="26"/>
      <c r="P111" s="26"/>
      <c r="Q111" s="26"/>
      <c r="R111" s="26"/>
    </row>
    <row r="112" spans="1:18">
      <c r="A112" s="25" t="s">
        <v>63</v>
      </c>
      <c r="B112" s="25" t="s">
        <v>385</v>
      </c>
      <c r="C112" s="25" t="s">
        <v>3230</v>
      </c>
      <c r="D112" s="25" t="s">
        <v>3231</v>
      </c>
      <c r="E112" s="25" t="s">
        <v>5737</v>
      </c>
      <c r="F112" s="25" t="n">
        <v>308000.0</v>
      </c>
      <c r="G112" s="25"/>
      <c r="H112" s="25" t="n">
        <v>8.8</v>
      </c>
      <c r="I112" s="27" t="s">
        <v>17</v>
      </c>
      <c r="J112" s="26"/>
      <c r="K112" s="26"/>
      <c r="L112" s="26"/>
      <c r="M112" s="26"/>
      <c r="N112" s="26"/>
      <c r="O112" s="26"/>
      <c r="P112" s="26"/>
      <c r="Q112" s="26"/>
      <c r="R112" s="26"/>
    </row>
    <row r="113" spans="1:18">
      <c r="A113" s="25" t="s">
        <v>52</v>
      </c>
      <c r="B113" s="25" t="s">
        <v>380</v>
      </c>
      <c r="C113" s="25" t="s">
        <v>3233</v>
      </c>
      <c r="D113" s="25" t="s">
        <v>3234</v>
      </c>
      <c r="E113" s="25" t="s">
        <v>3235</v>
      </c>
      <c r="F113" s="25" t="n">
        <v>352084.0</v>
      </c>
      <c r="G113" s="25"/>
      <c r="H113" s="25" t="n">
        <v>8.8</v>
      </c>
      <c r="I113" s="27" t="s">
        <v>17</v>
      </c>
      <c r="J113" s="26"/>
      <c r="K113" s="26"/>
      <c r="L113" s="26"/>
      <c r="M113" s="26"/>
      <c r="N113" s="26"/>
      <c r="O113" s="26"/>
      <c r="P113" s="26"/>
      <c r="Q113" s="26"/>
      <c r="R113" s="26"/>
    </row>
    <row r="114" spans="1:18">
      <c r="A114" s="25" t="s">
        <v>52</v>
      </c>
      <c r="B114" s="25" t="s">
        <v>961</v>
      </c>
      <c r="C114" s="25" t="s">
        <v>3236</v>
      </c>
      <c r="D114" s="25" t="s">
        <v>3237</v>
      </c>
      <c r="E114" s="25" t="s">
        <v>3238</v>
      </c>
      <c r="F114" s="25" t="n">
        <v>178000.0</v>
      </c>
      <c r="G114" s="25"/>
      <c r="H114" s="25" t="n">
        <v>8.8</v>
      </c>
      <c r="I114" s="27" t="s">
        <v>17</v>
      </c>
      <c r="J114" s="26"/>
      <c r="K114" s="26"/>
      <c r="L114" s="26"/>
      <c r="M114" s="26"/>
      <c r="N114" s="26"/>
      <c r="O114" s="26"/>
      <c r="P114" s="26"/>
      <c r="Q114" s="26"/>
      <c r="R114" s="26"/>
    </row>
    <row r="115" spans="1:18">
      <c r="A115" s="25" t="s">
        <v>52</v>
      </c>
      <c r="B115" s="25" t="s">
        <v>749</v>
      </c>
      <c r="C115" s="25" t="s">
        <v>3239</v>
      </c>
      <c r="D115" s="25" t="s">
        <v>3240</v>
      </c>
      <c r="E115" s="25" t="s">
        <v>3241</v>
      </c>
      <c r="F115" s="25" t="n">
        <v>3415894.0</v>
      </c>
      <c r="G115" s="25"/>
      <c r="H115" s="25" t="n">
        <v>8.8</v>
      </c>
      <c r="I115" s="27" t="s">
        <v>17</v>
      </c>
      <c r="J115" s="26"/>
      <c r="K115" s="26"/>
      <c r="L115" s="26"/>
      <c r="M115" s="26"/>
      <c r="N115" s="26"/>
      <c r="O115" s="26"/>
      <c r="P115" s="26"/>
      <c r="Q115" s="26"/>
      <c r="R115" s="26"/>
    </row>
    <row r="116" spans="1:18">
      <c r="A116" s="25" t="s">
        <v>397</v>
      </c>
      <c r="B116" s="25" t="s">
        <v>448</v>
      </c>
      <c r="C116" s="25" t="s">
        <v>3242</v>
      </c>
      <c r="D116" s="25" t="s">
        <v>3243</v>
      </c>
      <c r="E116" s="25" t="s">
        <v>3244</v>
      </c>
      <c r="F116" s="25" t="n">
        <v>1623260.0</v>
      </c>
      <c r="G116" s="25"/>
      <c r="H116" s="25" t="n">
        <v>8.8</v>
      </c>
      <c r="I116" s="27" t="s">
        <v>17</v>
      </c>
      <c r="J116" s="26"/>
      <c r="K116" s="26"/>
      <c r="L116" s="26"/>
      <c r="M116" s="26"/>
      <c r="N116" s="26"/>
      <c r="O116" s="26"/>
      <c r="P116" s="26"/>
      <c r="Q116" s="26"/>
      <c r="R116" s="26"/>
    </row>
    <row r="117" spans="1:18">
      <c r="A117" s="25" t="s">
        <v>397</v>
      </c>
      <c r="B117" s="25" t="s">
        <v>390</v>
      </c>
      <c r="C117" s="25" t="s">
        <v>3245</v>
      </c>
      <c r="D117" s="25" t="s">
        <v>3246</v>
      </c>
      <c r="E117" s="25" t="s">
        <v>3247</v>
      </c>
      <c r="F117" s="25" t="n">
        <v>913000.0</v>
      </c>
      <c r="G117" s="25"/>
      <c r="H117" s="25" t="n">
        <v>8.8</v>
      </c>
      <c r="I117" s="27" t="s">
        <v>17</v>
      </c>
      <c r="J117" s="26"/>
      <c r="K117" s="26"/>
      <c r="L117" s="26"/>
      <c r="M117" s="26"/>
      <c r="N117" s="26"/>
      <c r="O117" s="26"/>
      <c r="P117" s="26"/>
      <c r="Q117" s="26"/>
      <c r="R117" s="26"/>
    </row>
    <row r="118" spans="1:18">
      <c r="A118" s="25" t="s">
        <v>52</v>
      </c>
      <c r="B118" s="25" t="s">
        <v>411</v>
      </c>
      <c r="C118" s="25" t="s">
        <v>3248</v>
      </c>
      <c r="D118" s="25" t="s">
        <v>3249</v>
      </c>
      <c r="E118" s="25" t="s">
        <v>3250</v>
      </c>
      <c r="F118" s="25" t="n">
        <v>113000.0</v>
      </c>
      <c r="G118" s="25"/>
      <c r="H118" s="25" t="n">
        <v>8.8</v>
      </c>
      <c r="I118" s="27" t="s">
        <v>17</v>
      </c>
      <c r="J118" s="26"/>
      <c r="K118" s="26"/>
      <c r="L118" s="26"/>
      <c r="M118" s="26"/>
      <c r="N118" s="26"/>
      <c r="O118" s="26"/>
      <c r="P118" s="26"/>
      <c r="Q118" s="26"/>
      <c r="R118" s="26"/>
    </row>
    <row r="119" spans="1:18">
      <c r="A119" s="25" t="s">
        <v>397</v>
      </c>
      <c r="B119" s="25" t="s">
        <v>448</v>
      </c>
      <c r="C119" s="25" t="s">
        <v>3251</v>
      </c>
      <c r="D119" s="25" t="s">
        <v>3252</v>
      </c>
      <c r="E119" s="25" t="s">
        <v>3253</v>
      </c>
      <c r="F119" s="25" t="n">
        <v>904292.0</v>
      </c>
      <c r="G119" s="25"/>
      <c r="H119" s="25" t="n">
        <v>8.8</v>
      </c>
      <c r="I119" s="27" t="s">
        <v>17</v>
      </c>
      <c r="J119" s="26"/>
      <c r="K119" s="26"/>
      <c r="L119" s="26"/>
      <c r="M119" s="26"/>
      <c r="N119" s="26"/>
      <c r="O119" s="26"/>
      <c r="P119" s="26"/>
      <c r="Q119" s="26"/>
      <c r="R119" s="26"/>
    </row>
    <row r="120" spans="1:18">
      <c r="A120" s="25" t="s">
        <v>52</v>
      </c>
      <c r="B120" s="25" t="s">
        <v>380</v>
      </c>
      <c r="C120" s="25" t="s">
        <v>3254</v>
      </c>
      <c r="D120" s="25" t="s">
        <v>3255</v>
      </c>
      <c r="E120" s="25" t="s">
        <v>3256</v>
      </c>
      <c r="F120" s="25" t="n">
        <v>109000.0</v>
      </c>
      <c r="G120" s="25"/>
      <c r="H120" s="25" t="n">
        <v>8.8</v>
      </c>
      <c r="I120" s="27" t="s">
        <v>17</v>
      </c>
      <c r="J120" s="26"/>
      <c r="K120" s="26"/>
      <c r="L120" s="26"/>
      <c r="M120" s="26"/>
      <c r="N120" s="26"/>
      <c r="O120" s="26"/>
      <c r="P120" s="26"/>
      <c r="Q120" s="26"/>
      <c r="R120" s="26"/>
    </row>
    <row r="121" spans="1:18">
      <c r="A121" s="25" t="s">
        <v>63</v>
      </c>
      <c r="B121" s="25" t="s">
        <v>434</v>
      </c>
      <c r="C121" s="25" t="s">
        <v>3257</v>
      </c>
      <c r="D121" s="25" t="s">
        <v>3258</v>
      </c>
      <c r="E121" s="25" t="s">
        <v>3259</v>
      </c>
      <c r="F121" s="25" t="n">
        <v>972000.0</v>
      </c>
      <c r="G121" s="25"/>
      <c r="H121" s="25" t="n">
        <v>8.8</v>
      </c>
      <c r="I121" s="27" t="s">
        <v>17</v>
      </c>
      <c r="J121" s="26"/>
      <c r="K121" s="26"/>
      <c r="L121" s="26"/>
      <c r="M121" s="26"/>
      <c r="N121" s="26"/>
      <c r="O121" s="26"/>
      <c r="P121" s="26"/>
      <c r="Q121" s="26"/>
      <c r="R121" s="26"/>
    </row>
    <row r="122" spans="1:18">
      <c r="A122" s="25" t="s">
        <v>52</v>
      </c>
      <c r="B122" s="25" t="s">
        <v>380</v>
      </c>
      <c r="C122" s="25" t="e">
        <v>#NAME?</v>
      </c>
      <c r="D122" s="25" t="s">
        <v>3260</v>
      </c>
      <c r="E122" s="25" t="s">
        <v>3261</v>
      </c>
      <c r="F122" s="25" t="n">
        <v>505000.0</v>
      </c>
      <c r="G122" s="25"/>
      <c r="H122" s="25" t="n">
        <v>8.8</v>
      </c>
      <c r="I122" s="27" t="s">
        <v>17</v>
      </c>
      <c r="J122" s="48" t="e">
        <v>#NAME?</v>
      </c>
      <c r="K122" s="26"/>
      <c r="L122" s="26"/>
      <c r="M122" s="26"/>
      <c r="N122" s="26"/>
      <c r="O122" s="26"/>
      <c r="P122" s="26"/>
      <c r="Q122" s="26"/>
      <c r="R122" s="26"/>
    </row>
    <row r="123" spans="1:18">
      <c r="A123" s="25" t="s">
        <v>52</v>
      </c>
      <c r="B123" s="25" t="s">
        <v>468</v>
      </c>
      <c r="C123" s="25" t="s">
        <v>3262</v>
      </c>
      <c r="D123" s="25" t="s">
        <v>3263</v>
      </c>
      <c r="E123" s="25" t="s">
        <v>3264</v>
      </c>
      <c r="F123" s="25" t="n">
        <v>246000.0</v>
      </c>
      <c r="G123" s="25"/>
      <c r="H123" s="25" t="n">
        <v>8.8</v>
      </c>
      <c r="I123" s="27" t="s">
        <v>17</v>
      </c>
      <c r="J123" s="26"/>
      <c r="K123" s="26"/>
      <c r="L123" s="26"/>
      <c r="M123" s="26"/>
      <c r="N123" s="26"/>
      <c r="O123" s="26"/>
      <c r="P123" s="26"/>
      <c r="Q123" s="26"/>
      <c r="R123" s="26"/>
    </row>
    <row r="124" spans="1:18">
      <c r="A124" s="25" t="s">
        <v>52</v>
      </c>
      <c r="B124" s="25" t="s">
        <v>380</v>
      </c>
      <c r="C124" s="25" t="s">
        <v>3265</v>
      </c>
      <c r="D124" s="25" t="s">
        <v>3266</v>
      </c>
      <c r="E124" s="25" t="s">
        <v>3267</v>
      </c>
      <c r="F124" s="25" t="n">
        <v>472723.0</v>
      </c>
      <c r="G124" s="25"/>
      <c r="H124" s="25" t="n">
        <v>8.8</v>
      </c>
      <c r="I124" s="27" t="s">
        <v>17</v>
      </c>
      <c r="J124" s="26"/>
      <c r="K124" s="26"/>
      <c r="L124" s="26"/>
      <c r="M124" s="26"/>
      <c r="N124" s="26"/>
      <c r="O124" s="26"/>
      <c r="P124" s="26"/>
      <c r="Q124" s="26"/>
      <c r="R124" s="26"/>
    </row>
    <row r="125" spans="1:18">
      <c r="A125" s="25" t="s">
        <v>397</v>
      </c>
      <c r="B125" s="25" t="s">
        <v>448</v>
      </c>
      <c r="C125" s="25" t="s">
        <v>3268</v>
      </c>
      <c r="D125" s="25" t="s">
        <v>3269</v>
      </c>
      <c r="E125" s="25" t="s">
        <v>3270</v>
      </c>
      <c r="F125" s="25" t="n">
        <v>1240000.0</v>
      </c>
      <c r="G125" s="25"/>
      <c r="H125" s="25" t="n">
        <v>8.8</v>
      </c>
      <c r="I125" s="27" t="s">
        <v>17</v>
      </c>
      <c r="J125" s="26"/>
      <c r="K125" s="26"/>
      <c r="L125" s="26"/>
      <c r="M125" s="26"/>
      <c r="N125" s="26"/>
      <c r="O125" s="26"/>
      <c r="P125" s="26"/>
      <c r="Q125" s="26"/>
      <c r="R125" s="26"/>
    </row>
    <row r="126" spans="1:18">
      <c r="A126" s="25" t="s">
        <v>52</v>
      </c>
      <c r="B126" s="25" t="s">
        <v>380</v>
      </c>
      <c r="C126" s="25" t="s">
        <v>3271</v>
      </c>
      <c r="D126" s="25" t="s">
        <v>3272</v>
      </c>
      <c r="E126" s="25" t="s">
        <v>3273</v>
      </c>
      <c r="F126" s="25" t="n">
        <v>198000.0</v>
      </c>
      <c r="G126" s="25"/>
      <c r="H126" s="25" t="n">
        <v>8.8</v>
      </c>
      <c r="I126" s="27" t="s">
        <v>17</v>
      </c>
      <c r="J126" s="26"/>
      <c r="K126" s="26"/>
      <c r="L126" s="26"/>
      <c r="M126" s="26"/>
      <c r="N126" s="26"/>
      <c r="O126" s="26"/>
      <c r="P126" s="26"/>
      <c r="Q126" s="26"/>
      <c r="R126" s="26"/>
    </row>
    <row r="127" spans="1:18">
      <c r="A127" s="25" t="s">
        <v>52</v>
      </c>
      <c r="B127" s="25" t="s">
        <v>411</v>
      </c>
      <c r="C127" s="25" t="s">
        <v>3274</v>
      </c>
      <c r="D127" s="25" t="s">
        <v>3275</v>
      </c>
      <c r="E127" s="25" t="s">
        <v>3276</v>
      </c>
      <c r="F127" s="25" t="n">
        <v>287000.0</v>
      </c>
      <c r="G127" s="25"/>
      <c r="H127" s="25" t="n">
        <v>8.8</v>
      </c>
      <c r="I127" s="27" t="s">
        <v>17</v>
      </c>
      <c r="J127" s="26"/>
      <c r="K127" s="26"/>
      <c r="L127" s="26"/>
      <c r="M127" s="26"/>
      <c r="N127" s="26"/>
      <c r="O127" s="26"/>
      <c r="P127" s="26"/>
      <c r="Q127" s="26"/>
      <c r="R127" s="26"/>
    </row>
    <row r="128" spans="1:18">
      <c r="A128" s="25" t="s">
        <v>52</v>
      </c>
      <c r="B128" s="25" t="s">
        <v>749</v>
      </c>
      <c r="C128" s="25" t="s">
        <v>3277</v>
      </c>
      <c r="D128" s="25" t="s">
        <v>3278</v>
      </c>
      <c r="E128" s="25" t="s">
        <v>3279</v>
      </c>
      <c r="F128" s="25" t="n">
        <v>367288.0</v>
      </c>
      <c r="G128" s="25"/>
      <c r="H128" s="25" t="n">
        <v>8.8</v>
      </c>
      <c r="I128" s="27" t="s">
        <v>17</v>
      </c>
      <c r="J128" s="26"/>
      <c r="K128" s="26"/>
      <c r="L128" s="26"/>
      <c r="M128" s="26"/>
      <c r="N128" s="26"/>
      <c r="O128" s="26"/>
      <c r="P128" s="26"/>
      <c r="Q128" s="26"/>
      <c r="R128" s="26"/>
    </row>
    <row r="129" spans="1:18">
      <c r="A129" s="25" t="s">
        <v>52</v>
      </c>
      <c r="B129" s="25" t="s">
        <v>411</v>
      </c>
      <c r="C129" s="25" t="s">
        <v>3281</v>
      </c>
      <c r="D129" s="25" t="s">
        <v>3282</v>
      </c>
      <c r="E129" s="25" t="s">
        <v>3283</v>
      </c>
      <c r="F129" s="25" t="n">
        <v>565000.0</v>
      </c>
      <c r="G129" s="25"/>
      <c r="H129" s="25" t="n">
        <v>8.8</v>
      </c>
      <c r="I129" s="27" t="s">
        <v>17</v>
      </c>
      <c r="J129" s="26"/>
      <c r="K129" s="26"/>
      <c r="L129" s="26"/>
      <c r="M129" s="26"/>
      <c r="N129" s="26"/>
      <c r="O129" s="26"/>
      <c r="P129" s="26"/>
      <c r="Q129" s="26"/>
      <c r="R129" s="26"/>
    </row>
    <row r="130" spans="1:18">
      <c r="A130" s="25" t="s">
        <v>397</v>
      </c>
      <c r="B130" s="25" t="s">
        <v>448</v>
      </c>
      <c r="C130" s="25" t="s">
        <v>3284</v>
      </c>
      <c r="D130" s="25" t="s">
        <v>3285</v>
      </c>
      <c r="E130" s="25" t="s">
        <v>3286</v>
      </c>
      <c r="F130" s="25" t="n">
        <v>789136.0</v>
      </c>
      <c r="G130" s="25"/>
      <c r="H130" s="25" t="n">
        <v>8.8</v>
      </c>
      <c r="I130" s="27" t="s">
        <v>17</v>
      </c>
      <c r="J130" s="26"/>
      <c r="K130" s="26"/>
      <c r="L130" s="26"/>
      <c r="M130" s="26"/>
      <c r="N130" s="26"/>
      <c r="O130" s="26"/>
      <c r="P130" s="26"/>
      <c r="Q130" s="26"/>
      <c r="R130" s="26"/>
    </row>
    <row r="131" spans="1:18">
      <c r="A131" s="25" t="s">
        <v>52</v>
      </c>
      <c r="B131" s="25" t="s">
        <v>411</v>
      </c>
      <c r="C131" s="25" t="s">
        <v>3287</v>
      </c>
      <c r="D131" s="25" t="s">
        <v>3288</v>
      </c>
      <c r="E131" s="25" t="s">
        <v>3289</v>
      </c>
      <c r="F131" s="25" t="n">
        <v>118000.0</v>
      </c>
      <c r="G131" s="25"/>
      <c r="H131" s="25" t="n">
        <v>8.8</v>
      </c>
      <c r="I131" s="27" t="s">
        <v>17</v>
      </c>
      <c r="J131" s="26"/>
      <c r="K131" s="26"/>
      <c r="L131" s="26"/>
      <c r="M131" s="26"/>
      <c r="N131" s="26"/>
      <c r="O131" s="26"/>
      <c r="P131" s="26"/>
      <c r="Q131" s="26"/>
      <c r="R131" s="26"/>
    </row>
    <row r="132" spans="1:18">
      <c r="A132" s="25" t="s">
        <v>52</v>
      </c>
      <c r="B132" s="25" t="s">
        <v>468</v>
      </c>
      <c r="C132" s="25" t="s">
        <v>3290</v>
      </c>
      <c r="D132" s="25" t="s">
        <v>3291</v>
      </c>
      <c r="E132" s="25" t="s">
        <v>3292</v>
      </c>
      <c r="F132" s="25" t="n">
        <v>530000.0</v>
      </c>
      <c r="G132" s="25"/>
      <c r="H132" s="25" t="n">
        <v>8.8</v>
      </c>
      <c r="I132" s="27" t="s">
        <v>17</v>
      </c>
      <c r="J132" s="26"/>
      <c r="K132" s="26"/>
      <c r="L132" s="26"/>
      <c r="M132" s="26"/>
      <c r="N132" s="26"/>
      <c r="O132" s="26"/>
      <c r="P132" s="26"/>
      <c r="Q132" s="26"/>
      <c r="R132" s="26"/>
    </row>
    <row r="133" spans="1:18">
      <c r="A133" s="25" t="s">
        <v>52</v>
      </c>
      <c r="B133" s="25" t="s">
        <v>411</v>
      </c>
      <c r="C133" s="25" t="s">
        <v>3294</v>
      </c>
      <c r="D133" s="25" t="s">
        <v>3295</v>
      </c>
      <c r="E133" s="25" t="s">
        <v>3296</v>
      </c>
      <c r="F133" s="25" t="n">
        <v>285000.0</v>
      </c>
      <c r="G133" s="25"/>
      <c r="H133" s="25" t="n">
        <v>8.8</v>
      </c>
      <c r="I133" s="27" t="s">
        <v>17</v>
      </c>
      <c r="J133" s="26"/>
      <c r="K133" s="26"/>
      <c r="L133" s="26"/>
      <c r="M133" s="26"/>
      <c r="N133" s="26"/>
      <c r="O133" s="26"/>
      <c r="P133" s="26"/>
      <c r="Q133" s="26"/>
      <c r="R133" s="26"/>
    </row>
    <row r="134" spans="1:18">
      <c r="A134" s="25" t="s">
        <v>52</v>
      </c>
      <c r="B134" s="25" t="s">
        <v>411</v>
      </c>
      <c r="C134" s="25" t="s">
        <v>3297</v>
      </c>
      <c r="D134" s="25" t="s">
        <v>3298</v>
      </c>
      <c r="E134" s="25" t="s">
        <v>3299</v>
      </c>
      <c r="F134" s="25" t="n">
        <v>248000.0</v>
      </c>
      <c r="G134" s="25"/>
      <c r="H134" s="25" t="n">
        <v>8.8</v>
      </c>
      <c r="I134" s="27" t="s">
        <v>17</v>
      </c>
      <c r="J134" s="26"/>
      <c r="K134" s="26"/>
      <c r="L134" s="26"/>
      <c r="M134" s="26"/>
      <c r="N134" s="26"/>
      <c r="O134" s="26"/>
      <c r="P134" s="26"/>
      <c r="Q134" s="26"/>
      <c r="R134" s="26"/>
    </row>
    <row r="135" spans="1:18">
      <c r="A135" s="25" t="s">
        <v>52</v>
      </c>
      <c r="B135" s="25" t="s">
        <v>380</v>
      </c>
      <c r="C135" s="25" t="s">
        <v>3300</v>
      </c>
      <c r="D135" s="25" t="s">
        <v>3301</v>
      </c>
      <c r="E135" s="25" t="s">
        <v>3302</v>
      </c>
      <c r="F135" s="25" t="n">
        <v>223000.0</v>
      </c>
      <c r="G135" s="25"/>
      <c r="H135" s="25" t="n">
        <v>8.8</v>
      </c>
      <c r="I135" s="27" t="s">
        <v>17</v>
      </c>
      <c r="J135" s="26"/>
      <c r="K135" s="26"/>
      <c r="L135" s="26"/>
      <c r="M135" s="26"/>
      <c r="N135" s="26"/>
      <c r="O135" s="26"/>
      <c r="P135" s="26"/>
      <c r="Q135" s="26"/>
      <c r="R135" s="26"/>
    </row>
    <row r="136" spans="1:18">
      <c r="A136" s="25" t="s">
        <v>52</v>
      </c>
      <c r="B136" s="25" t="s">
        <v>380</v>
      </c>
      <c r="C136" s="25" t="s">
        <v>3303</v>
      </c>
      <c r="D136" s="25" t="s">
        <v>3304</v>
      </c>
      <c r="E136" s="25" t="s">
        <v>3305</v>
      </c>
      <c r="F136" s="25" t="n">
        <v>392544.0</v>
      </c>
      <c r="G136" s="25"/>
      <c r="H136" s="25" t="n">
        <v>8.8</v>
      </c>
      <c r="I136" s="27" t="s">
        <v>17</v>
      </c>
      <c r="J136" s="26"/>
      <c r="K136" s="26"/>
      <c r="L136" s="26"/>
      <c r="M136" s="26"/>
      <c r="N136" s="26"/>
      <c r="O136" s="26"/>
      <c r="P136" s="26"/>
      <c r="Q136" s="26"/>
      <c r="R136" s="26"/>
    </row>
    <row r="137" spans="1:18">
      <c r="A137" s="25" t="s">
        <v>397</v>
      </c>
      <c r="B137" s="25" t="s">
        <v>804</v>
      </c>
      <c r="C137" s="25" t="s">
        <v>3306</v>
      </c>
      <c r="D137" s="25" t="s">
        <v>3307</v>
      </c>
      <c r="E137" s="25" t="s">
        <v>5738</v>
      </c>
      <c r="F137" s="25" t="n">
        <v>1142535.0</v>
      </c>
      <c r="G137" s="25"/>
      <c r="H137" s="25" t="n">
        <v>8.8</v>
      </c>
      <c r="I137" s="27" t="s">
        <v>17</v>
      </c>
      <c r="J137" s="26"/>
      <c r="K137" s="26"/>
      <c r="L137" s="26"/>
      <c r="M137" s="26"/>
      <c r="N137" s="26"/>
      <c r="O137" s="26"/>
      <c r="P137" s="26"/>
      <c r="Q137" s="26"/>
      <c r="R137" s="26"/>
    </row>
    <row r="138" spans="1:18">
      <c r="A138" s="25" t="s">
        <v>63</v>
      </c>
      <c r="B138" s="25" t="s">
        <v>978</v>
      </c>
      <c r="C138" s="25" t="s">
        <v>3309</v>
      </c>
      <c r="D138" s="25" t="s">
        <v>3310</v>
      </c>
      <c r="E138" s="25" t="s">
        <v>5739</v>
      </c>
      <c r="F138" s="25" t="n">
        <v>141000.0</v>
      </c>
      <c r="G138" s="25"/>
      <c r="H138" s="25" t="n">
        <v>8.8</v>
      </c>
      <c r="I138" s="27" t="s">
        <v>17</v>
      </c>
      <c r="J138" s="26"/>
      <c r="K138" s="26"/>
      <c r="L138" s="26"/>
      <c r="M138" s="26"/>
      <c r="N138" s="26"/>
      <c r="O138" s="26"/>
      <c r="P138" s="26"/>
      <c r="Q138" s="26"/>
      <c r="R138" s="26"/>
    </row>
    <row r="139" spans="1:18">
      <c r="A139" s="25" t="s">
        <v>63</v>
      </c>
      <c r="B139" s="25" t="s">
        <v>385</v>
      </c>
      <c r="C139" s="25" t="s">
        <v>3313</v>
      </c>
      <c r="D139" s="25" t="s">
        <v>3314</v>
      </c>
      <c r="E139" s="25" t="s">
        <v>5740</v>
      </c>
      <c r="F139" s="25" t="n">
        <v>144000.0</v>
      </c>
      <c r="G139" s="25"/>
      <c r="H139" s="25" t="n">
        <v>8.8</v>
      </c>
      <c r="I139" s="27" t="s">
        <v>17</v>
      </c>
      <c r="J139" s="26"/>
      <c r="K139" s="26"/>
      <c r="L139" s="26"/>
      <c r="M139" s="26"/>
      <c r="N139" s="26"/>
      <c r="O139" s="26"/>
      <c r="P139" s="26"/>
      <c r="Q139" s="26"/>
      <c r="R139" s="26"/>
    </row>
    <row r="140" spans="1:18">
      <c r="A140" s="25" t="s">
        <v>52</v>
      </c>
      <c r="B140" s="25" t="s">
        <v>380</v>
      </c>
      <c r="C140" s="25" t="s">
        <v>3316</v>
      </c>
      <c r="D140" s="25" t="s">
        <v>3317</v>
      </c>
      <c r="E140" s="25" t="s">
        <v>3318</v>
      </c>
      <c r="F140" s="25" t="n">
        <v>457511.0</v>
      </c>
      <c r="G140" s="25"/>
      <c r="H140" s="25" t="n">
        <v>8.8</v>
      </c>
      <c r="I140" s="27" t="s">
        <v>17</v>
      </c>
      <c r="J140" s="26"/>
      <c r="K140" s="26"/>
      <c r="L140" s="26"/>
      <c r="M140" s="26"/>
      <c r="N140" s="26"/>
      <c r="O140" s="26"/>
      <c r="P140" s="26"/>
      <c r="Q140" s="26"/>
      <c r="R140" s="26"/>
    </row>
    <row r="141" spans="1:18">
      <c r="A141" s="25" t="s">
        <v>52</v>
      </c>
      <c r="B141" s="25" t="s">
        <v>749</v>
      </c>
      <c r="C141" s="25" t="s">
        <v>3319</v>
      </c>
      <c r="D141" s="25" t="s">
        <v>3320</v>
      </c>
      <c r="E141" s="25" t="s">
        <v>3321</v>
      </c>
      <c r="F141" s="25" t="n">
        <v>421763.0</v>
      </c>
      <c r="G141" s="25"/>
      <c r="H141" s="25" t="n">
        <v>8.8</v>
      </c>
      <c r="I141" s="27" t="s">
        <v>17</v>
      </c>
      <c r="J141" s="26"/>
      <c r="K141" s="26"/>
      <c r="L141" s="26"/>
      <c r="M141" s="26"/>
      <c r="N141" s="26"/>
      <c r="O141" s="26"/>
      <c r="P141" s="26"/>
      <c r="Q141" s="26"/>
      <c r="R141" s="26"/>
    </row>
    <row r="142" spans="1:18">
      <c r="A142" s="25" t="s">
        <v>63</v>
      </c>
      <c r="B142" s="25" t="s">
        <v>434</v>
      </c>
      <c r="C142" s="25" t="s">
        <v>3322</v>
      </c>
      <c r="D142" s="25" t="s">
        <v>3323</v>
      </c>
      <c r="E142" s="25" t="s">
        <v>3324</v>
      </c>
      <c r="F142" s="25" t="n">
        <v>1602677.0</v>
      </c>
      <c r="G142" s="25"/>
      <c r="H142" s="25" t="n">
        <v>8.8</v>
      </c>
      <c r="I142" s="27" t="s">
        <v>17</v>
      </c>
      <c r="J142" s="26"/>
      <c r="K142" s="26"/>
      <c r="L142" s="26"/>
      <c r="M142" s="26"/>
      <c r="N142" s="26"/>
      <c r="O142" s="26"/>
      <c r="P142" s="26"/>
      <c r="Q142" s="26"/>
      <c r="R142" s="26"/>
    </row>
    <row r="143" spans="1:18">
      <c r="A143" s="25" t="s">
        <v>52</v>
      </c>
      <c r="B143" s="25" t="s">
        <v>411</v>
      </c>
      <c r="C143" s="25" t="s">
        <v>3326</v>
      </c>
      <c r="D143" s="25" t="s">
        <v>3327</v>
      </c>
      <c r="E143" s="25" t="s">
        <v>3328</v>
      </c>
      <c r="F143" s="25" t="n">
        <v>1130718.0</v>
      </c>
      <c r="G143" s="25"/>
      <c r="H143" s="25" t="n">
        <v>8.8</v>
      </c>
      <c r="I143" s="27" t="s">
        <v>17</v>
      </c>
      <c r="J143" s="26"/>
      <c r="K143" s="26"/>
      <c r="L143" s="26"/>
      <c r="M143" s="26"/>
      <c r="N143" s="26"/>
      <c r="O143" s="26"/>
      <c r="P143" s="26"/>
      <c r="Q143" s="26"/>
      <c r="R143" s="26"/>
    </row>
    <row r="144" spans="1:18">
      <c r="A144" s="25" t="s">
        <v>52</v>
      </c>
      <c r="B144" s="25" t="s">
        <v>380</v>
      </c>
      <c r="C144" s="25" t="s">
        <v>3329</v>
      </c>
      <c r="D144" s="25" t="s">
        <v>3330</v>
      </c>
      <c r="E144" s="25" t="s">
        <v>3331</v>
      </c>
      <c r="F144" s="25" t="n">
        <v>487661.0</v>
      </c>
      <c r="G144" s="25"/>
      <c r="H144" s="25" t="n">
        <v>8.8</v>
      </c>
      <c r="I144" s="27" t="s">
        <v>17</v>
      </c>
      <c r="J144" s="26"/>
      <c r="K144" s="26"/>
      <c r="L144" s="26"/>
      <c r="M144" s="26"/>
      <c r="N144" s="26"/>
      <c r="O144" s="26"/>
      <c r="P144" s="26"/>
      <c r="Q144" s="26"/>
      <c r="R144" s="26"/>
    </row>
    <row r="145" spans="1:18">
      <c r="A145" s="25" t="s">
        <v>397</v>
      </c>
      <c r="B145" s="25" t="s">
        <v>804</v>
      </c>
      <c r="C145" s="25" t="s">
        <v>3332</v>
      </c>
      <c r="D145" s="25" t="s">
        <v>3333</v>
      </c>
      <c r="E145" s="25" t="s">
        <v>5741</v>
      </c>
      <c r="F145" s="25" t="n">
        <v>1689391.0</v>
      </c>
      <c r="G145" s="25"/>
      <c r="H145" s="25" t="n">
        <v>8.8</v>
      </c>
      <c r="I145" s="27" t="s">
        <v>17</v>
      </c>
      <c r="J145" s="26"/>
      <c r="K145" s="26"/>
      <c r="L145" s="26"/>
      <c r="M145" s="26"/>
      <c r="N145" s="26"/>
      <c r="O145" s="26"/>
      <c r="P145" s="26"/>
      <c r="Q145" s="26"/>
      <c r="R145" s="26"/>
    </row>
    <row r="146" spans="1:18">
      <c r="A146" s="25" t="s">
        <v>397</v>
      </c>
      <c r="B146" s="25" t="s">
        <v>448</v>
      </c>
      <c r="C146" s="25" t="s">
        <v>3335</v>
      </c>
      <c r="D146" s="25" t="s">
        <v>3336</v>
      </c>
      <c r="E146" s="25" t="s">
        <v>3337</v>
      </c>
      <c r="F146" s="25" t="n">
        <v>625000.0</v>
      </c>
      <c r="G146" s="25"/>
      <c r="H146" s="25" t="n">
        <v>8.8</v>
      </c>
      <c r="I146" s="27" t="s">
        <v>17</v>
      </c>
      <c r="J146" s="26"/>
      <c r="K146" s="26"/>
      <c r="L146" s="26"/>
      <c r="M146" s="26"/>
      <c r="N146" s="26"/>
      <c r="O146" s="26"/>
      <c r="P146" s="26"/>
      <c r="Q146" s="26"/>
      <c r="R146" s="26"/>
    </row>
    <row r="147" spans="1:18">
      <c r="A147" s="25" t="s">
        <v>397</v>
      </c>
      <c r="B147" s="25" t="s">
        <v>390</v>
      </c>
      <c r="C147" s="25" t="s">
        <v>3338</v>
      </c>
      <c r="D147" s="25" t="s">
        <v>3339</v>
      </c>
      <c r="E147" s="25" t="s">
        <v>3340</v>
      </c>
      <c r="F147" s="25" t="n">
        <v>814578.0</v>
      </c>
      <c r="G147" s="25"/>
      <c r="H147" s="25" t="n">
        <v>8.8</v>
      </c>
      <c r="I147" s="27" t="s">
        <v>17</v>
      </c>
      <c r="J147" s="26"/>
      <c r="K147" s="26"/>
      <c r="L147" s="26"/>
      <c r="M147" s="26"/>
      <c r="N147" s="26"/>
      <c r="O147" s="26"/>
      <c r="P147" s="26"/>
      <c r="Q147" s="26"/>
      <c r="R147" s="26"/>
    </row>
    <row r="148" spans="1:18">
      <c r="A148" s="25" t="s">
        <v>52</v>
      </c>
      <c r="B148" s="25" t="s">
        <v>380</v>
      </c>
      <c r="C148" s="25" t="s">
        <v>5742</v>
      </c>
      <c r="D148" s="25" t="s">
        <v>5743</v>
      </c>
      <c r="E148" s="25" t="s">
        <v>5744</v>
      </c>
      <c r="F148" s="25" t="n">
        <v>106000.0</v>
      </c>
      <c r="G148" s="25"/>
      <c r="H148" s="25" t="n">
        <v>8.8</v>
      </c>
      <c r="I148" s="27" t="s">
        <v>18</v>
      </c>
      <c r="J148" s="26"/>
      <c r="K148" s="26"/>
      <c r="L148" s="26"/>
      <c r="M148" s="26"/>
      <c r="N148" s="26"/>
      <c r="O148" s="26"/>
      <c r="P148" s="26"/>
      <c r="Q148" s="26"/>
      <c r="R148" s="26"/>
    </row>
    <row r="149" spans="1:18">
      <c r="A149" s="25" t="s">
        <v>397</v>
      </c>
      <c r="B149" s="25" t="s">
        <v>448</v>
      </c>
      <c r="C149" s="25" t="s">
        <v>5745</v>
      </c>
      <c r="D149" s="25" t="s">
        <v>5746</v>
      </c>
      <c r="E149" s="25" t="s">
        <v>5747</v>
      </c>
      <c r="F149" s="25" t="n">
        <v>213000.0</v>
      </c>
      <c r="G149" s="25"/>
      <c r="H149" s="25" t="n">
        <v>8.8</v>
      </c>
      <c r="I149" s="27" t="s">
        <v>18</v>
      </c>
      <c r="J149" s="26"/>
      <c r="K149" s="26"/>
      <c r="L149" s="26"/>
      <c r="M149" s="26"/>
      <c r="N149" s="26"/>
      <c r="O149" s="26"/>
      <c r="P149" s="26"/>
      <c r="Q149" s="26"/>
      <c r="R149" s="26"/>
    </row>
    <row r="150" spans="1:18">
      <c r="A150" s="25" t="s">
        <v>63</v>
      </c>
      <c r="B150" s="25" t="s">
        <v>385</v>
      </c>
      <c r="C150" s="25" t="s">
        <v>724</v>
      </c>
      <c r="D150" s="25" t="s">
        <v>725</v>
      </c>
      <c r="E150" s="25" t="s">
        <v>5151</v>
      </c>
      <c r="F150" s="25" t="n">
        <v>197000.0</v>
      </c>
      <c r="G150" s="25"/>
      <c r="H150" s="25" t="n">
        <v>8.8</v>
      </c>
      <c r="I150" s="27" t="s">
        <v>18</v>
      </c>
      <c r="J150" s="26"/>
      <c r="K150" s="26"/>
      <c r="L150" s="26"/>
      <c r="M150" s="26"/>
      <c r="N150" s="26"/>
      <c r="O150" s="26"/>
      <c r="P150" s="26"/>
      <c r="Q150" s="26"/>
      <c r="R150" s="26"/>
    </row>
    <row r="151" spans="1:18">
      <c r="A151" s="25" t="s">
        <v>52</v>
      </c>
      <c r="B151" s="25" t="s">
        <v>380</v>
      </c>
      <c r="C151" s="25" t="s">
        <v>728</v>
      </c>
      <c r="D151" s="25" t="s">
        <v>729</v>
      </c>
      <c r="E151" s="25" t="s">
        <v>5748</v>
      </c>
      <c r="F151" s="25" t="n">
        <v>285000.0</v>
      </c>
      <c r="G151" s="25"/>
      <c r="H151" s="25" t="n">
        <v>8.8</v>
      </c>
      <c r="I151" s="27" t="s">
        <v>18</v>
      </c>
      <c r="J151" s="26"/>
      <c r="K151" s="26"/>
      <c r="L151" s="26"/>
      <c r="M151" s="26"/>
      <c r="N151" s="26"/>
      <c r="O151" s="26"/>
      <c r="P151" s="26"/>
      <c r="Q151" s="26"/>
      <c r="R151" s="26"/>
    </row>
    <row r="152" spans="1:18">
      <c r="A152" s="25" t="s">
        <v>63</v>
      </c>
      <c r="B152" s="25" t="s">
        <v>385</v>
      </c>
      <c r="C152" s="25" t="s">
        <v>5749</v>
      </c>
      <c r="D152" s="25" t="s">
        <v>733</v>
      </c>
      <c r="E152" s="25" t="s">
        <v>5750</v>
      </c>
      <c r="F152" s="25" t="n">
        <v>166657.0</v>
      </c>
      <c r="G152" s="25"/>
      <c r="H152" s="25" t="n">
        <v>8.8</v>
      </c>
      <c r="I152" s="27" t="s">
        <v>18</v>
      </c>
      <c r="J152" s="26"/>
      <c r="K152" s="26"/>
      <c r="L152" s="26"/>
      <c r="M152" s="26"/>
      <c r="N152" s="26"/>
      <c r="O152" s="26"/>
      <c r="P152" s="26"/>
      <c r="Q152" s="26"/>
      <c r="R152" s="26"/>
    </row>
    <row r="153" spans="1:18">
      <c r="A153" s="25" t="s">
        <v>52</v>
      </c>
      <c r="B153" s="25" t="s">
        <v>380</v>
      </c>
      <c r="C153" s="25" t="s">
        <v>737</v>
      </c>
      <c r="D153" s="25" t="s">
        <v>738</v>
      </c>
      <c r="E153" s="25" t="s">
        <v>5751</v>
      </c>
      <c r="F153" s="25" t="n">
        <v>1080000.0</v>
      </c>
      <c r="G153" s="25"/>
      <c r="H153" s="25" t="n">
        <v>8.8</v>
      </c>
      <c r="I153" s="27" t="s">
        <v>18</v>
      </c>
      <c r="J153" s="26"/>
      <c r="K153" s="26"/>
      <c r="L153" s="26"/>
      <c r="M153" s="26"/>
      <c r="N153" s="26"/>
      <c r="O153" s="26"/>
      <c r="P153" s="26"/>
      <c r="Q153" s="26"/>
      <c r="R153" s="26"/>
    </row>
    <row r="154" spans="1:18">
      <c r="A154" s="25" t="s">
        <v>52</v>
      </c>
      <c r="B154" s="25" t="s">
        <v>380</v>
      </c>
      <c r="C154" s="25" t="s">
        <v>743</v>
      </c>
      <c r="D154" s="25" t="s">
        <v>744</v>
      </c>
      <c r="E154" s="25" t="s">
        <v>5752</v>
      </c>
      <c r="F154" s="25" t="n">
        <v>1130000.0</v>
      </c>
      <c r="G154" s="25"/>
      <c r="H154" s="25" t="n">
        <v>8.8</v>
      </c>
      <c r="I154" s="27" t="s">
        <v>18</v>
      </c>
      <c r="J154" s="26"/>
      <c r="K154" s="26"/>
      <c r="L154" s="26"/>
      <c r="M154" s="26"/>
      <c r="N154" s="26"/>
      <c r="O154" s="26"/>
      <c r="P154" s="26"/>
      <c r="Q154" s="26"/>
      <c r="R154" s="26"/>
    </row>
    <row r="155" spans="1:18">
      <c r="A155" s="25" t="s">
        <v>52</v>
      </c>
      <c r="B155" s="25" t="s">
        <v>749</v>
      </c>
      <c r="C155" s="25" t="s">
        <v>750</v>
      </c>
      <c r="D155" s="25" t="s">
        <v>5753</v>
      </c>
      <c r="E155" s="25" t="s">
        <v>5754</v>
      </c>
      <c r="F155" s="25" t="n">
        <v>709000.0</v>
      </c>
      <c r="G155" s="25"/>
      <c r="H155" s="25" t="n">
        <v>8.8</v>
      </c>
      <c r="I155" s="27" t="s">
        <v>18</v>
      </c>
      <c r="J155" s="26"/>
      <c r="K155" s="26"/>
      <c r="L155" s="26"/>
      <c r="M155" s="26"/>
      <c r="N155" s="26"/>
      <c r="O155" s="26"/>
      <c r="P155" s="26"/>
      <c r="Q155" s="26"/>
      <c r="R155" s="26"/>
    </row>
    <row r="156" spans="1:18">
      <c r="A156" s="25" t="s">
        <v>52</v>
      </c>
      <c r="B156" s="25" t="s">
        <v>749</v>
      </c>
      <c r="C156" s="25" t="s">
        <v>5755</v>
      </c>
      <c r="D156" s="25" t="s">
        <v>755</v>
      </c>
      <c r="E156" s="25" t="s">
        <v>5756</v>
      </c>
      <c r="F156" s="25" t="n">
        <v>1204000.0</v>
      </c>
      <c r="G156" s="25"/>
      <c r="H156" s="25" t="n">
        <v>8.8</v>
      </c>
      <c r="I156" s="27" t="s">
        <v>18</v>
      </c>
      <c r="J156" s="26"/>
      <c r="K156" s="26"/>
      <c r="L156" s="26"/>
      <c r="M156" s="26"/>
      <c r="N156" s="26"/>
      <c r="O156" s="26"/>
      <c r="P156" s="26"/>
      <c r="Q156" s="26"/>
      <c r="R156" s="26"/>
    </row>
    <row r="157" spans="1:18">
      <c r="A157" s="25" t="s">
        <v>52</v>
      </c>
      <c r="B157" s="25" t="s">
        <v>468</v>
      </c>
      <c r="C157" s="25" t="s">
        <v>5757</v>
      </c>
      <c r="D157" s="25" t="s">
        <v>5758</v>
      </c>
      <c r="E157" s="25" t="s">
        <v>5759</v>
      </c>
      <c r="F157" s="25" t="n">
        <v>713000.0</v>
      </c>
      <c r="G157" s="25"/>
      <c r="H157" s="25" t="n">
        <v>8.8</v>
      </c>
      <c r="I157" s="27" t="s">
        <v>18</v>
      </c>
      <c r="J157" s="26"/>
      <c r="K157" s="26"/>
      <c r="L157" s="26"/>
      <c r="M157" s="26"/>
      <c r="N157" s="26"/>
      <c r="O157" s="26"/>
      <c r="P157" s="26"/>
      <c r="Q157" s="26"/>
      <c r="R157" s="26"/>
    </row>
    <row r="158" spans="1:18">
      <c r="A158" s="25" t="s">
        <v>52</v>
      </c>
      <c r="B158" s="25" t="s">
        <v>411</v>
      </c>
      <c r="C158" s="25" t="s">
        <v>766</v>
      </c>
      <c r="D158" s="25" t="s">
        <v>767</v>
      </c>
      <c r="E158" s="25" t="s">
        <v>5760</v>
      </c>
      <c r="F158" s="25" t="n">
        <v>126000.0</v>
      </c>
      <c r="G158" s="25"/>
      <c r="H158" s="25" t="n">
        <v>8.8</v>
      </c>
      <c r="I158" s="27" t="s">
        <v>18</v>
      </c>
      <c r="J158" s="26"/>
      <c r="K158" s="26"/>
      <c r="L158" s="26"/>
      <c r="M158" s="26"/>
      <c r="N158" s="26"/>
      <c r="O158" s="26"/>
      <c r="P158" s="26"/>
      <c r="Q158" s="26"/>
      <c r="R158" s="26"/>
    </row>
    <row r="159" spans="1:18">
      <c r="A159" s="25" t="s">
        <v>397</v>
      </c>
      <c r="B159" s="25" t="s">
        <v>448</v>
      </c>
      <c r="C159" s="25" t="s">
        <v>771</v>
      </c>
      <c r="D159" s="25" t="s">
        <v>772</v>
      </c>
      <c r="E159" s="25" t="s">
        <v>5761</v>
      </c>
      <c r="F159" s="25" t="n">
        <v>278000.0</v>
      </c>
      <c r="G159" s="25"/>
      <c r="H159" s="25" t="n">
        <v>8.8</v>
      </c>
      <c r="I159" s="27" t="s">
        <v>18</v>
      </c>
      <c r="J159" s="26"/>
      <c r="K159" s="26"/>
      <c r="L159" s="26"/>
      <c r="M159" s="26"/>
      <c r="N159" s="26"/>
      <c r="O159" s="26"/>
      <c r="P159" s="26"/>
      <c r="Q159" s="26"/>
      <c r="R159" s="26"/>
    </row>
    <row r="160" spans="1:18">
      <c r="A160" s="25" t="s">
        <v>52</v>
      </c>
      <c r="B160" s="25" t="s">
        <v>749</v>
      </c>
      <c r="C160" s="25" t="s">
        <v>5762</v>
      </c>
      <c r="D160" s="25" t="s">
        <v>776</v>
      </c>
      <c r="E160" s="25" t="s">
        <v>5763</v>
      </c>
      <c r="F160" s="25" t="n">
        <v>144766.0</v>
      </c>
      <c r="G160" s="25"/>
      <c r="H160" s="25" t="n">
        <v>8.8</v>
      </c>
      <c r="I160" s="27" t="s">
        <v>18</v>
      </c>
      <c r="J160" s="26"/>
      <c r="K160" s="26"/>
      <c r="L160" s="26"/>
      <c r="M160" s="26"/>
      <c r="N160" s="26"/>
      <c r="O160" s="26"/>
      <c r="P160" s="26"/>
      <c r="Q160" s="26"/>
      <c r="R160" s="26"/>
    </row>
    <row r="161" spans="1:18">
      <c r="A161" s="25" t="s">
        <v>397</v>
      </c>
      <c r="B161" s="25" t="s">
        <v>390</v>
      </c>
      <c r="C161" s="25" t="s">
        <v>781</v>
      </c>
      <c r="D161" s="25" t="s">
        <v>782</v>
      </c>
      <c r="E161" s="25" t="s">
        <v>5764</v>
      </c>
      <c r="F161" s="25" t="n">
        <v>804131.0</v>
      </c>
      <c r="G161" s="25"/>
      <c r="H161" s="25" t="n">
        <v>8.8</v>
      </c>
      <c r="I161" s="27" t="s">
        <v>18</v>
      </c>
      <c r="J161" s="26"/>
      <c r="K161" s="26"/>
      <c r="L161" s="26"/>
      <c r="M161" s="26"/>
      <c r="N161" s="26"/>
      <c r="O161" s="26"/>
      <c r="P161" s="26"/>
      <c r="Q161" s="26"/>
      <c r="R161" s="26"/>
    </row>
    <row r="162" spans="1:18">
      <c r="A162" s="25" t="s">
        <v>397</v>
      </c>
      <c r="B162" s="25" t="s">
        <v>390</v>
      </c>
      <c r="C162" s="25" t="s">
        <v>5765</v>
      </c>
      <c r="D162" s="25" t="s">
        <v>788</v>
      </c>
      <c r="E162" s="25" t="s">
        <v>5766</v>
      </c>
      <c r="F162" s="25" t="n">
        <v>175000.0</v>
      </c>
      <c r="G162" s="25"/>
      <c r="H162" s="25" t="n">
        <v>8.8</v>
      </c>
      <c r="I162" s="27" t="s">
        <v>18</v>
      </c>
      <c r="J162" s="26"/>
      <c r="K162" s="26"/>
      <c r="L162" s="26"/>
      <c r="M162" s="26"/>
      <c r="N162" s="26"/>
      <c r="O162" s="26"/>
      <c r="P162" s="26"/>
      <c r="Q162" s="26"/>
      <c r="R162" s="26"/>
    </row>
    <row r="163" spans="1:18">
      <c r="A163" s="25" t="s">
        <v>52</v>
      </c>
      <c r="B163" s="25" t="s">
        <v>468</v>
      </c>
      <c r="C163" s="25" t="s">
        <v>5767</v>
      </c>
      <c r="D163" s="25" t="s">
        <v>794</v>
      </c>
      <c r="E163" s="25" t="s">
        <v>5768</v>
      </c>
      <c r="F163" s="25" t="n">
        <v>1104470.0</v>
      </c>
      <c r="G163" s="25"/>
      <c r="H163" s="25" t="n">
        <v>8.8</v>
      </c>
      <c r="I163" s="27" t="s">
        <v>18</v>
      </c>
      <c r="J163" s="26"/>
      <c r="K163" s="26"/>
      <c r="L163" s="26"/>
      <c r="M163" s="26"/>
      <c r="N163" s="26"/>
      <c r="O163" s="26"/>
      <c r="P163" s="26"/>
      <c r="Q163" s="26"/>
      <c r="R163" s="26"/>
    </row>
    <row r="164" spans="1:18">
      <c r="A164" s="25" t="s">
        <v>52</v>
      </c>
      <c r="B164" s="25" t="s">
        <v>380</v>
      </c>
      <c r="C164" s="25" t="s">
        <v>799</v>
      </c>
      <c r="D164" s="25" t="s">
        <v>800</v>
      </c>
      <c r="E164" s="25" t="s">
        <v>5769</v>
      </c>
      <c r="F164" s="25" t="n">
        <v>103000.0</v>
      </c>
      <c r="G164" s="25"/>
      <c r="H164" s="25" t="n">
        <v>8.8</v>
      </c>
      <c r="I164" s="27" t="s">
        <v>18</v>
      </c>
      <c r="J164" s="26"/>
      <c r="K164" s="26"/>
      <c r="L164" s="26"/>
      <c r="M164" s="26"/>
      <c r="N164" s="26"/>
      <c r="O164" s="26"/>
      <c r="P164" s="26"/>
      <c r="Q164" s="26"/>
      <c r="R164" s="26"/>
    </row>
    <row r="165" spans="1:18">
      <c r="A165" s="25" t="s">
        <v>397</v>
      </c>
      <c r="B165" s="25" t="s">
        <v>804</v>
      </c>
      <c r="C165" s="25" t="s">
        <v>805</v>
      </c>
      <c r="D165" s="25" t="s">
        <v>806</v>
      </c>
      <c r="E165" s="25" t="s">
        <v>5770</v>
      </c>
      <c r="F165" s="25" t="n">
        <v>113000.0</v>
      </c>
      <c r="G165" s="25"/>
      <c r="H165" s="25" t="n">
        <v>8.8</v>
      </c>
      <c r="I165" s="27" t="s">
        <v>18</v>
      </c>
      <c r="J165" s="26"/>
      <c r="K165" s="26"/>
      <c r="L165" s="26"/>
      <c r="M165" s="26"/>
      <c r="N165" s="26"/>
      <c r="O165" s="26"/>
      <c r="P165" s="26"/>
      <c r="Q165" s="26"/>
      <c r="R165" s="26"/>
    </row>
    <row r="166" spans="1:18">
      <c r="A166" s="25" t="s">
        <v>63</v>
      </c>
      <c r="B166" s="25" t="s">
        <v>434</v>
      </c>
      <c r="C166" s="25" t="s">
        <v>809</v>
      </c>
      <c r="D166" s="25" t="s">
        <v>810</v>
      </c>
      <c r="E166" s="25" t="s">
        <v>5771</v>
      </c>
      <c r="F166" s="25" t="n">
        <v>138000.0</v>
      </c>
      <c r="G166" s="25"/>
      <c r="H166" s="25" t="n">
        <v>8.8</v>
      </c>
      <c r="I166" s="27" t="s">
        <v>18</v>
      </c>
      <c r="J166" s="26"/>
      <c r="K166" s="26"/>
      <c r="L166" s="26"/>
      <c r="M166" s="26"/>
      <c r="N166" s="26"/>
      <c r="O166" s="26"/>
      <c r="P166" s="26"/>
      <c r="Q166" s="26"/>
      <c r="R166" s="26"/>
    </row>
    <row r="167" spans="1:18">
      <c r="A167" s="25" t="s">
        <v>52</v>
      </c>
      <c r="B167" s="25" t="s">
        <v>380</v>
      </c>
      <c r="C167" s="25" t="s">
        <v>813</v>
      </c>
      <c r="D167" s="25" t="s">
        <v>814</v>
      </c>
      <c r="E167" s="25" t="s">
        <v>5772</v>
      </c>
      <c r="F167" s="25" t="n">
        <v>167000.0</v>
      </c>
      <c r="G167" s="25"/>
      <c r="H167" s="25" t="n">
        <v>8.8</v>
      </c>
      <c r="I167" s="27" t="s">
        <v>18</v>
      </c>
      <c r="J167" s="26"/>
      <c r="K167" s="26"/>
      <c r="L167" s="26"/>
      <c r="M167" s="26"/>
      <c r="N167" s="26"/>
      <c r="O167" s="26"/>
      <c r="P167" s="26"/>
      <c r="Q167" s="26"/>
      <c r="R167" s="26"/>
    </row>
    <row r="168" spans="1:18">
      <c r="A168" s="25" t="s">
        <v>397</v>
      </c>
      <c r="B168" s="25" t="s">
        <v>390</v>
      </c>
      <c r="C168" s="25" t="s">
        <v>818</v>
      </c>
      <c r="D168" s="25" t="s">
        <v>819</v>
      </c>
      <c r="E168" s="25" t="s">
        <v>5773</v>
      </c>
      <c r="F168" s="25" t="n">
        <v>434405.0</v>
      </c>
      <c r="G168" s="25"/>
      <c r="H168" s="25" t="n">
        <v>8.8</v>
      </c>
      <c r="I168" s="27" t="s">
        <v>18</v>
      </c>
      <c r="J168" s="26"/>
      <c r="K168" s="26"/>
      <c r="L168" s="26"/>
      <c r="M168" s="26"/>
      <c r="N168" s="26"/>
      <c r="O168" s="26"/>
      <c r="P168" s="26"/>
      <c r="Q168" s="26"/>
      <c r="R168" s="26"/>
    </row>
    <row r="169" spans="1:18">
      <c r="A169" s="25" t="s">
        <v>52</v>
      </c>
      <c r="B169" s="25" t="s">
        <v>411</v>
      </c>
      <c r="C169" s="25" t="s">
        <v>824</v>
      </c>
      <c r="D169" s="25" t="s">
        <v>825</v>
      </c>
      <c r="E169" s="25" t="s">
        <v>5774</v>
      </c>
      <c r="F169" s="25" t="n">
        <v>329000.0</v>
      </c>
      <c r="G169" s="25"/>
      <c r="H169" s="25" t="n">
        <v>8.8</v>
      </c>
      <c r="I169" s="27" t="s">
        <v>18</v>
      </c>
      <c r="J169" s="26"/>
      <c r="K169" s="26"/>
      <c r="L169" s="26"/>
      <c r="M169" s="26"/>
      <c r="N169" s="26"/>
      <c r="O169" s="26"/>
      <c r="P169" s="26"/>
      <c r="Q169" s="26"/>
      <c r="R169" s="26"/>
    </row>
    <row r="170" spans="1:18">
      <c r="A170" s="25" t="s">
        <v>52</v>
      </c>
      <c r="B170" s="25" t="s">
        <v>380</v>
      </c>
      <c r="C170" s="25" t="s">
        <v>828</v>
      </c>
      <c r="D170" s="25" t="s">
        <v>829</v>
      </c>
      <c r="E170" s="25" t="s">
        <v>5775</v>
      </c>
      <c r="F170" s="25" t="n">
        <v>135000.0</v>
      </c>
      <c r="G170" s="25"/>
      <c r="H170" s="25" t="n">
        <v>8.8</v>
      </c>
      <c r="I170" s="27" t="s">
        <v>18</v>
      </c>
      <c r="J170" s="26"/>
      <c r="K170" s="26"/>
      <c r="L170" s="26"/>
      <c r="M170" s="26"/>
      <c r="N170" s="26"/>
      <c r="O170" s="26"/>
      <c r="P170" s="26"/>
      <c r="Q170" s="26"/>
      <c r="R170" s="26"/>
    </row>
    <row r="171" spans="1:18">
      <c r="A171" s="25" t="s">
        <v>397</v>
      </c>
      <c r="B171" s="25" t="s">
        <v>448</v>
      </c>
      <c r="C171" s="25" t="s">
        <v>833</v>
      </c>
      <c r="D171" s="25" t="s">
        <v>834</v>
      </c>
      <c r="E171" s="25" t="s">
        <v>5776</v>
      </c>
      <c r="F171" s="25" t="n">
        <v>1169361.0</v>
      </c>
      <c r="G171" s="25"/>
      <c r="H171" s="25" t="n">
        <v>8.8</v>
      </c>
      <c r="I171" s="27" t="s">
        <v>18</v>
      </c>
      <c r="J171" s="26"/>
      <c r="K171" s="26"/>
      <c r="L171" s="26"/>
      <c r="M171" s="26"/>
      <c r="N171" s="26"/>
      <c r="O171" s="26"/>
      <c r="P171" s="26"/>
      <c r="Q171" s="26"/>
      <c r="R171" s="26"/>
    </row>
    <row r="172" spans="1:18">
      <c r="A172" s="25" t="s">
        <v>52</v>
      </c>
      <c r="B172" s="25" t="s">
        <v>411</v>
      </c>
      <c r="C172" s="25" t="s">
        <v>837</v>
      </c>
      <c r="D172" s="25" t="s">
        <v>838</v>
      </c>
      <c r="E172" s="25" t="s">
        <v>5777</v>
      </c>
      <c r="F172" s="25" t="n">
        <v>123000.0</v>
      </c>
      <c r="G172" s="25"/>
      <c r="H172" s="25" t="n">
        <v>8.8</v>
      </c>
      <c r="I172" s="27" t="s">
        <v>18</v>
      </c>
      <c r="J172" s="26"/>
      <c r="K172" s="26"/>
      <c r="L172" s="26"/>
      <c r="M172" s="26"/>
      <c r="N172" s="26"/>
      <c r="O172" s="26"/>
      <c r="P172" s="26"/>
      <c r="Q172" s="26"/>
      <c r="R172" s="26"/>
    </row>
    <row r="173" spans="1:18">
      <c r="A173" s="25" t="s">
        <v>52</v>
      </c>
      <c r="B173" s="25" t="s">
        <v>380</v>
      </c>
      <c r="C173" s="25" t="s">
        <v>842</v>
      </c>
      <c r="D173" s="25" t="s">
        <v>843</v>
      </c>
      <c r="E173" s="25" t="s">
        <v>5778</v>
      </c>
      <c r="F173" s="25" t="n">
        <v>1118373.0</v>
      </c>
      <c r="G173" s="25"/>
      <c r="H173" s="25" t="n">
        <v>8.8</v>
      </c>
      <c r="I173" s="27" t="s">
        <v>18</v>
      </c>
      <c r="J173" s="26"/>
      <c r="K173" s="26"/>
      <c r="L173" s="26"/>
      <c r="M173" s="26"/>
      <c r="N173" s="26"/>
      <c r="O173" s="26"/>
      <c r="P173" s="26"/>
      <c r="Q173" s="26"/>
      <c r="R173" s="26"/>
    </row>
    <row r="174" spans="1:18">
      <c r="A174" s="25" t="s">
        <v>52</v>
      </c>
      <c r="B174" s="25" t="s">
        <v>411</v>
      </c>
      <c r="C174" s="25" t="s">
        <v>847</v>
      </c>
      <c r="D174" s="25" t="s">
        <v>848</v>
      </c>
      <c r="E174" s="25" t="s">
        <v>5779</v>
      </c>
      <c r="F174" s="25" t="n">
        <v>224000.0</v>
      </c>
      <c r="G174" s="25"/>
      <c r="H174" s="25" t="n">
        <v>8.8</v>
      </c>
      <c r="I174" s="27" t="s">
        <v>18</v>
      </c>
      <c r="J174" s="26"/>
      <c r="K174" s="26"/>
      <c r="L174" s="26"/>
      <c r="M174" s="26"/>
      <c r="N174" s="26"/>
      <c r="O174" s="26"/>
      <c r="P174" s="26"/>
      <c r="Q174" s="26"/>
      <c r="R174" s="26"/>
    </row>
    <row r="175" spans="1:18">
      <c r="A175" s="25" t="s">
        <v>397</v>
      </c>
      <c r="B175" s="25" t="s">
        <v>390</v>
      </c>
      <c r="C175" s="25" t="s">
        <v>851</v>
      </c>
      <c r="D175" s="25" t="s">
        <v>852</v>
      </c>
      <c r="E175" s="25" t="s">
        <v>5780</v>
      </c>
      <c r="F175" s="25" t="n">
        <v>230000.0</v>
      </c>
      <c r="G175" s="25"/>
      <c r="H175" s="25" t="n">
        <v>8.8</v>
      </c>
      <c r="I175" s="27" t="s">
        <v>18</v>
      </c>
      <c r="J175" s="26"/>
      <c r="K175" s="26"/>
      <c r="L175" s="26"/>
      <c r="M175" s="26"/>
      <c r="N175" s="26"/>
      <c r="O175" s="26"/>
      <c r="P175" s="26"/>
      <c r="Q175" s="26"/>
      <c r="R175" s="26"/>
    </row>
    <row r="176" spans="1:18">
      <c r="A176" s="25" t="s">
        <v>63</v>
      </c>
      <c r="B176" s="25" t="s">
        <v>385</v>
      </c>
      <c r="C176" s="25" t="s">
        <v>5781</v>
      </c>
      <c r="D176" s="25" t="s">
        <v>856</v>
      </c>
      <c r="E176" s="25" t="s">
        <v>5782</v>
      </c>
      <c r="F176" s="25" t="n">
        <v>162000.0</v>
      </c>
      <c r="G176" s="25"/>
      <c r="H176" s="25" t="n">
        <v>8.8</v>
      </c>
      <c r="I176" s="27" t="s">
        <v>18</v>
      </c>
      <c r="J176" s="26"/>
      <c r="K176" s="26"/>
      <c r="L176" s="26"/>
      <c r="M176" s="26"/>
      <c r="N176" s="26"/>
      <c r="O176" s="26"/>
      <c r="P176" s="26"/>
      <c r="Q176" s="26"/>
      <c r="R176" s="26"/>
    </row>
    <row r="177" spans="1:18">
      <c r="A177" s="25" t="s">
        <v>52</v>
      </c>
      <c r="B177" s="25" t="s">
        <v>380</v>
      </c>
      <c r="C177" s="25" t="s">
        <v>5783</v>
      </c>
      <c r="D177" s="25" t="s">
        <v>4325</v>
      </c>
      <c r="E177" s="25" t="s">
        <v>4326</v>
      </c>
      <c r="F177" s="25" t="n">
        <v>233000.0</v>
      </c>
      <c r="G177" s="25"/>
      <c r="H177" s="25" t="n">
        <v>8.8</v>
      </c>
      <c r="I177" s="27" t="s">
        <v>18</v>
      </c>
      <c r="J177" s="26"/>
      <c r="K177" s="26"/>
      <c r="L177" s="26"/>
      <c r="M177" s="26"/>
      <c r="N177" s="26"/>
      <c r="O177" s="26"/>
      <c r="P177" s="26"/>
      <c r="Q177" s="26"/>
      <c r="R177" s="26"/>
    </row>
    <row r="178" spans="1:18">
      <c r="A178" s="25" t="s">
        <v>63</v>
      </c>
      <c r="B178" s="25" t="s">
        <v>866</v>
      </c>
      <c r="C178" s="25" t="s">
        <v>5784</v>
      </c>
      <c r="D178" s="25" t="s">
        <v>868</v>
      </c>
      <c r="E178" s="25" t="s">
        <v>5785</v>
      </c>
      <c r="F178" s="25" t="n">
        <v>419000.0</v>
      </c>
      <c r="G178" s="25"/>
      <c r="H178" s="25" t="n">
        <v>8.8</v>
      </c>
      <c r="I178" s="27" t="s">
        <v>18</v>
      </c>
      <c r="J178" s="26"/>
      <c r="K178" s="26"/>
      <c r="L178" s="26"/>
      <c r="M178" s="26"/>
      <c r="N178" s="26"/>
      <c r="O178" s="26"/>
      <c r="P178" s="26"/>
      <c r="Q178" s="26"/>
      <c r="R178" s="26"/>
    </row>
    <row r="179" spans="1:18">
      <c r="A179" s="25" t="s">
        <v>63</v>
      </c>
      <c r="B179" s="25" t="s">
        <v>385</v>
      </c>
      <c r="C179" s="25" t="s">
        <v>872</v>
      </c>
      <c r="D179" s="25" t="s">
        <v>5786</v>
      </c>
      <c r="E179" s="25" t="s">
        <v>5787</v>
      </c>
      <c r="F179" s="25" t="n">
        <v>559000.0</v>
      </c>
      <c r="G179" s="25"/>
      <c r="H179" s="25" t="n">
        <v>8.8</v>
      </c>
      <c r="I179" s="27" t="s">
        <v>18</v>
      </c>
      <c r="J179" s="26"/>
      <c r="K179" s="26"/>
      <c r="L179" s="26"/>
      <c r="M179" s="26"/>
      <c r="N179" s="26"/>
      <c r="O179" s="26"/>
      <c r="P179" s="26"/>
      <c r="Q179" s="26"/>
      <c r="R179" s="26"/>
    </row>
    <row r="180" spans="1:18">
      <c r="A180" s="25" t="s">
        <v>397</v>
      </c>
      <c r="B180" s="25" t="s">
        <v>448</v>
      </c>
      <c r="C180" s="25" t="s">
        <v>876</v>
      </c>
      <c r="D180" s="25" t="s">
        <v>877</v>
      </c>
      <c r="E180" s="25" t="s">
        <v>5788</v>
      </c>
      <c r="F180" s="25" t="n">
        <v>1152000.0</v>
      </c>
      <c r="G180" s="25"/>
      <c r="H180" s="25" t="n">
        <v>8.8</v>
      </c>
      <c r="I180" s="27" t="s">
        <v>18</v>
      </c>
      <c r="J180" s="26"/>
      <c r="K180" s="26"/>
      <c r="L180" s="26"/>
      <c r="M180" s="26"/>
      <c r="N180" s="26"/>
      <c r="O180" s="26"/>
      <c r="P180" s="26"/>
      <c r="Q180" s="26"/>
      <c r="R180" s="26"/>
    </row>
    <row r="181" spans="1:18">
      <c r="A181" s="25" t="s">
        <v>52</v>
      </c>
      <c r="B181" s="25" t="s">
        <v>411</v>
      </c>
      <c r="C181" s="25" t="s">
        <v>881</v>
      </c>
      <c r="D181" s="25" t="s">
        <v>882</v>
      </c>
      <c r="E181" s="25" t="s">
        <v>5789</v>
      </c>
      <c r="F181" s="25" t="n">
        <v>189000.0</v>
      </c>
      <c r="G181" s="25"/>
      <c r="H181" s="25" t="n">
        <v>8.8</v>
      </c>
      <c r="I181" s="27" t="s">
        <v>18</v>
      </c>
      <c r="J181" s="26"/>
      <c r="K181" s="26"/>
      <c r="L181" s="26"/>
      <c r="M181" s="26"/>
      <c r="N181" s="26"/>
      <c r="O181" s="26"/>
      <c r="P181" s="26"/>
      <c r="Q181" s="26"/>
      <c r="R181" s="26"/>
    </row>
    <row r="182" spans="1:18">
      <c r="A182" s="25" t="s">
        <v>52</v>
      </c>
      <c r="B182" s="25" t="s">
        <v>468</v>
      </c>
      <c r="C182" s="25" t="s">
        <v>5790</v>
      </c>
      <c r="D182" s="25" t="s">
        <v>889</v>
      </c>
      <c r="E182" s="25" t="s">
        <v>5791</v>
      </c>
      <c r="F182" s="25" t="n">
        <v>252437.0</v>
      </c>
      <c r="G182" s="25"/>
      <c r="H182" s="25" t="n">
        <v>8.8</v>
      </c>
      <c r="I182" s="27" t="s">
        <v>18</v>
      </c>
      <c r="J182" s="26"/>
      <c r="K182" s="26"/>
      <c r="L182" s="26"/>
      <c r="M182" s="26"/>
      <c r="N182" s="26"/>
      <c r="O182" s="26"/>
      <c r="P182" s="26"/>
      <c r="Q182" s="26"/>
      <c r="R182" s="26"/>
    </row>
    <row r="183" spans="1:18">
      <c r="A183" s="25" t="s">
        <v>52</v>
      </c>
      <c r="B183" s="25" t="s">
        <v>411</v>
      </c>
      <c r="C183" s="25" t="s">
        <v>893</v>
      </c>
      <c r="D183" s="25" t="s">
        <v>894</v>
      </c>
      <c r="E183" s="25" t="s">
        <v>5792</v>
      </c>
      <c r="F183" s="25" t="n">
        <v>263198.0</v>
      </c>
      <c r="G183" s="25"/>
      <c r="H183" s="25" t="n">
        <v>8.8</v>
      </c>
      <c r="I183" s="27" t="s">
        <v>18</v>
      </c>
      <c r="J183" s="26"/>
      <c r="K183" s="26"/>
      <c r="L183" s="26"/>
      <c r="M183" s="26"/>
      <c r="N183" s="26"/>
      <c r="O183" s="26"/>
      <c r="P183" s="26"/>
      <c r="Q183" s="26"/>
      <c r="R183" s="26"/>
    </row>
    <row r="184" spans="1:18">
      <c r="A184" s="25" t="s">
        <v>63</v>
      </c>
      <c r="B184" s="25" t="s">
        <v>385</v>
      </c>
      <c r="C184" s="25" t="s">
        <v>898</v>
      </c>
      <c r="D184" s="25" t="s">
        <v>5793</v>
      </c>
      <c r="E184" s="25" t="s">
        <v>5794</v>
      </c>
      <c r="F184" s="25" t="n">
        <v>101000.0</v>
      </c>
      <c r="G184" s="25"/>
      <c r="H184" s="25" t="n">
        <v>8.8</v>
      </c>
      <c r="I184" s="27" t="s">
        <v>18</v>
      </c>
      <c r="J184" s="26"/>
      <c r="K184" s="26"/>
      <c r="L184" s="26"/>
      <c r="M184" s="26"/>
      <c r="N184" s="26"/>
      <c r="O184" s="26"/>
      <c r="P184" s="26"/>
      <c r="Q184" s="26"/>
      <c r="R184" s="26"/>
    </row>
    <row r="185" spans="1:18">
      <c r="A185" s="25" t="s">
        <v>52</v>
      </c>
      <c r="B185" s="25" t="s">
        <v>380</v>
      </c>
      <c r="C185" s="25" t="s">
        <v>904</v>
      </c>
      <c r="D185" s="25" t="s">
        <v>5795</v>
      </c>
      <c r="E185" s="25" t="s">
        <v>5796</v>
      </c>
      <c r="F185" s="25" t="n">
        <v>258720.0</v>
      </c>
      <c r="G185" s="25"/>
      <c r="H185" s="25" t="n">
        <v>8.8</v>
      </c>
      <c r="I185" s="27" t="s">
        <v>18</v>
      </c>
      <c r="J185" s="26"/>
      <c r="K185" s="26"/>
      <c r="L185" s="26"/>
      <c r="M185" s="26"/>
      <c r="N185" s="26"/>
      <c r="O185" s="26"/>
      <c r="P185" s="26"/>
      <c r="Q185" s="26"/>
      <c r="R185" s="26"/>
    </row>
    <row r="186" spans="1:18">
      <c r="A186" s="25" t="s">
        <v>63</v>
      </c>
      <c r="B186" s="25" t="s">
        <v>385</v>
      </c>
      <c r="C186" s="25" t="s">
        <v>911</v>
      </c>
      <c r="D186" s="25" t="s">
        <v>912</v>
      </c>
      <c r="E186" s="25" t="s">
        <v>5797</v>
      </c>
      <c r="F186" s="25" t="n">
        <v>846000.0</v>
      </c>
      <c r="G186" s="25"/>
      <c r="H186" s="25" t="n">
        <v>8.8</v>
      </c>
      <c r="I186" s="27" t="s">
        <v>18</v>
      </c>
      <c r="J186" s="26"/>
      <c r="K186" s="26"/>
      <c r="L186" s="26"/>
      <c r="M186" s="26"/>
      <c r="N186" s="26"/>
      <c r="O186" s="26"/>
      <c r="P186" s="26"/>
      <c r="Q186" s="26"/>
      <c r="R186" s="26"/>
    </row>
    <row r="187" spans="1:18">
      <c r="A187" s="25" t="s">
        <v>52</v>
      </c>
      <c r="B187" s="25" t="s">
        <v>468</v>
      </c>
      <c r="C187" s="25" t="s">
        <v>916</v>
      </c>
      <c r="D187" s="25" t="s">
        <v>917</v>
      </c>
      <c r="E187" s="25" t="s">
        <v>5798</v>
      </c>
      <c r="F187" s="25" t="n">
        <v>287000.0</v>
      </c>
      <c r="G187" s="25"/>
      <c r="H187" s="25" t="n">
        <v>8.8</v>
      </c>
      <c r="I187" s="27" t="s">
        <v>18</v>
      </c>
      <c r="J187" s="26"/>
      <c r="K187" s="26"/>
      <c r="L187" s="26"/>
      <c r="M187" s="26"/>
      <c r="N187" s="26"/>
      <c r="O187" s="26"/>
      <c r="P187" s="26"/>
      <c r="Q187" s="26"/>
      <c r="R187" s="26"/>
    </row>
    <row r="188" spans="1:18">
      <c r="A188" s="25" t="s">
        <v>52</v>
      </c>
      <c r="B188" s="25" t="s">
        <v>468</v>
      </c>
      <c r="C188" s="25" t="s">
        <v>920</v>
      </c>
      <c r="D188" s="25" t="s">
        <v>5799</v>
      </c>
      <c r="E188" s="25" t="s">
        <v>5800</v>
      </c>
      <c r="F188" s="25" t="n">
        <v>197000.0</v>
      </c>
      <c r="G188" s="25"/>
      <c r="H188" s="25" t="n">
        <v>8.8</v>
      </c>
      <c r="I188" s="27" t="s">
        <v>18</v>
      </c>
      <c r="J188" s="26"/>
      <c r="K188" s="26"/>
      <c r="L188" s="26"/>
      <c r="M188" s="26"/>
      <c r="N188" s="26"/>
      <c r="O188" s="26"/>
      <c r="P188" s="26"/>
      <c r="Q188" s="26"/>
      <c r="R188" s="26"/>
    </row>
    <row r="189" spans="1:18">
      <c r="A189" s="25" t="s">
        <v>63</v>
      </c>
      <c r="B189" s="25" t="s">
        <v>434</v>
      </c>
      <c r="C189" s="25" t="s">
        <v>925</v>
      </c>
      <c r="D189" s="25" t="s">
        <v>926</v>
      </c>
      <c r="E189" s="25" t="s">
        <v>5801</v>
      </c>
      <c r="F189" s="25" t="n">
        <v>1342000.0</v>
      </c>
      <c r="G189" s="25"/>
      <c r="H189" s="25" t="n">
        <v>8.8</v>
      </c>
      <c r="I189" s="27" t="s">
        <v>18</v>
      </c>
      <c r="J189" s="26"/>
      <c r="K189" s="26"/>
      <c r="L189" s="26"/>
      <c r="M189" s="26"/>
      <c r="N189" s="26"/>
      <c r="O189" s="26"/>
      <c r="P189" s="26"/>
      <c r="Q189" s="26"/>
      <c r="R189" s="26"/>
    </row>
    <row r="190" spans="1:18">
      <c r="A190" s="25" t="s">
        <v>397</v>
      </c>
      <c r="B190" s="25" t="s">
        <v>448</v>
      </c>
      <c r="C190" s="25" t="s">
        <v>929</v>
      </c>
      <c r="D190" s="25" t="s">
        <v>930</v>
      </c>
      <c r="E190" s="25" t="s">
        <v>5802</v>
      </c>
      <c r="F190" s="25" t="n">
        <v>688654.0</v>
      </c>
      <c r="G190" s="25"/>
      <c r="H190" s="25" t="n">
        <v>8.8</v>
      </c>
      <c r="I190" s="27" t="s">
        <v>18</v>
      </c>
      <c r="J190" s="26"/>
      <c r="K190" s="26"/>
      <c r="L190" s="26"/>
      <c r="M190" s="26"/>
      <c r="N190" s="26"/>
      <c r="O190" s="26"/>
      <c r="P190" s="26"/>
      <c r="Q190" s="26"/>
      <c r="R190" s="26"/>
    </row>
    <row r="191" spans="1:18">
      <c r="A191" s="25" t="s">
        <v>52</v>
      </c>
      <c r="B191" s="25" t="s">
        <v>380</v>
      </c>
      <c r="C191" s="25" t="s">
        <v>933</v>
      </c>
      <c r="D191" s="25" t="s">
        <v>934</v>
      </c>
      <c r="E191" s="25" t="s">
        <v>5803</v>
      </c>
      <c r="F191" s="25" t="n">
        <v>628000.0</v>
      </c>
      <c r="G191" s="25"/>
      <c r="H191" s="25" t="n">
        <v>8.8</v>
      </c>
      <c r="I191" s="27" t="s">
        <v>18</v>
      </c>
      <c r="J191" s="26"/>
      <c r="K191" s="26"/>
      <c r="L191" s="26"/>
      <c r="M191" s="26"/>
      <c r="N191" s="26"/>
      <c r="O191" s="26"/>
      <c r="P191" s="26"/>
      <c r="Q191" s="26"/>
      <c r="R191" s="26"/>
    </row>
    <row r="192" spans="1:18">
      <c r="A192" s="25" t="s">
        <v>52</v>
      </c>
      <c r="B192" s="25" t="s">
        <v>411</v>
      </c>
      <c r="C192" s="25" t="s">
        <v>938</v>
      </c>
      <c r="D192" s="25" t="s">
        <v>939</v>
      </c>
      <c r="E192" s="25" t="s">
        <v>5804</v>
      </c>
      <c r="F192" s="25" t="n">
        <v>578000.0</v>
      </c>
      <c r="G192" s="25"/>
      <c r="H192" s="25" t="n">
        <v>8.8</v>
      </c>
      <c r="I192" s="27" t="s">
        <v>18</v>
      </c>
      <c r="J192" s="26"/>
      <c r="K192" s="26"/>
      <c r="L192" s="26"/>
      <c r="M192" s="26"/>
      <c r="N192" s="26"/>
      <c r="O192" s="26"/>
      <c r="P192" s="26"/>
      <c r="Q192" s="26"/>
      <c r="R192" s="26"/>
    </row>
    <row r="193" spans="1:18">
      <c r="A193" s="25" t="s">
        <v>52</v>
      </c>
      <c r="B193" s="25" t="s">
        <v>380</v>
      </c>
      <c r="C193" s="25" t="s">
        <v>942</v>
      </c>
      <c r="D193" s="25" t="s">
        <v>943</v>
      </c>
      <c r="E193" s="25" t="s">
        <v>5805</v>
      </c>
      <c r="F193" s="25" t="n">
        <v>319000.0</v>
      </c>
      <c r="G193" s="25"/>
      <c r="H193" s="25" t="n">
        <v>8.8</v>
      </c>
      <c r="I193" s="27" t="s">
        <v>18</v>
      </c>
      <c r="J193" s="26"/>
      <c r="K193" s="26"/>
      <c r="L193" s="26"/>
      <c r="M193" s="26"/>
      <c r="N193" s="26"/>
      <c r="O193" s="26"/>
      <c r="P193" s="26"/>
      <c r="Q193" s="26"/>
      <c r="R193" s="26"/>
    </row>
    <row r="194" spans="1:18">
      <c r="A194" s="25" t="s">
        <v>52</v>
      </c>
      <c r="B194" s="25" t="s">
        <v>380</v>
      </c>
      <c r="C194" s="25" t="s">
        <v>5806</v>
      </c>
      <c r="D194" s="25" t="s">
        <v>948</v>
      </c>
      <c r="E194" s="25" t="s">
        <v>5807</v>
      </c>
      <c r="F194" s="25" t="n">
        <v>103000.0</v>
      </c>
      <c r="G194" s="25"/>
      <c r="H194" s="25" t="n">
        <v>8.8</v>
      </c>
      <c r="I194" s="27" t="s">
        <v>18</v>
      </c>
      <c r="J194" s="26"/>
      <c r="K194" s="26"/>
      <c r="L194" s="26"/>
      <c r="M194" s="26"/>
      <c r="N194" s="26"/>
      <c r="O194" s="26"/>
      <c r="P194" s="26"/>
      <c r="Q194" s="26"/>
      <c r="R194" s="26"/>
    </row>
    <row r="195" spans="1:18">
      <c r="A195" s="25" t="s">
        <v>52</v>
      </c>
      <c r="B195" s="25" t="s">
        <v>749</v>
      </c>
      <c r="C195" s="25" t="s">
        <v>5808</v>
      </c>
      <c r="D195" s="25" t="s">
        <v>953</v>
      </c>
      <c r="E195" s="25" t="s">
        <v>5809</v>
      </c>
      <c r="F195" s="25" t="n">
        <v>627538.0</v>
      </c>
      <c r="G195" s="25"/>
      <c r="H195" s="25" t="n">
        <v>8.8</v>
      </c>
      <c r="I195" s="27" t="s">
        <v>18</v>
      </c>
      <c r="J195" s="26"/>
      <c r="K195" s="26"/>
      <c r="L195" s="26"/>
      <c r="M195" s="26"/>
      <c r="N195" s="26"/>
      <c r="O195" s="26"/>
      <c r="P195" s="26"/>
      <c r="Q195" s="26"/>
      <c r="R195" s="26"/>
    </row>
    <row r="196" spans="1:18">
      <c r="A196" s="25" t="s">
        <v>63</v>
      </c>
      <c r="B196" s="25" t="s">
        <v>385</v>
      </c>
      <c r="C196" s="25" t="s">
        <v>5810</v>
      </c>
      <c r="D196" s="25" t="s">
        <v>958</v>
      </c>
      <c r="E196" s="25" t="s">
        <v>5811</v>
      </c>
      <c r="F196" s="25" t="n">
        <v>132000.0</v>
      </c>
      <c r="G196" s="25"/>
      <c r="H196" s="25" t="n">
        <v>8.8</v>
      </c>
      <c r="I196" s="27" t="s">
        <v>18</v>
      </c>
      <c r="J196" s="26"/>
      <c r="K196" s="26"/>
      <c r="L196" s="26"/>
      <c r="M196" s="26"/>
      <c r="N196" s="26"/>
      <c r="O196" s="26"/>
      <c r="P196" s="26"/>
      <c r="Q196" s="26"/>
      <c r="R196" s="26"/>
    </row>
    <row r="197" spans="1:18">
      <c r="A197" s="25" t="s">
        <v>52</v>
      </c>
      <c r="B197" s="25" t="s">
        <v>961</v>
      </c>
      <c r="C197" s="25" t="s">
        <v>5812</v>
      </c>
      <c r="D197" s="25" t="s">
        <v>963</v>
      </c>
      <c r="E197" s="25" t="s">
        <v>5813</v>
      </c>
      <c r="F197" s="25" t="n">
        <v>207000.0</v>
      </c>
      <c r="G197" s="25"/>
      <c r="H197" s="25" t="n">
        <v>8.8</v>
      </c>
      <c r="I197" s="27" t="s">
        <v>18</v>
      </c>
      <c r="J197" s="26"/>
      <c r="K197" s="26"/>
      <c r="L197" s="26"/>
      <c r="M197" s="26"/>
      <c r="N197" s="26"/>
      <c r="O197" s="26"/>
      <c r="P197" s="26"/>
      <c r="Q197" s="26"/>
      <c r="R197" s="26"/>
    </row>
    <row r="198" spans="1:18">
      <c r="A198" s="25" t="s">
        <v>397</v>
      </c>
      <c r="B198" s="25" t="s">
        <v>390</v>
      </c>
      <c r="C198" s="25" t="s">
        <v>968</v>
      </c>
      <c r="D198" s="25" t="s">
        <v>969</v>
      </c>
      <c r="E198" s="25" t="s">
        <v>5814</v>
      </c>
      <c r="F198" s="25" t="n">
        <v>124000.0</v>
      </c>
      <c r="G198" s="25"/>
      <c r="H198" s="25" t="n">
        <v>8.8</v>
      </c>
      <c r="I198" s="27" t="s">
        <v>18</v>
      </c>
      <c r="J198" s="26"/>
      <c r="K198" s="26"/>
      <c r="L198" s="26"/>
      <c r="M198" s="26"/>
      <c r="N198" s="26"/>
      <c r="O198" s="26"/>
      <c r="P198" s="26"/>
      <c r="Q198" s="26"/>
      <c r="R198" s="26"/>
    </row>
    <row r="199" spans="1:18">
      <c r="A199" s="25" t="s">
        <v>397</v>
      </c>
      <c r="B199" s="25" t="s">
        <v>448</v>
      </c>
      <c r="C199" s="25" t="s">
        <v>5815</v>
      </c>
      <c r="D199" s="25" t="s">
        <v>974</v>
      </c>
      <c r="E199" s="25" t="s">
        <v>5816</v>
      </c>
      <c r="F199" s="25" t="n">
        <v>646366.0</v>
      </c>
      <c r="G199" s="25"/>
      <c r="H199" s="25" t="n">
        <v>8.8</v>
      </c>
      <c r="I199" s="27" t="s">
        <v>18</v>
      </c>
      <c r="J199" s="26"/>
      <c r="K199" s="26"/>
      <c r="L199" s="26"/>
      <c r="M199" s="26"/>
      <c r="N199" s="26"/>
      <c r="O199" s="26"/>
      <c r="P199" s="26"/>
      <c r="Q199" s="26"/>
      <c r="R199" s="26"/>
    </row>
    <row r="200" spans="1:18">
      <c r="A200" s="25" t="s">
        <v>63</v>
      </c>
      <c r="B200" s="25" t="s">
        <v>978</v>
      </c>
      <c r="C200" s="25" t="s">
        <v>979</v>
      </c>
      <c r="D200" s="25" t="s">
        <v>4315</v>
      </c>
      <c r="E200" s="25" t="s">
        <v>4316</v>
      </c>
      <c r="F200" s="25" t="n">
        <v>1631979.0</v>
      </c>
      <c r="G200" s="25"/>
      <c r="H200" s="25" t="n">
        <v>8.8</v>
      </c>
      <c r="I200" s="27" t="s">
        <v>18</v>
      </c>
      <c r="J200" s="26"/>
      <c r="K200" s="26"/>
      <c r="L200" s="26"/>
      <c r="M200" s="26"/>
      <c r="N200" s="26"/>
      <c r="O200" s="26"/>
      <c r="P200" s="26"/>
      <c r="Q200" s="26"/>
      <c r="R200" s="26"/>
    </row>
    <row r="201" spans="1:18">
      <c r="A201" s="25" t="s">
        <v>63</v>
      </c>
      <c r="B201" s="25" t="s">
        <v>385</v>
      </c>
      <c r="C201" s="25" t="s">
        <v>986</v>
      </c>
      <c r="D201" s="25" t="s">
        <v>987</v>
      </c>
      <c r="E201" s="25" t="s">
        <v>5817</v>
      </c>
      <c r="F201" s="25" t="n">
        <v>1063000.0</v>
      </c>
      <c r="G201" s="25"/>
      <c r="H201" s="25" t="n">
        <v>8.8</v>
      </c>
      <c r="I201" s="27" t="s">
        <v>18</v>
      </c>
      <c r="J201" s="26"/>
      <c r="K201" s="26"/>
      <c r="L201" s="26"/>
      <c r="M201" s="26"/>
      <c r="N201" s="26"/>
      <c r="O201" s="26"/>
      <c r="P201" s="26"/>
      <c r="Q201" s="26"/>
      <c r="R201" s="26"/>
    </row>
    <row r="202" spans="1:18">
      <c r="A202" s="25" t="s">
        <v>52</v>
      </c>
      <c r="B202" s="25" t="s">
        <v>411</v>
      </c>
      <c r="C202" s="25" t="s">
        <v>991</v>
      </c>
      <c r="D202" s="25" t="s">
        <v>992</v>
      </c>
      <c r="E202" s="25" t="s">
        <v>5818</v>
      </c>
      <c r="F202" s="25" t="n">
        <v>2951922.0</v>
      </c>
      <c r="G202" s="25"/>
      <c r="H202" s="25" t="n">
        <v>8.8</v>
      </c>
      <c r="I202" s="27" t="s">
        <v>18</v>
      </c>
      <c r="J202" s="26"/>
      <c r="K202" s="26"/>
      <c r="L202" s="26"/>
      <c r="M202" s="26"/>
      <c r="N202" s="26"/>
      <c r="O202" s="26"/>
      <c r="P202" s="26"/>
      <c r="Q202" s="26"/>
      <c r="R202" s="26"/>
    </row>
    <row r="203" spans="1:18">
      <c r="A203" s="25" t="s">
        <v>397</v>
      </c>
      <c r="B203" s="25" t="s">
        <v>448</v>
      </c>
      <c r="C203" s="25" t="s">
        <v>996</v>
      </c>
      <c r="D203" s="25" t="s">
        <v>997</v>
      </c>
      <c r="E203" s="25" t="s">
        <v>5819</v>
      </c>
      <c r="F203" s="25" t="n">
        <v>391000.0</v>
      </c>
      <c r="G203" s="25"/>
      <c r="H203" s="25" t="n">
        <v>8.8</v>
      </c>
      <c r="I203" s="27" t="s">
        <v>18</v>
      </c>
      <c r="J203" s="26"/>
      <c r="K203" s="26"/>
      <c r="L203" s="26"/>
      <c r="M203" s="26"/>
      <c r="N203" s="26"/>
      <c r="O203" s="26"/>
      <c r="P203" s="26"/>
      <c r="Q203" s="26"/>
      <c r="R203" s="26"/>
    </row>
    <row r="204" spans="1:18">
      <c r="A204" s="25" t="s">
        <v>397</v>
      </c>
      <c r="B204" s="25" t="s">
        <v>390</v>
      </c>
      <c r="C204" s="25" t="s">
        <v>5820</v>
      </c>
      <c r="D204" s="25" t="s">
        <v>1001</v>
      </c>
      <c r="E204" s="25" t="s">
        <v>5821</v>
      </c>
      <c r="F204" s="25" t="n">
        <v>1188463.0</v>
      </c>
      <c r="G204" s="25"/>
      <c r="H204" s="25" t="n">
        <v>8.8</v>
      </c>
      <c r="I204" s="27" t="s">
        <v>18</v>
      </c>
      <c r="J204" s="26"/>
      <c r="K204" s="26"/>
      <c r="L204" s="26"/>
      <c r="M204" s="26"/>
      <c r="N204" s="26"/>
      <c r="O204" s="26"/>
      <c r="P204" s="26"/>
      <c r="Q204" s="26"/>
      <c r="R204" s="26"/>
    </row>
    <row r="205" spans="1:18">
      <c r="A205" s="25" t="s">
        <v>63</v>
      </c>
      <c r="B205" s="25" t="s">
        <v>385</v>
      </c>
      <c r="C205" s="25" t="s">
        <v>1005</v>
      </c>
      <c r="D205" s="25" t="s">
        <v>1006</v>
      </c>
      <c r="E205" s="25" t="s">
        <v>5822</v>
      </c>
      <c r="F205" s="25" t="n">
        <v>164000.0</v>
      </c>
      <c r="G205" s="25"/>
      <c r="H205" s="25" t="n">
        <v>8.8</v>
      </c>
      <c r="I205" s="27" t="s">
        <v>18</v>
      </c>
      <c r="J205" s="26"/>
      <c r="K205" s="26"/>
      <c r="L205" s="26"/>
      <c r="M205" s="26"/>
      <c r="N205" s="26"/>
      <c r="O205" s="26"/>
      <c r="P205" s="26"/>
      <c r="Q205" s="26"/>
      <c r="R205" s="26"/>
    </row>
    <row r="206" spans="1:18">
      <c r="A206" s="25" t="s">
        <v>52</v>
      </c>
      <c r="B206" s="25" t="s">
        <v>380</v>
      </c>
      <c r="C206" s="25" t="s">
        <v>1010</v>
      </c>
      <c r="D206" s="25" t="s">
        <v>1011</v>
      </c>
      <c r="E206" s="25" t="s">
        <v>5823</v>
      </c>
      <c r="F206" s="25" t="n">
        <v>674017.0</v>
      </c>
      <c r="G206" s="25"/>
      <c r="H206" s="25" t="n">
        <v>8.8</v>
      </c>
      <c r="I206" s="27" t="s">
        <v>18</v>
      </c>
      <c r="J206" s="26"/>
      <c r="K206" s="26"/>
      <c r="L206" s="26"/>
      <c r="M206" s="26"/>
      <c r="N206" s="26"/>
      <c r="O206" s="26"/>
      <c r="P206" s="26"/>
      <c r="Q206" s="26"/>
      <c r="R206" s="26"/>
    </row>
    <row r="207" spans="1:18">
      <c r="A207" s="25" t="s">
        <v>52</v>
      </c>
      <c r="B207" s="25" t="s">
        <v>468</v>
      </c>
      <c r="C207" s="25" t="s">
        <v>1016</v>
      </c>
      <c r="D207" s="25" t="s">
        <v>1017</v>
      </c>
      <c r="E207" s="25" t="s">
        <v>5824</v>
      </c>
      <c r="F207" s="25" t="n">
        <v>396950.0</v>
      </c>
      <c r="G207" s="25"/>
      <c r="H207" s="25" t="n">
        <v>8.8</v>
      </c>
      <c r="I207" s="27" t="s">
        <v>18</v>
      </c>
      <c r="J207" s="26"/>
      <c r="K207" s="26"/>
      <c r="L207" s="26"/>
      <c r="M207" s="26"/>
      <c r="N207" s="26"/>
      <c r="O207" s="26"/>
      <c r="P207" s="26"/>
      <c r="Q207" s="26"/>
      <c r="R207" s="26"/>
    </row>
    <row r="208" spans="1:18">
      <c r="A208" s="25" t="s">
        <v>52</v>
      </c>
      <c r="B208" s="25" t="s">
        <v>411</v>
      </c>
      <c r="C208" s="25" t="s">
        <v>5825</v>
      </c>
      <c r="D208" s="25" t="s">
        <v>1022</v>
      </c>
      <c r="E208" s="25" t="s">
        <v>5826</v>
      </c>
      <c r="F208" s="25" t="n">
        <v>123000.0</v>
      </c>
      <c r="G208" s="25"/>
      <c r="H208" s="25" t="n">
        <v>8.8</v>
      </c>
      <c r="I208" s="27" t="s">
        <v>18</v>
      </c>
      <c r="J208" s="26"/>
      <c r="K208" s="26"/>
      <c r="L208" s="26"/>
      <c r="M208" s="26"/>
      <c r="N208" s="26"/>
      <c r="O208" s="26"/>
      <c r="P208" s="26"/>
      <c r="Q208" s="26"/>
      <c r="R208" s="26"/>
    </row>
    <row r="209" spans="1:18">
      <c r="A209" s="25" t="s">
        <v>63</v>
      </c>
      <c r="B209" s="25" t="s">
        <v>434</v>
      </c>
      <c r="C209" s="25" t="s">
        <v>5827</v>
      </c>
      <c r="D209" s="25" t="s">
        <v>5828</v>
      </c>
      <c r="E209" s="25" t="s">
        <v>5829</v>
      </c>
      <c r="F209" s="25" t="n">
        <v>4960247.0</v>
      </c>
      <c r="G209" s="25"/>
      <c r="H209" s="25" t="n">
        <v>8.8</v>
      </c>
      <c r="I209" s="27" t="s">
        <v>18</v>
      </c>
      <c r="J209" s="48" t="s">
        <v>5684</v>
      </c>
      <c r="K209" s="26"/>
      <c r="L209" s="26"/>
      <c r="M209" s="26"/>
      <c r="N209" s="26"/>
      <c r="O209" s="26"/>
      <c r="P209" s="26"/>
      <c r="Q209" s="26"/>
      <c r="R209" s="26"/>
    </row>
    <row r="210" spans="1:18">
      <c r="A210" s="25" t="s">
        <v>52</v>
      </c>
      <c r="B210" s="25" t="s">
        <v>380</v>
      </c>
      <c r="C210" s="25" t="s">
        <v>1026</v>
      </c>
      <c r="D210" s="25" t="s">
        <v>1027</v>
      </c>
      <c r="E210" s="25" t="s">
        <v>5830</v>
      </c>
      <c r="F210" s="25" t="n">
        <v>382000.0</v>
      </c>
      <c r="G210" s="25"/>
      <c r="H210" s="25" t="n">
        <v>8.8</v>
      </c>
      <c r="I210" s="27" t="s">
        <v>18</v>
      </c>
      <c r="J210" s="26"/>
      <c r="K210" s="26"/>
      <c r="L210" s="26"/>
      <c r="M210" s="26"/>
      <c r="N210" s="26"/>
      <c r="O210" s="26"/>
      <c r="P210" s="26"/>
      <c r="Q210" s="26"/>
      <c r="R210" s="26"/>
    </row>
    <row r="211" spans="1:18">
      <c r="A211" s="25" t="s">
        <v>52</v>
      </c>
      <c r="B211" s="25" t="s">
        <v>380</v>
      </c>
      <c r="C211" s="25" t="s">
        <v>5831</v>
      </c>
      <c r="D211" s="25" t="s">
        <v>5832</v>
      </c>
      <c r="E211" s="25" t="s">
        <v>5833</v>
      </c>
      <c r="F211" s="25" t="n">
        <v>339003.0</v>
      </c>
      <c r="G211" s="25"/>
      <c r="H211" s="25" t="n">
        <v>8.8</v>
      </c>
      <c r="I211" s="27" t="s">
        <v>18</v>
      </c>
      <c r="J211" s="48" t="s">
        <v>5684</v>
      </c>
      <c r="K211" s="26"/>
      <c r="L211" s="26"/>
      <c r="M211" s="26"/>
      <c r="N211" s="26"/>
      <c r="O211" s="26"/>
      <c r="P211" s="26"/>
      <c r="Q211" s="26"/>
      <c r="R211" s="26"/>
    </row>
    <row r="212" spans="1:18">
      <c r="A212" s="25" t="s">
        <v>52</v>
      </c>
      <c r="B212" s="25" t="s">
        <v>380</v>
      </c>
      <c r="C212" s="25" t="s">
        <v>1031</v>
      </c>
      <c r="D212" s="25" t="s">
        <v>1032</v>
      </c>
      <c r="E212" s="25" t="s">
        <v>5834</v>
      </c>
      <c r="F212" s="25" t="n">
        <v>175000.0</v>
      </c>
      <c r="G212" s="25"/>
      <c r="H212" s="25" t="n">
        <v>8.8</v>
      </c>
      <c r="I212" s="27" t="s">
        <v>18</v>
      </c>
      <c r="J212" s="26"/>
      <c r="K212" s="26"/>
      <c r="L212" s="26"/>
      <c r="M212" s="26"/>
      <c r="N212" s="26"/>
      <c r="O212" s="26"/>
      <c r="P212" s="26"/>
      <c r="Q212" s="26"/>
      <c r="R212" s="26"/>
    </row>
    <row r="213" spans="1:18">
      <c r="A213" s="25" t="s">
        <v>52</v>
      </c>
      <c r="B213" s="25" t="s">
        <v>380</v>
      </c>
      <c r="C213" s="25" t="s">
        <v>1037</v>
      </c>
      <c r="D213" s="25" t="s">
        <v>1038</v>
      </c>
      <c r="E213" s="25" t="s">
        <v>5835</v>
      </c>
      <c r="F213" s="25" t="n">
        <v>582000.0</v>
      </c>
      <c r="G213" s="25"/>
      <c r="H213" s="25" t="n">
        <v>8.8</v>
      </c>
      <c r="I213" s="27" t="s">
        <v>18</v>
      </c>
      <c r="J213" s="26"/>
      <c r="K213" s="26"/>
      <c r="L213" s="26"/>
      <c r="M213" s="26"/>
      <c r="N213" s="26"/>
      <c r="O213" s="26"/>
      <c r="P213" s="26"/>
      <c r="Q213" s="26"/>
      <c r="R213" s="26"/>
    </row>
    <row r="214" spans="1:18">
      <c r="A214" s="25" t="s">
        <v>63</v>
      </c>
      <c r="B214" s="25" t="s">
        <v>385</v>
      </c>
      <c r="C214" s="25" t="s">
        <v>1044</v>
      </c>
      <c r="D214" s="25" t="s">
        <v>1045</v>
      </c>
      <c r="E214" s="25" t="s">
        <v>5836</v>
      </c>
      <c r="F214" s="25" t="n">
        <v>150000.0</v>
      </c>
      <c r="G214" s="25"/>
      <c r="H214" s="25" t="n">
        <v>8.8</v>
      </c>
      <c r="I214" s="27" t="s">
        <v>18</v>
      </c>
      <c r="J214" s="26"/>
      <c r="K214" s="26"/>
      <c r="L214" s="26"/>
      <c r="M214" s="26"/>
      <c r="N214" s="26"/>
      <c r="O214" s="26"/>
      <c r="P214" s="26"/>
      <c r="Q214" s="26"/>
      <c r="R214" s="26"/>
    </row>
    <row r="215" spans="1:18">
      <c r="A215" s="25" t="s">
        <v>52</v>
      </c>
      <c r="B215" s="25" t="s">
        <v>468</v>
      </c>
      <c r="C215" s="25" t="s">
        <v>1049</v>
      </c>
      <c r="D215" s="25" t="s">
        <v>1050</v>
      </c>
      <c r="E215" s="25" t="s">
        <v>5837</v>
      </c>
      <c r="F215" s="25" t="n">
        <v>1138000.0</v>
      </c>
      <c r="G215" s="25"/>
      <c r="H215" s="25" t="n">
        <v>8.8</v>
      </c>
      <c r="I215" s="27" t="s">
        <v>18</v>
      </c>
      <c r="J215" s="26"/>
      <c r="K215" s="26"/>
      <c r="L215" s="26"/>
      <c r="M215" s="26"/>
      <c r="N215" s="26"/>
      <c r="O215" s="26"/>
      <c r="P215" s="26"/>
      <c r="Q215" s="26"/>
      <c r="R215" s="26"/>
    </row>
    <row r="216" spans="1:18">
      <c r="A216" s="25" t="s">
        <v>397</v>
      </c>
      <c r="B216" s="25" t="s">
        <v>390</v>
      </c>
      <c r="C216" s="25" t="s">
        <v>1054</v>
      </c>
      <c r="D216" s="25" t="s">
        <v>1055</v>
      </c>
      <c r="E216" s="25" t="s">
        <v>5838</v>
      </c>
      <c r="F216" s="25" t="n">
        <v>288000.0</v>
      </c>
      <c r="G216" s="25"/>
      <c r="H216" s="25" t="n">
        <v>8.8</v>
      </c>
      <c r="I216" s="27" t="s">
        <v>18</v>
      </c>
      <c r="J216" s="26"/>
      <c r="K216" s="26"/>
      <c r="L216" s="26"/>
      <c r="M216" s="26"/>
      <c r="N216" s="26"/>
      <c r="O216" s="26"/>
      <c r="P216" s="26"/>
      <c r="Q216" s="26"/>
      <c r="R216" s="26"/>
    </row>
    <row r="217" spans="1:18">
      <c r="A217" s="25" t="s">
        <v>52</v>
      </c>
      <c r="B217" s="25" t="s">
        <v>749</v>
      </c>
      <c r="C217" s="25" t="s">
        <v>1060</v>
      </c>
      <c r="D217" s="25" t="s">
        <v>5839</v>
      </c>
      <c r="E217" s="25" t="s">
        <v>5840</v>
      </c>
      <c r="F217" s="25" t="n">
        <v>214515.0</v>
      </c>
      <c r="G217" s="25"/>
      <c r="H217" s="25" t="n">
        <v>8.8</v>
      </c>
      <c r="I217" s="27" t="s">
        <v>18</v>
      </c>
      <c r="J217" s="26"/>
      <c r="K217" s="26"/>
      <c r="L217" s="26"/>
      <c r="M217" s="26"/>
      <c r="N217" s="26"/>
      <c r="O217" s="26"/>
      <c r="P217" s="26"/>
      <c r="Q217" s="26"/>
      <c r="R217" s="26"/>
    </row>
    <row r="218" spans="1:18">
      <c r="A218" s="25" t="s">
        <v>397</v>
      </c>
      <c r="B218" s="25" t="s">
        <v>448</v>
      </c>
      <c r="C218" s="25" t="s">
        <v>1065</v>
      </c>
      <c r="D218" s="25" t="s">
        <v>1066</v>
      </c>
      <c r="E218" s="25" t="s">
        <v>5841</v>
      </c>
      <c r="F218" s="25" t="n">
        <v>1027000.0</v>
      </c>
      <c r="G218" s="25"/>
      <c r="H218" s="25" t="n">
        <v>8.8</v>
      </c>
      <c r="I218" s="27" t="s">
        <v>18</v>
      </c>
      <c r="J218" s="26"/>
      <c r="K218" s="26"/>
      <c r="L218" s="26"/>
      <c r="M218" s="26"/>
      <c r="N218" s="26"/>
      <c r="O218" s="26"/>
      <c r="P218" s="26"/>
      <c r="Q218" s="26"/>
      <c r="R218" s="26"/>
    </row>
    <row r="219" spans="1:18">
      <c r="A219" s="25" t="s">
        <v>397</v>
      </c>
      <c r="B219" s="25" t="s">
        <v>390</v>
      </c>
      <c r="C219" s="25" t="s">
        <v>1070</v>
      </c>
      <c r="D219" s="25" t="s">
        <v>1071</v>
      </c>
      <c r="E219" s="25" t="s">
        <v>5842</v>
      </c>
      <c r="F219" s="25" t="n">
        <v>247540.0</v>
      </c>
      <c r="G219" s="25"/>
      <c r="H219" s="25" t="n">
        <v>8.8</v>
      </c>
      <c r="I219" s="27" t="s">
        <v>18</v>
      </c>
      <c r="J219" s="26"/>
      <c r="K219" s="26"/>
      <c r="L219" s="26"/>
      <c r="M219" s="26"/>
      <c r="N219" s="26"/>
      <c r="O219" s="26"/>
      <c r="P219" s="26"/>
      <c r="Q219" s="26"/>
      <c r="R219" s="26"/>
    </row>
    <row r="220" spans="1:18">
      <c r="A220" s="25" t="s">
        <v>63</v>
      </c>
      <c r="B220" s="25" t="s">
        <v>978</v>
      </c>
      <c r="C220" s="25" t="s">
        <v>1075</v>
      </c>
      <c r="D220" s="25" t="s">
        <v>1076</v>
      </c>
      <c r="E220" s="53" t="s">
        <v>1077</v>
      </c>
      <c r="F220" s="25" t="n">
        <v>1.3E7</v>
      </c>
      <c r="G220" s="25"/>
      <c r="H220" s="25" t="n">
        <v>8.8</v>
      </c>
      <c r="I220" s="27" t="s">
        <v>18</v>
      </c>
      <c r="J220" s="26"/>
      <c r="K220" s="26"/>
      <c r="L220" s="26"/>
      <c r="M220" s="26"/>
      <c r="N220" s="26"/>
      <c r="O220" s="26"/>
      <c r="P220" s="26"/>
      <c r="Q220" s="26"/>
      <c r="R220" s="26"/>
    </row>
    <row r="221" spans="1:18">
      <c r="A221" s="25" t="s">
        <v>63</v>
      </c>
      <c r="B221" s="25" t="s">
        <v>434</v>
      </c>
      <c r="C221" s="25" t="s">
        <v>4627</v>
      </c>
      <c r="D221" s="25" t="s">
        <v>4628</v>
      </c>
      <c r="E221" s="25" t="s">
        <v>4629</v>
      </c>
      <c r="F221" s="25" t="n">
        <v>396847.0</v>
      </c>
      <c r="G221" s="25"/>
      <c r="H221" s="25" t="n">
        <v>8.8</v>
      </c>
      <c r="I221" s="27" t="s">
        <v>5843</v>
      </c>
      <c r="J221" s="26"/>
      <c r="K221" s="26"/>
      <c r="L221" s="26"/>
      <c r="M221" s="26"/>
      <c r="N221" s="26"/>
      <c r="O221" s="26"/>
      <c r="P221" s="26"/>
      <c r="Q221" s="26"/>
      <c r="R221" s="26"/>
    </row>
    <row r="222" spans="1:18">
      <c r="A222" s="25" t="s">
        <v>52</v>
      </c>
      <c r="B222" s="25" t="s">
        <v>411</v>
      </c>
      <c r="C222" s="25" t="s">
        <v>4631</v>
      </c>
      <c r="D222" s="25" t="s">
        <v>4632</v>
      </c>
      <c r="E222" s="25" t="s">
        <v>4633</v>
      </c>
      <c r="F222" s="25" t="n">
        <v>531000.0</v>
      </c>
      <c r="G222" s="25"/>
      <c r="H222" s="25" t="n">
        <v>8.8</v>
      </c>
      <c r="I222" s="27" t="s">
        <v>5843</v>
      </c>
      <c r="J222" s="26"/>
      <c r="K222" s="26"/>
      <c r="L222" s="26"/>
      <c r="M222" s="26"/>
      <c r="N222" s="26"/>
      <c r="O222" s="26"/>
      <c r="P222" s="26"/>
      <c r="Q222" s="26"/>
      <c r="R222" s="26"/>
    </row>
    <row r="223" spans="1:18">
      <c r="A223" s="25" t="s">
        <v>63</v>
      </c>
      <c r="B223" s="25" t="s">
        <v>434</v>
      </c>
      <c r="C223" s="25" t="s">
        <v>4635</v>
      </c>
      <c r="D223" s="25" t="s">
        <v>4636</v>
      </c>
      <c r="E223" s="25" t="s">
        <v>4637</v>
      </c>
      <c r="F223" s="25" t="n">
        <v>520000.0</v>
      </c>
      <c r="G223" s="25"/>
      <c r="H223" s="25" t="n">
        <v>8.8</v>
      </c>
      <c r="I223" s="27" t="s">
        <v>5843</v>
      </c>
      <c r="J223" s="26"/>
      <c r="K223" s="26"/>
      <c r="L223" s="26"/>
      <c r="M223" s="26"/>
      <c r="N223" s="26"/>
      <c r="O223" s="26"/>
      <c r="P223" s="26"/>
      <c r="Q223" s="26"/>
      <c r="R223" s="26"/>
    </row>
    <row r="224" spans="1:18">
      <c r="A224" s="25" t="s">
        <v>397</v>
      </c>
      <c r="B224" s="25" t="s">
        <v>448</v>
      </c>
      <c r="C224" s="25" t="s">
        <v>4639</v>
      </c>
      <c r="D224" s="25" t="s">
        <v>4640</v>
      </c>
      <c r="E224" s="25" t="s">
        <v>4641</v>
      </c>
      <c r="F224" s="25" t="n">
        <v>191000.0</v>
      </c>
      <c r="G224" s="25"/>
      <c r="H224" s="25" t="n">
        <v>8.8</v>
      </c>
      <c r="I224" s="27" t="s">
        <v>5843</v>
      </c>
      <c r="J224" s="26"/>
      <c r="K224" s="26"/>
      <c r="L224" s="26"/>
      <c r="M224" s="26"/>
      <c r="N224" s="26"/>
      <c r="O224" s="26"/>
      <c r="P224" s="26"/>
      <c r="Q224" s="26"/>
      <c r="R224" s="26"/>
    </row>
    <row r="225" spans="1:18">
      <c r="A225" s="25" t="s">
        <v>52</v>
      </c>
      <c r="B225" s="25" t="s">
        <v>380</v>
      </c>
      <c r="C225" s="25" t="s">
        <v>4644</v>
      </c>
      <c r="D225" s="25" t="s">
        <v>4645</v>
      </c>
      <c r="E225" s="25" t="s">
        <v>4646</v>
      </c>
      <c r="F225" s="25" t="n">
        <v>240000.0</v>
      </c>
      <c r="G225" s="25"/>
      <c r="H225" s="25" t="n">
        <v>8.8</v>
      </c>
      <c r="I225" s="27" t="s">
        <v>5843</v>
      </c>
      <c r="J225" s="26"/>
      <c r="K225" s="26"/>
      <c r="L225" s="26"/>
      <c r="M225" s="26"/>
      <c r="N225" s="26"/>
      <c r="O225" s="26"/>
      <c r="P225" s="26"/>
      <c r="Q225" s="26"/>
      <c r="R225" s="26"/>
    </row>
    <row r="226" spans="1:18">
      <c r="A226" s="25" t="s">
        <v>52</v>
      </c>
      <c r="B226" s="25" t="s">
        <v>380</v>
      </c>
      <c r="C226" s="25" t="s">
        <v>4651</v>
      </c>
      <c r="D226" s="25" t="s">
        <v>4652</v>
      </c>
      <c r="E226" s="25" t="s">
        <v>4653</v>
      </c>
      <c r="F226" s="25" t="n">
        <v>271000.0</v>
      </c>
      <c r="G226" s="25"/>
      <c r="H226" s="25" t="n">
        <v>8.8</v>
      </c>
      <c r="I226" s="27" t="s">
        <v>5843</v>
      </c>
      <c r="J226" s="26"/>
      <c r="K226" s="26"/>
      <c r="L226" s="26"/>
      <c r="M226" s="26"/>
      <c r="N226" s="26"/>
      <c r="O226" s="26"/>
      <c r="P226" s="26"/>
      <c r="Q226" s="26"/>
      <c r="R226" s="26"/>
    </row>
    <row r="227" spans="1:18">
      <c r="A227" s="25" t="s">
        <v>52</v>
      </c>
      <c r="B227" s="25" t="s">
        <v>749</v>
      </c>
      <c r="C227" s="25" t="s">
        <v>4655</v>
      </c>
      <c r="D227" s="25" t="s">
        <v>4656</v>
      </c>
      <c r="E227" s="25" t="s">
        <v>4657</v>
      </c>
      <c r="F227" s="25" t="n">
        <v>3031502.0</v>
      </c>
      <c r="G227" s="25"/>
      <c r="H227" s="25" t="n">
        <v>8.8</v>
      </c>
      <c r="I227" s="27" t="s">
        <v>5843</v>
      </c>
      <c r="J227" s="26"/>
      <c r="K227" s="26"/>
      <c r="L227" s="26"/>
      <c r="M227" s="26"/>
      <c r="N227" s="26"/>
      <c r="O227" s="26"/>
      <c r="P227" s="26"/>
      <c r="Q227" s="26"/>
      <c r="R227" s="26"/>
    </row>
    <row r="228" spans="1:18">
      <c r="A228" s="25" t="s">
        <v>63</v>
      </c>
      <c r="B228" s="25" t="s">
        <v>385</v>
      </c>
      <c r="C228" s="25" t="s">
        <v>4659</v>
      </c>
      <c r="D228" s="25" t="s">
        <v>4660</v>
      </c>
      <c r="E228" s="25" t="s">
        <v>4661</v>
      </c>
      <c r="F228" s="25" t="n">
        <v>2105000.0</v>
      </c>
      <c r="G228" s="25"/>
      <c r="H228" s="25" t="n">
        <v>8.8</v>
      </c>
      <c r="I228" s="27" t="s">
        <v>5843</v>
      </c>
      <c r="J228" s="26"/>
      <c r="K228" s="26"/>
      <c r="L228" s="26"/>
      <c r="M228" s="26"/>
      <c r="N228" s="26"/>
      <c r="O228" s="26"/>
      <c r="P228" s="26"/>
      <c r="Q228" s="26"/>
      <c r="R228" s="26"/>
    </row>
    <row r="229" spans="1:18">
      <c r="A229" s="25" t="s">
        <v>52</v>
      </c>
      <c r="B229" s="25" t="s">
        <v>380</v>
      </c>
      <c r="C229" s="25" t="s">
        <v>4664</v>
      </c>
      <c r="D229" s="25" t="s">
        <v>4665</v>
      </c>
      <c r="E229" s="25" t="s">
        <v>4666</v>
      </c>
      <c r="F229" s="25" t="n">
        <v>196000.0</v>
      </c>
      <c r="G229" s="25"/>
      <c r="H229" s="25" t="n">
        <v>8.8</v>
      </c>
      <c r="I229" s="27" t="s">
        <v>5843</v>
      </c>
      <c r="J229" s="26"/>
      <c r="K229" s="26"/>
      <c r="L229" s="26"/>
      <c r="M229" s="26"/>
      <c r="N229" s="26"/>
      <c r="O229" s="26"/>
      <c r="P229" s="26"/>
      <c r="Q229" s="26"/>
      <c r="R229" s="26"/>
    </row>
    <row r="230" spans="1:18">
      <c r="A230" s="25" t="s">
        <v>52</v>
      </c>
      <c r="B230" s="25" t="s">
        <v>468</v>
      </c>
      <c r="C230" s="25" t="s">
        <v>4667</v>
      </c>
      <c r="D230" s="25" t="s">
        <v>4668</v>
      </c>
      <c r="E230" s="25" t="s">
        <v>4669</v>
      </c>
      <c r="F230" s="25" t="n">
        <v>416565.0</v>
      </c>
      <c r="G230" s="25"/>
      <c r="H230" s="25" t="n">
        <v>8.8</v>
      </c>
      <c r="I230" s="27" t="s">
        <v>5843</v>
      </c>
      <c r="J230" s="26"/>
      <c r="K230" s="26"/>
      <c r="L230" s="26"/>
      <c r="M230" s="26"/>
      <c r="N230" s="26"/>
      <c r="O230" s="26"/>
      <c r="P230" s="26"/>
      <c r="Q230" s="26"/>
      <c r="R230" s="26"/>
    </row>
    <row r="231" spans="1:18">
      <c r="A231" s="25" t="s">
        <v>52</v>
      </c>
      <c r="B231" s="25" t="s">
        <v>380</v>
      </c>
      <c r="C231" s="25" t="s">
        <v>4671</v>
      </c>
      <c r="D231" s="25" t="s">
        <v>4672</v>
      </c>
      <c r="E231" s="25" t="s">
        <v>4673</v>
      </c>
      <c r="F231" s="25" t="n">
        <v>1085000.0</v>
      </c>
      <c r="G231" s="25"/>
      <c r="H231" s="25" t="n">
        <v>8.8</v>
      </c>
      <c r="I231" s="27" t="s">
        <v>5843</v>
      </c>
      <c r="J231" s="26"/>
      <c r="K231" s="26"/>
      <c r="L231" s="26"/>
      <c r="M231" s="26"/>
      <c r="N231" s="26"/>
      <c r="O231" s="26"/>
      <c r="P231" s="26"/>
      <c r="Q231" s="26"/>
      <c r="R231" s="26"/>
    </row>
    <row r="232" spans="1:18">
      <c r="A232" s="25" t="s">
        <v>52</v>
      </c>
      <c r="B232" s="25" t="s">
        <v>749</v>
      </c>
      <c r="C232" s="25" t="s">
        <v>4677</v>
      </c>
      <c r="D232" s="25" t="s">
        <v>4678</v>
      </c>
      <c r="E232" s="25" t="s">
        <v>4679</v>
      </c>
      <c r="F232" s="25" t="n">
        <v>133000.0</v>
      </c>
      <c r="G232" s="25"/>
      <c r="H232" s="25" t="n">
        <v>8.8</v>
      </c>
      <c r="I232" s="27" t="s">
        <v>5843</v>
      </c>
      <c r="J232" s="26"/>
      <c r="K232" s="26"/>
      <c r="L232" s="26"/>
      <c r="M232" s="26"/>
      <c r="N232" s="26"/>
      <c r="O232" s="26"/>
      <c r="P232" s="26"/>
      <c r="Q232" s="26"/>
      <c r="R232" s="26"/>
    </row>
    <row r="233" spans="1:18">
      <c r="A233" s="25" t="s">
        <v>52</v>
      </c>
      <c r="B233" s="25" t="s">
        <v>411</v>
      </c>
      <c r="C233" s="25" t="s">
        <v>4681</v>
      </c>
      <c r="D233" s="25" t="s">
        <v>4682</v>
      </c>
      <c r="E233" s="25" t="s">
        <v>4683</v>
      </c>
      <c r="F233" s="25" t="n">
        <v>709000.0</v>
      </c>
      <c r="G233" s="25"/>
      <c r="H233" s="25" t="n">
        <v>8.8</v>
      </c>
      <c r="I233" s="27" t="s">
        <v>5843</v>
      </c>
      <c r="J233" s="26"/>
      <c r="K233" s="26"/>
      <c r="L233" s="26"/>
      <c r="M233" s="26"/>
      <c r="N233" s="26"/>
      <c r="O233" s="26"/>
      <c r="P233" s="26"/>
      <c r="Q233" s="26"/>
      <c r="R233" s="26"/>
    </row>
    <row r="234" spans="1:18">
      <c r="A234" s="25" t="s">
        <v>52</v>
      </c>
      <c r="B234" s="25" t="s">
        <v>380</v>
      </c>
      <c r="C234" s="25" t="s">
        <v>4686</v>
      </c>
      <c r="D234" s="25" t="s">
        <v>4687</v>
      </c>
      <c r="E234" s="25" t="s">
        <v>4688</v>
      </c>
      <c r="F234" s="25" t="n">
        <v>2588714.0</v>
      </c>
      <c r="G234" s="25"/>
      <c r="H234" s="25" t="n">
        <v>8.8</v>
      </c>
      <c r="I234" s="27" t="s">
        <v>5843</v>
      </c>
      <c r="J234" s="26"/>
      <c r="K234" s="26"/>
      <c r="L234" s="26"/>
      <c r="M234" s="26"/>
      <c r="N234" s="26"/>
      <c r="O234" s="26"/>
      <c r="P234" s="26"/>
      <c r="Q234" s="26"/>
      <c r="R234" s="26"/>
    </row>
    <row r="235" spans="1:18">
      <c r="A235" s="25" t="s">
        <v>63</v>
      </c>
      <c r="B235" s="25" t="s">
        <v>434</v>
      </c>
      <c r="C235" s="25" t="s">
        <v>4691</v>
      </c>
      <c r="D235" s="25" t="s">
        <v>4692</v>
      </c>
      <c r="E235" s="25" t="s">
        <v>4693</v>
      </c>
      <c r="F235" s="25" t="n">
        <v>102491.0</v>
      </c>
      <c r="G235" s="25"/>
      <c r="H235" s="25" t="n">
        <v>8.8</v>
      </c>
      <c r="I235" s="27" t="s">
        <v>5843</v>
      </c>
      <c r="J235" s="26"/>
      <c r="K235" s="26"/>
      <c r="L235" s="26"/>
      <c r="M235" s="26"/>
      <c r="N235" s="26"/>
      <c r="O235" s="26"/>
      <c r="P235" s="26"/>
      <c r="Q235" s="26"/>
      <c r="R235" s="26"/>
    </row>
    <row r="236" spans="1:18">
      <c r="A236" s="25" t="s">
        <v>52</v>
      </c>
      <c r="B236" s="25" t="s">
        <v>468</v>
      </c>
      <c r="C236" s="25" t="s">
        <v>4694</v>
      </c>
      <c r="D236" s="25" t="s">
        <v>4695</v>
      </c>
      <c r="E236" s="25" t="s">
        <v>4696</v>
      </c>
      <c r="F236" s="25" t="n">
        <v>479000.0</v>
      </c>
      <c r="G236" s="25"/>
      <c r="H236" s="25" t="n">
        <v>8.8</v>
      </c>
      <c r="I236" s="27" t="s">
        <v>5843</v>
      </c>
      <c r="J236" s="26"/>
      <c r="K236" s="26"/>
      <c r="L236" s="26"/>
      <c r="M236" s="26"/>
      <c r="N236" s="26"/>
      <c r="O236" s="26"/>
      <c r="P236" s="26"/>
      <c r="Q236" s="26"/>
      <c r="R236" s="26"/>
    </row>
    <row r="237" spans="1:18">
      <c r="A237" s="25" t="s">
        <v>52</v>
      </c>
      <c r="B237" s="25" t="s">
        <v>3191</v>
      </c>
      <c r="C237" s="25" t="s">
        <v>4697</v>
      </c>
      <c r="D237" s="25" t="s">
        <v>4698</v>
      </c>
      <c r="E237" s="25" t="s">
        <v>4699</v>
      </c>
      <c r="F237" s="25" t="n">
        <v>103495.0</v>
      </c>
      <c r="G237" s="25"/>
      <c r="H237" s="25" t="n">
        <v>8.8</v>
      </c>
      <c r="I237" s="27" t="s">
        <v>5843</v>
      </c>
      <c r="J237" s="26"/>
      <c r="K237" s="26"/>
      <c r="L237" s="26"/>
      <c r="M237" s="26"/>
      <c r="N237" s="26"/>
      <c r="O237" s="26"/>
      <c r="P237" s="26"/>
      <c r="Q237" s="26"/>
      <c r="R237" s="26"/>
    </row>
    <row r="238" spans="1:18">
      <c r="A238" s="25" t="s">
        <v>63</v>
      </c>
      <c r="B238" s="25" t="s">
        <v>385</v>
      </c>
      <c r="C238" s="25" t="s">
        <v>4700</v>
      </c>
      <c r="D238" s="25" t="s">
        <v>4701</v>
      </c>
      <c r="E238" s="25" t="s">
        <v>4702</v>
      </c>
      <c r="F238" s="25" t="n">
        <v>190000.0</v>
      </c>
      <c r="G238" s="25"/>
      <c r="H238" s="25" t="n">
        <v>8.8</v>
      </c>
      <c r="I238" s="27" t="s">
        <v>5843</v>
      </c>
      <c r="J238" s="26"/>
      <c r="K238" s="26"/>
      <c r="L238" s="26"/>
      <c r="M238" s="26"/>
      <c r="N238" s="26"/>
      <c r="O238" s="26"/>
      <c r="P238" s="26"/>
      <c r="Q238" s="26"/>
      <c r="R238" s="26"/>
    </row>
    <row r="239" spans="1:18">
      <c r="A239" s="25" t="s">
        <v>397</v>
      </c>
      <c r="B239" s="25" t="s">
        <v>448</v>
      </c>
      <c r="C239" s="25" t="s">
        <v>4703</v>
      </c>
      <c r="D239" s="25" t="s">
        <v>4704</v>
      </c>
      <c r="E239" s="25" t="s">
        <v>4705</v>
      </c>
      <c r="F239" s="25" t="n">
        <v>1500149.0</v>
      </c>
      <c r="G239" s="25"/>
      <c r="H239" s="25" t="n">
        <v>8.8</v>
      </c>
      <c r="I239" s="27" t="s">
        <v>5843</v>
      </c>
      <c r="J239" s="26"/>
      <c r="K239" s="26"/>
      <c r="L239" s="26"/>
      <c r="M239" s="26"/>
      <c r="N239" s="26"/>
      <c r="O239" s="26"/>
      <c r="P239" s="26"/>
      <c r="Q239" s="26"/>
      <c r="R239" s="26"/>
    </row>
    <row r="240" spans="1:18">
      <c r="A240" s="25" t="s">
        <v>63</v>
      </c>
      <c r="B240" s="25" t="s">
        <v>434</v>
      </c>
      <c r="C240" s="25" t="s">
        <v>4707</v>
      </c>
      <c r="D240" s="25" t="s">
        <v>4708</v>
      </c>
      <c r="E240" s="25" t="s">
        <v>4709</v>
      </c>
      <c r="F240" s="25" t="n">
        <v>618000.0</v>
      </c>
      <c r="G240" s="25"/>
      <c r="H240" s="25" t="n">
        <v>8.8</v>
      </c>
      <c r="I240" s="27" t="s">
        <v>5843</v>
      </c>
      <c r="J240" s="26"/>
      <c r="K240" s="26"/>
      <c r="L240" s="26"/>
      <c r="M240" s="26"/>
      <c r="N240" s="26"/>
      <c r="O240" s="26"/>
      <c r="P240" s="26"/>
      <c r="Q240" s="26"/>
      <c r="R240" s="26"/>
    </row>
    <row r="241" spans="1:18">
      <c r="A241" s="25" t="s">
        <v>63</v>
      </c>
      <c r="B241" s="25" t="s">
        <v>385</v>
      </c>
      <c r="C241" s="25" t="s">
        <v>4710</v>
      </c>
      <c r="D241" s="25" t="s">
        <v>4711</v>
      </c>
      <c r="E241" s="25" t="s">
        <v>4712</v>
      </c>
      <c r="F241" s="25" t="n">
        <v>159000.0</v>
      </c>
      <c r="G241" s="25"/>
      <c r="H241" s="25" t="n">
        <v>8.8</v>
      </c>
      <c r="I241" s="27" t="s">
        <v>5843</v>
      </c>
      <c r="J241" s="26"/>
      <c r="K241" s="26"/>
      <c r="L241" s="26"/>
      <c r="M241" s="26"/>
      <c r="N241" s="26"/>
      <c r="O241" s="26"/>
      <c r="P241" s="26"/>
      <c r="Q241" s="26"/>
      <c r="R241" s="26"/>
    </row>
    <row r="242" spans="1:18">
      <c r="A242" s="25" t="s">
        <v>52</v>
      </c>
      <c r="B242" s="25" t="s">
        <v>380</v>
      </c>
      <c r="C242" s="25" t="s">
        <v>4713</v>
      </c>
      <c r="D242" s="25" t="s">
        <v>4714</v>
      </c>
      <c r="E242" s="25" t="s">
        <v>4715</v>
      </c>
      <c r="F242" s="25" t="n">
        <v>192225.0</v>
      </c>
      <c r="G242" s="25"/>
      <c r="H242" s="25" t="n">
        <v>8.8</v>
      </c>
      <c r="I242" s="27" t="s">
        <v>5843</v>
      </c>
      <c r="J242" s="26"/>
      <c r="K242" s="26"/>
      <c r="L242" s="26"/>
      <c r="M242" s="26"/>
      <c r="N242" s="26"/>
      <c r="O242" s="26"/>
      <c r="P242" s="26"/>
      <c r="Q242" s="26"/>
      <c r="R242" s="26"/>
    </row>
    <row r="243" spans="1:18">
      <c r="A243" s="25" t="s">
        <v>63</v>
      </c>
      <c r="B243" s="25" t="s">
        <v>434</v>
      </c>
      <c r="C243" s="25" t="s">
        <v>4717</v>
      </c>
      <c r="D243" s="25" t="s">
        <v>4718</v>
      </c>
      <c r="E243" s="25" t="s">
        <v>4719</v>
      </c>
      <c r="F243" s="25" t="n">
        <v>178805.0</v>
      </c>
      <c r="G243" s="25"/>
      <c r="H243" s="25" t="n">
        <v>8.8</v>
      </c>
      <c r="I243" s="27" t="s">
        <v>5843</v>
      </c>
      <c r="J243" s="26"/>
      <c r="K243" s="26"/>
      <c r="L243" s="26"/>
      <c r="M243" s="26"/>
      <c r="N243" s="26"/>
      <c r="O243" s="26"/>
      <c r="P243" s="26"/>
      <c r="Q243" s="26"/>
      <c r="R243" s="26"/>
    </row>
    <row r="244" spans="1:18">
      <c r="A244" s="25" t="s">
        <v>52</v>
      </c>
      <c r="B244" s="25" t="s">
        <v>468</v>
      </c>
      <c r="C244" s="25" t="s">
        <v>4720</v>
      </c>
      <c r="D244" s="25" t="s">
        <v>4721</v>
      </c>
      <c r="E244" s="25" t="s">
        <v>4722</v>
      </c>
      <c r="F244" s="25" t="n">
        <v>830000.0</v>
      </c>
      <c r="G244" s="25"/>
      <c r="H244" s="25" t="n">
        <v>8.8</v>
      </c>
      <c r="I244" s="27" t="s">
        <v>5843</v>
      </c>
      <c r="J244" s="26"/>
      <c r="K244" s="26"/>
      <c r="L244" s="26"/>
      <c r="M244" s="26"/>
      <c r="N244" s="26"/>
      <c r="O244" s="26"/>
      <c r="P244" s="26"/>
      <c r="Q244" s="26"/>
      <c r="R244" s="26"/>
    </row>
    <row r="245" spans="1:18">
      <c r="A245" s="25" t="s">
        <v>397</v>
      </c>
      <c r="B245" s="25" t="s">
        <v>390</v>
      </c>
      <c r="C245" s="25" t="s">
        <v>4724</v>
      </c>
      <c r="D245" s="25" t="s">
        <v>4725</v>
      </c>
      <c r="E245" s="25" t="s">
        <v>4726</v>
      </c>
      <c r="F245" s="25" t="n">
        <v>877752.0</v>
      </c>
      <c r="G245" s="25"/>
      <c r="H245" s="25" t="n">
        <v>8.8</v>
      </c>
      <c r="I245" s="27" t="s">
        <v>5843</v>
      </c>
      <c r="J245" s="26"/>
      <c r="K245" s="26"/>
      <c r="L245" s="26"/>
      <c r="M245" s="26"/>
      <c r="N245" s="26"/>
      <c r="O245" s="26"/>
      <c r="P245" s="26"/>
      <c r="Q245" s="26"/>
      <c r="R245" s="26"/>
    </row>
    <row r="246" spans="1:18">
      <c r="A246" s="25" t="s">
        <v>52</v>
      </c>
      <c r="B246" s="25" t="s">
        <v>411</v>
      </c>
      <c r="C246" s="25" t="s">
        <v>4727</v>
      </c>
      <c r="D246" s="25" t="s">
        <v>4728</v>
      </c>
      <c r="E246" s="25" t="s">
        <v>4729</v>
      </c>
      <c r="F246" s="25" t="n">
        <v>256955.0</v>
      </c>
      <c r="G246" s="25"/>
      <c r="H246" s="25" t="n">
        <v>8.8</v>
      </c>
      <c r="I246" s="27" t="s">
        <v>5843</v>
      </c>
      <c r="J246" s="26"/>
      <c r="K246" s="26"/>
      <c r="L246" s="26"/>
      <c r="M246" s="26"/>
      <c r="N246" s="26"/>
      <c r="O246" s="26"/>
      <c r="P246" s="26"/>
      <c r="Q246" s="26"/>
      <c r="R246" s="26"/>
    </row>
    <row r="247" spans="1:18">
      <c r="A247" s="25" t="s">
        <v>52</v>
      </c>
      <c r="B247" s="25" t="s">
        <v>749</v>
      </c>
      <c r="C247" s="25" t="s">
        <v>4730</v>
      </c>
      <c r="D247" s="25" t="s">
        <v>4731</v>
      </c>
      <c r="E247" s="25" t="s">
        <v>4732</v>
      </c>
      <c r="F247" s="25" t="n">
        <v>437427.0</v>
      </c>
      <c r="G247" s="25"/>
      <c r="H247" s="25" t="n">
        <v>8.8</v>
      </c>
      <c r="I247" s="27" t="s">
        <v>5843</v>
      </c>
      <c r="J247" s="26"/>
      <c r="K247" s="26"/>
      <c r="L247" s="26"/>
      <c r="M247" s="26"/>
      <c r="N247" s="26"/>
      <c r="O247" s="26"/>
      <c r="P247" s="26"/>
      <c r="Q247" s="26"/>
      <c r="R247" s="26"/>
    </row>
    <row r="248" spans="1:18">
      <c r="A248" s="25" t="s">
        <v>63</v>
      </c>
      <c r="B248" s="25" t="s">
        <v>978</v>
      </c>
      <c r="C248" s="25" t="s">
        <v>4733</v>
      </c>
      <c r="D248" s="25" t="s">
        <v>4734</v>
      </c>
      <c r="E248" s="25" t="s">
        <v>4735</v>
      </c>
      <c r="F248" s="25" t="n">
        <v>114212.0</v>
      </c>
      <c r="G248" s="25"/>
      <c r="H248" s="25" t="n">
        <v>8.8</v>
      </c>
      <c r="I248" s="27" t="s">
        <v>5843</v>
      </c>
      <c r="J248" s="26"/>
      <c r="K248" s="26"/>
      <c r="L248" s="26"/>
      <c r="M248" s="26"/>
      <c r="N248" s="26"/>
      <c r="O248" s="26"/>
      <c r="P248" s="26"/>
      <c r="Q248" s="26"/>
      <c r="R248" s="26"/>
    </row>
    <row r="249" spans="1:18">
      <c r="A249" s="25" t="s">
        <v>52</v>
      </c>
      <c r="B249" s="25" t="s">
        <v>380</v>
      </c>
      <c r="C249" s="25" t="s">
        <v>4736</v>
      </c>
      <c r="D249" s="25" t="s">
        <v>4737</v>
      </c>
      <c r="E249" s="25" t="s">
        <v>4738</v>
      </c>
      <c r="F249" s="25" t="n">
        <v>236000.0</v>
      </c>
      <c r="G249" s="25"/>
      <c r="H249" s="25" t="n">
        <v>8.8</v>
      </c>
      <c r="I249" s="27" t="s">
        <v>5843</v>
      </c>
      <c r="J249" s="26"/>
      <c r="K249" s="26"/>
      <c r="L249" s="26"/>
      <c r="M249" s="26"/>
      <c r="N249" s="26"/>
      <c r="O249" s="26"/>
      <c r="P249" s="26"/>
      <c r="Q249" s="26"/>
      <c r="R249" s="26"/>
    </row>
    <row r="250" spans="1:18">
      <c r="A250" s="25" t="s">
        <v>52</v>
      </c>
      <c r="B250" s="25" t="s">
        <v>749</v>
      </c>
      <c r="C250" s="25" t="s">
        <v>4739</v>
      </c>
      <c r="D250" s="25" t="s">
        <v>4740</v>
      </c>
      <c r="E250" s="25" t="s">
        <v>4741</v>
      </c>
      <c r="F250" s="25" t="n">
        <v>765000.0</v>
      </c>
      <c r="G250" s="25"/>
      <c r="H250" s="25" t="n">
        <v>8.8</v>
      </c>
      <c r="I250" s="27" t="s">
        <v>5843</v>
      </c>
      <c r="J250" s="26"/>
      <c r="K250" s="26"/>
      <c r="L250" s="26"/>
      <c r="M250" s="26"/>
      <c r="N250" s="26"/>
      <c r="O250" s="26"/>
      <c r="P250" s="26"/>
      <c r="Q250" s="26"/>
      <c r="R250" s="26"/>
    </row>
    <row r="251" spans="1:18">
      <c r="A251" s="25" t="s">
        <v>63</v>
      </c>
      <c r="B251" s="25" t="s">
        <v>385</v>
      </c>
      <c r="C251" s="25" t="s">
        <v>4742</v>
      </c>
      <c r="D251" s="25" t="s">
        <v>4743</v>
      </c>
      <c r="E251" s="25" t="s">
        <v>4744</v>
      </c>
      <c r="F251" s="25" t="n">
        <v>119000.0</v>
      </c>
      <c r="G251" s="25"/>
      <c r="H251" s="25" t="n">
        <v>8.8</v>
      </c>
      <c r="I251" s="27" t="s">
        <v>5843</v>
      </c>
      <c r="J251" s="26"/>
      <c r="K251" s="26"/>
      <c r="L251" s="26"/>
      <c r="M251" s="26"/>
      <c r="N251" s="26"/>
      <c r="O251" s="26"/>
      <c r="P251" s="26"/>
      <c r="Q251" s="26"/>
      <c r="R251" s="26"/>
    </row>
    <row r="252" spans="1:18">
      <c r="A252" s="25" t="s">
        <v>63</v>
      </c>
      <c r="B252" s="25" t="s">
        <v>4745</v>
      </c>
      <c r="C252" s="25" t="s">
        <v>4746</v>
      </c>
      <c r="D252" s="25" t="s">
        <v>4747</v>
      </c>
      <c r="E252" s="25" t="s">
        <v>4748</v>
      </c>
      <c r="F252" s="25" t="n">
        <v>402000.0</v>
      </c>
      <c r="G252" s="25"/>
      <c r="H252" s="25" t="n">
        <v>8.8</v>
      </c>
      <c r="I252" s="27" t="s">
        <v>5843</v>
      </c>
      <c r="J252" s="26"/>
      <c r="K252" s="26"/>
      <c r="L252" s="26"/>
      <c r="M252" s="26"/>
      <c r="N252" s="26"/>
      <c r="O252" s="26"/>
      <c r="P252" s="26"/>
      <c r="Q252" s="26"/>
      <c r="R252" s="26"/>
    </row>
    <row r="253" spans="1:18">
      <c r="A253" s="25" t="s">
        <v>52</v>
      </c>
      <c r="B253" s="25" t="s">
        <v>749</v>
      </c>
      <c r="C253" s="25" t="s">
        <v>4749</v>
      </c>
      <c r="D253" s="25" t="s">
        <v>4750</v>
      </c>
      <c r="E253" s="25" t="s">
        <v>4751</v>
      </c>
      <c r="F253" s="25" t="n">
        <v>1141000.0</v>
      </c>
      <c r="G253" s="25"/>
      <c r="H253" s="25" t="n">
        <v>8.8</v>
      </c>
      <c r="I253" s="27" t="s">
        <v>5843</v>
      </c>
      <c r="J253" s="26"/>
      <c r="K253" s="26"/>
      <c r="L253" s="26"/>
      <c r="M253" s="26"/>
      <c r="N253" s="26"/>
      <c r="O253" s="26"/>
      <c r="P253" s="26"/>
      <c r="Q253" s="26"/>
      <c r="R253" s="26"/>
    </row>
    <row r="254" spans="1:18">
      <c r="A254" s="25" t="s">
        <v>52</v>
      </c>
      <c r="B254" s="25" t="s">
        <v>468</v>
      </c>
      <c r="C254" s="25" t="s">
        <v>4752</v>
      </c>
      <c r="D254" s="25" t="s">
        <v>4753</v>
      </c>
      <c r="E254" s="25" t="s">
        <v>4754</v>
      </c>
      <c r="F254" s="25" t="n">
        <v>361000.0</v>
      </c>
      <c r="G254" s="25"/>
      <c r="H254" s="25" t="n">
        <v>8.8</v>
      </c>
      <c r="I254" s="27" t="s">
        <v>5843</v>
      </c>
      <c r="J254" s="26"/>
      <c r="K254" s="26"/>
      <c r="L254" s="26"/>
      <c r="M254" s="26"/>
      <c r="N254" s="26"/>
      <c r="O254" s="26"/>
      <c r="P254" s="26"/>
      <c r="Q254" s="26"/>
      <c r="R254" s="26"/>
    </row>
    <row r="255" spans="1:18">
      <c r="A255" s="25" t="s">
        <v>52</v>
      </c>
      <c r="B255" s="25" t="s">
        <v>380</v>
      </c>
      <c r="C255" s="25" t="s">
        <v>4755</v>
      </c>
      <c r="D255" s="25" t="s">
        <v>4756</v>
      </c>
      <c r="E255" s="25" t="s">
        <v>4757</v>
      </c>
      <c r="F255" s="25" t="n">
        <v>785000.0</v>
      </c>
      <c r="G255" s="25"/>
      <c r="H255" s="25" t="n">
        <v>8.8</v>
      </c>
      <c r="I255" s="27" t="s">
        <v>5843</v>
      </c>
      <c r="J255" s="26"/>
      <c r="K255" s="26"/>
      <c r="L255" s="26"/>
      <c r="M255" s="26"/>
      <c r="N255" s="26"/>
      <c r="O255" s="26"/>
      <c r="P255" s="26"/>
      <c r="Q255" s="26"/>
      <c r="R255" s="26"/>
    </row>
    <row r="256" spans="1:18">
      <c r="A256" s="25" t="s">
        <v>397</v>
      </c>
      <c r="B256" s="25" t="s">
        <v>448</v>
      </c>
      <c r="C256" s="25" t="s">
        <v>4758</v>
      </c>
      <c r="D256" s="25" t="s">
        <v>4759</v>
      </c>
      <c r="E256" s="25" t="s">
        <v>4760</v>
      </c>
      <c r="F256" s="25" t="n">
        <v>496077.0</v>
      </c>
      <c r="G256" s="25"/>
      <c r="H256" s="25" t="n">
        <v>8.8</v>
      </c>
      <c r="I256" s="27" t="s">
        <v>5843</v>
      </c>
      <c r="J256" s="26"/>
      <c r="K256" s="26"/>
      <c r="L256" s="26"/>
      <c r="M256" s="26"/>
      <c r="N256" s="26"/>
      <c r="O256" s="26"/>
      <c r="P256" s="26"/>
      <c r="Q256" s="26"/>
      <c r="R256" s="26"/>
    </row>
    <row r="257" spans="1:18">
      <c r="A257" s="25" t="s">
        <v>52</v>
      </c>
      <c r="B257" s="25" t="s">
        <v>380</v>
      </c>
      <c r="C257" s="25" t="s">
        <v>4761</v>
      </c>
      <c r="D257" s="25" t="s">
        <v>4762</v>
      </c>
      <c r="E257" s="25" t="s">
        <v>4763</v>
      </c>
      <c r="F257" s="25" t="n">
        <v>382000.0</v>
      </c>
      <c r="G257" s="25"/>
      <c r="H257" s="25" t="n">
        <v>8.8</v>
      </c>
      <c r="I257" s="27" t="s">
        <v>5843</v>
      </c>
      <c r="J257" s="26"/>
      <c r="K257" s="26"/>
      <c r="L257" s="26"/>
      <c r="M257" s="26"/>
      <c r="N257" s="26"/>
      <c r="O257" s="26"/>
      <c r="P257" s="26"/>
      <c r="Q257" s="26"/>
      <c r="R257" s="26"/>
    </row>
    <row r="258" spans="1:18">
      <c r="A258" s="25" t="s">
        <v>63</v>
      </c>
      <c r="B258" s="25" t="s">
        <v>434</v>
      </c>
      <c r="C258" s="25" t="s">
        <v>4764</v>
      </c>
      <c r="D258" s="25" t="s">
        <v>4765</v>
      </c>
      <c r="E258" s="25" t="s">
        <v>4766</v>
      </c>
      <c r="F258" s="25" t="n">
        <v>187000.0</v>
      </c>
      <c r="G258" s="25"/>
      <c r="H258" s="25" t="n">
        <v>8.8</v>
      </c>
      <c r="I258" s="27" t="s">
        <v>5843</v>
      </c>
      <c r="J258" s="26"/>
      <c r="K258" s="26"/>
      <c r="L258" s="26"/>
      <c r="M258" s="26"/>
      <c r="N258" s="26"/>
      <c r="O258" s="26"/>
      <c r="P258" s="26"/>
      <c r="Q258" s="26"/>
      <c r="R258" s="26"/>
    </row>
    <row r="259" spans="1:18">
      <c r="A259" s="25" t="s">
        <v>397</v>
      </c>
      <c r="B259" s="25" t="s">
        <v>448</v>
      </c>
      <c r="C259" s="25" t="s">
        <v>4767</v>
      </c>
      <c r="D259" s="25" t="s">
        <v>4768</v>
      </c>
      <c r="E259" s="25" t="s">
        <v>4769</v>
      </c>
      <c r="F259" s="25" t="n">
        <v>203000.0</v>
      </c>
      <c r="G259" s="25"/>
      <c r="H259" s="25" t="n">
        <v>8.8</v>
      </c>
      <c r="I259" s="27" t="s">
        <v>5843</v>
      </c>
      <c r="J259" s="26"/>
      <c r="K259" s="26"/>
      <c r="L259" s="26"/>
      <c r="M259" s="26"/>
      <c r="N259" s="26"/>
      <c r="O259" s="26"/>
      <c r="P259" s="26"/>
      <c r="Q259" s="26"/>
      <c r="R259" s="26"/>
    </row>
    <row r="260" spans="1:18">
      <c r="A260" s="25" t="s">
        <v>63</v>
      </c>
      <c r="B260" s="25" t="s">
        <v>434</v>
      </c>
      <c r="C260" s="25" t="s">
        <v>4770</v>
      </c>
      <c r="D260" s="25" t="s">
        <v>4771</v>
      </c>
      <c r="E260" s="25" t="s">
        <v>4772</v>
      </c>
      <c r="F260" s="25" t="n">
        <v>119000.0</v>
      </c>
      <c r="G260" s="25"/>
      <c r="H260" s="25" t="n">
        <v>8.8</v>
      </c>
      <c r="I260" s="27" t="s">
        <v>5843</v>
      </c>
      <c r="J260" s="26"/>
      <c r="K260" s="26"/>
      <c r="L260" s="26"/>
      <c r="M260" s="26"/>
      <c r="N260" s="26"/>
      <c r="O260" s="26"/>
      <c r="P260" s="26"/>
      <c r="Q260" s="26"/>
      <c r="R260" s="26"/>
    </row>
    <row r="261" spans="1:18">
      <c r="A261" s="25" t="s">
        <v>52</v>
      </c>
      <c r="B261" s="25" t="s">
        <v>380</v>
      </c>
      <c r="C261" s="25" t="s">
        <v>4775</v>
      </c>
      <c r="D261" s="25" t="s">
        <v>4776</v>
      </c>
      <c r="E261" s="25" t="s">
        <v>4777</v>
      </c>
      <c r="F261" s="25" t="n">
        <v>365000.0</v>
      </c>
      <c r="G261" s="25"/>
      <c r="H261" s="25" t="n">
        <v>8.8</v>
      </c>
      <c r="I261" s="27" t="s">
        <v>5843</v>
      </c>
      <c r="J261" s="26"/>
      <c r="K261" s="26"/>
      <c r="L261" s="26"/>
      <c r="M261" s="26"/>
      <c r="N261" s="26"/>
      <c r="O261" s="26"/>
      <c r="P261" s="26"/>
      <c r="Q261" s="26"/>
      <c r="R261" s="26"/>
    </row>
    <row r="262" spans="1:18">
      <c r="A262" s="25" t="s">
        <v>397</v>
      </c>
      <c r="B262" s="25" t="s">
        <v>390</v>
      </c>
      <c r="C262" s="25" t="s">
        <v>4778</v>
      </c>
      <c r="D262" s="25" t="s">
        <v>4779</v>
      </c>
      <c r="E262" s="25" t="s">
        <v>4780</v>
      </c>
      <c r="F262" s="25" t="n">
        <v>183604.0</v>
      </c>
      <c r="G262" s="25"/>
      <c r="H262" s="25" t="n">
        <v>8.8</v>
      </c>
      <c r="I262" s="27" t="s">
        <v>5843</v>
      </c>
      <c r="J262" s="26"/>
      <c r="K262" s="26"/>
      <c r="L262" s="26"/>
      <c r="M262" s="26"/>
      <c r="N262" s="26"/>
      <c r="O262" s="26"/>
      <c r="P262" s="26"/>
      <c r="Q262" s="26"/>
      <c r="R262" s="26"/>
    </row>
    <row r="263" spans="1:18">
      <c r="A263" s="25" t="s">
        <v>63</v>
      </c>
      <c r="B263" s="25" t="s">
        <v>385</v>
      </c>
      <c r="C263" s="25" t="s">
        <v>4781</v>
      </c>
      <c r="D263" s="25" t="s">
        <v>4782</v>
      </c>
      <c r="E263" s="25" t="s">
        <v>4783</v>
      </c>
      <c r="F263" s="25" t="n">
        <v>402821.0</v>
      </c>
      <c r="G263" s="25"/>
      <c r="H263" s="25" t="n">
        <v>8.8</v>
      </c>
      <c r="I263" s="27" t="s">
        <v>5843</v>
      </c>
      <c r="J263" s="26"/>
      <c r="K263" s="26"/>
      <c r="L263" s="26"/>
      <c r="M263" s="26"/>
      <c r="N263" s="26"/>
      <c r="O263" s="26"/>
      <c r="P263" s="26"/>
      <c r="Q263" s="26"/>
      <c r="R263" s="26"/>
    </row>
    <row r="264" spans="1:18">
      <c r="A264" s="25" t="s">
        <v>52</v>
      </c>
      <c r="B264" s="25" t="s">
        <v>380</v>
      </c>
      <c r="C264" s="25" t="s">
        <v>4784</v>
      </c>
      <c r="D264" s="25" t="s">
        <v>4785</v>
      </c>
      <c r="E264" s="25" t="s">
        <v>4786</v>
      </c>
      <c r="F264" s="25" t="n">
        <v>105000.0</v>
      </c>
      <c r="G264" s="25"/>
      <c r="H264" s="25" t="n">
        <v>8.8</v>
      </c>
      <c r="I264" s="27" t="s">
        <v>5843</v>
      </c>
      <c r="J264" s="26"/>
      <c r="K264" s="26"/>
      <c r="L264" s="26"/>
      <c r="M264" s="26"/>
      <c r="N264" s="26"/>
      <c r="O264" s="26"/>
      <c r="P264" s="26"/>
      <c r="Q264" s="26"/>
      <c r="R264" s="26"/>
    </row>
    <row r="265" spans="1:18">
      <c r="A265" s="25" t="s">
        <v>397</v>
      </c>
      <c r="B265" s="25" t="s">
        <v>448</v>
      </c>
      <c r="C265" s="25" t="s">
        <v>4787</v>
      </c>
      <c r="D265" s="25" t="s">
        <v>4788</v>
      </c>
      <c r="E265" s="25" t="s">
        <v>4789</v>
      </c>
      <c r="F265" s="25" t="n">
        <v>292000.0</v>
      </c>
      <c r="G265" s="25"/>
      <c r="H265" s="25" t="n">
        <v>8.8</v>
      </c>
      <c r="I265" s="27" t="s">
        <v>5843</v>
      </c>
      <c r="J265" s="26"/>
      <c r="K265" s="26"/>
      <c r="L265" s="26"/>
      <c r="M265" s="26"/>
      <c r="N265" s="26"/>
      <c r="O265" s="26"/>
      <c r="P265" s="26"/>
      <c r="Q265" s="26"/>
      <c r="R265" s="26"/>
    </row>
    <row r="266" spans="1:18">
      <c r="A266" s="25" t="s">
        <v>397</v>
      </c>
      <c r="B266" s="25" t="s">
        <v>448</v>
      </c>
      <c r="C266" s="25" t="s">
        <v>4790</v>
      </c>
      <c r="D266" s="25" t="s">
        <v>4791</v>
      </c>
      <c r="E266" s="25" t="s">
        <v>4792</v>
      </c>
      <c r="F266" s="25" t="n">
        <v>501000.0</v>
      </c>
      <c r="G266" s="25"/>
      <c r="H266" s="25" t="n">
        <v>8.8</v>
      </c>
      <c r="I266" s="27" t="s">
        <v>5843</v>
      </c>
      <c r="J266" s="26"/>
      <c r="K266" s="26"/>
      <c r="L266" s="26"/>
      <c r="M266" s="26"/>
      <c r="N266" s="26"/>
      <c r="O266" s="26"/>
      <c r="P266" s="26"/>
      <c r="Q266" s="26"/>
      <c r="R266" s="26"/>
    </row>
    <row r="267" spans="1:18">
      <c r="A267" s="25" t="s">
        <v>63</v>
      </c>
      <c r="B267" s="25" t="s">
        <v>385</v>
      </c>
      <c r="C267" s="25" t="s">
        <v>4793</v>
      </c>
      <c r="D267" s="25" t="s">
        <v>4794</v>
      </c>
      <c r="E267" s="25" t="s">
        <v>4795</v>
      </c>
      <c r="F267" s="25" t="n">
        <v>382000.0</v>
      </c>
      <c r="G267" s="25"/>
      <c r="H267" s="25" t="n">
        <v>8.8</v>
      </c>
      <c r="I267" s="27" t="s">
        <v>5843</v>
      </c>
      <c r="J267" s="26"/>
      <c r="K267" s="26"/>
      <c r="L267" s="26"/>
      <c r="M267" s="26"/>
      <c r="N267" s="26"/>
      <c r="O267" s="26"/>
      <c r="P267" s="26"/>
      <c r="Q267" s="26"/>
      <c r="R267" s="26"/>
    </row>
    <row r="268" spans="1:18">
      <c r="A268" s="25" t="s">
        <v>52</v>
      </c>
      <c r="B268" s="25" t="s">
        <v>380</v>
      </c>
      <c r="C268" s="25" t="s">
        <v>4796</v>
      </c>
      <c r="D268" s="25" t="s">
        <v>4797</v>
      </c>
      <c r="E268" s="25" t="s">
        <v>4798</v>
      </c>
      <c r="F268" s="25" t="n">
        <v>2368602.0</v>
      </c>
      <c r="G268" s="25"/>
      <c r="H268" s="25" t="n">
        <v>8.8</v>
      </c>
      <c r="I268" s="27" t="s">
        <v>5843</v>
      </c>
      <c r="J268" s="26"/>
      <c r="K268" s="26"/>
      <c r="L268" s="26"/>
      <c r="M268" s="26"/>
      <c r="N268" s="26"/>
      <c r="O268" s="26"/>
      <c r="P268" s="26"/>
      <c r="Q268" s="26"/>
      <c r="R268" s="26"/>
    </row>
    <row r="269" spans="1:18">
      <c r="A269" s="25" t="s">
        <v>52</v>
      </c>
      <c r="B269" s="25" t="s">
        <v>380</v>
      </c>
      <c r="C269" s="25" t="s">
        <v>4799</v>
      </c>
      <c r="D269" s="25" t="s">
        <v>4800</v>
      </c>
      <c r="E269" s="25" t="s">
        <v>4801</v>
      </c>
      <c r="F269" s="25" t="n">
        <v>227000.0</v>
      </c>
      <c r="G269" s="25"/>
      <c r="H269" s="25" t="n">
        <v>8.8</v>
      </c>
      <c r="I269" s="27" t="s">
        <v>5843</v>
      </c>
      <c r="J269" s="26"/>
      <c r="K269" s="26"/>
      <c r="L269" s="26"/>
      <c r="M269" s="26"/>
      <c r="N269" s="26"/>
      <c r="O269" s="26"/>
      <c r="P269" s="26"/>
      <c r="Q269" s="26"/>
      <c r="R269" s="26"/>
    </row>
    <row r="270" spans="1:18">
      <c r="A270" s="25" t="s">
        <v>397</v>
      </c>
      <c r="B270" s="25" t="s">
        <v>448</v>
      </c>
      <c r="C270" s="25" t="s">
        <v>4802</v>
      </c>
      <c r="D270" s="25" t="s">
        <v>4803</v>
      </c>
      <c r="E270" s="25" t="s">
        <v>4804</v>
      </c>
      <c r="F270" s="25" t="n">
        <v>387000.0</v>
      </c>
      <c r="G270" s="25"/>
      <c r="H270" s="25" t="n">
        <v>8.8</v>
      </c>
      <c r="I270" s="27" t="s">
        <v>5843</v>
      </c>
      <c r="J270" s="26"/>
      <c r="K270" s="26"/>
      <c r="L270" s="26"/>
      <c r="M270" s="26"/>
      <c r="N270" s="26"/>
      <c r="O270" s="26"/>
      <c r="P270" s="26"/>
      <c r="Q270" s="26"/>
      <c r="R270" s="26"/>
    </row>
    <row r="271" spans="1:18">
      <c r="A271" s="25" t="s">
        <v>52</v>
      </c>
      <c r="B271" s="25" t="s">
        <v>380</v>
      </c>
      <c r="C271" s="25" t="s">
        <v>4805</v>
      </c>
      <c r="D271" s="25" t="s">
        <v>4806</v>
      </c>
      <c r="E271" s="25" t="s">
        <v>4807</v>
      </c>
      <c r="F271" s="25" t="n">
        <v>173655.0</v>
      </c>
      <c r="G271" s="25"/>
      <c r="H271" s="25" t="n">
        <v>8.8</v>
      </c>
      <c r="I271" s="27" t="s">
        <v>5843</v>
      </c>
      <c r="J271" s="26"/>
      <c r="K271" s="26"/>
      <c r="L271" s="26"/>
      <c r="M271" s="26"/>
      <c r="N271" s="26"/>
      <c r="O271" s="26"/>
      <c r="P271" s="26"/>
      <c r="Q271" s="26"/>
      <c r="R271" s="26"/>
    </row>
    <row r="272" spans="1:18">
      <c r="A272" s="25" t="s">
        <v>52</v>
      </c>
      <c r="B272" s="25" t="s">
        <v>380</v>
      </c>
      <c r="C272" s="25" t="s">
        <v>4808</v>
      </c>
      <c r="D272" s="25" t="s">
        <v>4809</v>
      </c>
      <c r="E272" s="25" t="s">
        <v>4810</v>
      </c>
      <c r="F272" s="25" t="n">
        <v>316000.0</v>
      </c>
      <c r="G272" s="25"/>
      <c r="H272" s="25" t="n">
        <v>8.8</v>
      </c>
      <c r="I272" s="27" t="s">
        <v>5843</v>
      </c>
      <c r="J272" s="26"/>
      <c r="K272" s="26"/>
      <c r="L272" s="26"/>
      <c r="M272" s="26"/>
      <c r="N272" s="26"/>
      <c r="O272" s="26"/>
      <c r="P272" s="26"/>
      <c r="Q272" s="26"/>
      <c r="R272" s="26"/>
    </row>
    <row r="273" spans="1:18">
      <c r="A273" s="25" t="s">
        <v>52</v>
      </c>
      <c r="B273" s="25" t="s">
        <v>380</v>
      </c>
      <c r="C273" s="25" t="s">
        <v>4811</v>
      </c>
      <c r="D273" s="25" t="s">
        <v>4812</v>
      </c>
      <c r="E273" s="25" t="s">
        <v>4813</v>
      </c>
      <c r="F273" s="25" t="n">
        <v>106000.0</v>
      </c>
      <c r="G273" s="25"/>
      <c r="H273" s="25" t="n">
        <v>8.8</v>
      </c>
      <c r="I273" s="27" t="s">
        <v>5843</v>
      </c>
      <c r="J273" s="26"/>
      <c r="K273" s="26"/>
      <c r="L273" s="26"/>
      <c r="M273" s="26"/>
      <c r="N273" s="26"/>
      <c r="O273" s="26"/>
      <c r="P273" s="26"/>
      <c r="Q273" s="26"/>
      <c r="R273" s="26"/>
    </row>
    <row r="274" spans="1:18">
      <c r="A274" s="25" t="s">
        <v>397</v>
      </c>
      <c r="B274" s="25" t="s">
        <v>390</v>
      </c>
      <c r="C274" s="25" t="s">
        <v>4814</v>
      </c>
      <c r="D274" s="25" t="s">
        <v>4815</v>
      </c>
      <c r="E274" s="25" t="s">
        <v>4816</v>
      </c>
      <c r="F274" s="25" t="n">
        <v>5551199.0</v>
      </c>
      <c r="G274" s="25"/>
      <c r="H274" s="25" t="n">
        <v>8.8</v>
      </c>
      <c r="I274" s="27" t="s">
        <v>5843</v>
      </c>
      <c r="J274" s="26"/>
      <c r="K274" s="26"/>
      <c r="L274" s="26"/>
      <c r="M274" s="26"/>
      <c r="N274" s="26"/>
      <c r="O274" s="26"/>
      <c r="P274" s="26"/>
      <c r="Q274" s="26"/>
      <c r="R274" s="26"/>
    </row>
    <row r="275" spans="1:18">
      <c r="A275" s="25" t="s">
        <v>52</v>
      </c>
      <c r="B275" s="25" t="s">
        <v>749</v>
      </c>
      <c r="C275" s="25" t="s">
        <v>4817</v>
      </c>
      <c r="D275" s="25" t="s">
        <v>4818</v>
      </c>
      <c r="E275" s="25" t="s">
        <v>4819</v>
      </c>
      <c r="F275" s="25" t="n">
        <v>1543000.0</v>
      </c>
      <c r="G275" s="25"/>
      <c r="H275" s="25" t="n">
        <v>8.8</v>
      </c>
      <c r="I275" s="27" t="s">
        <v>5843</v>
      </c>
      <c r="J275" s="26"/>
      <c r="K275" s="26"/>
      <c r="L275" s="26"/>
      <c r="M275" s="26"/>
      <c r="N275" s="26"/>
      <c r="O275" s="26"/>
      <c r="P275" s="26"/>
      <c r="Q275" s="26"/>
      <c r="R275" s="26"/>
    </row>
    <row r="276" spans="1:18">
      <c r="A276" s="25" t="s">
        <v>52</v>
      </c>
      <c r="B276" s="25" t="s">
        <v>961</v>
      </c>
      <c r="C276" s="25" t="s">
        <v>4820</v>
      </c>
      <c r="D276" s="25" t="s">
        <v>4821</v>
      </c>
      <c r="E276" s="25" t="s">
        <v>4822</v>
      </c>
      <c r="F276" s="25" t="n">
        <v>1211000.0</v>
      </c>
      <c r="G276" s="25"/>
      <c r="H276" s="25" t="n">
        <v>8.8</v>
      </c>
      <c r="I276" s="27" t="s">
        <v>5843</v>
      </c>
      <c r="J276" s="26"/>
      <c r="K276" s="26"/>
      <c r="L276" s="26"/>
      <c r="M276" s="26"/>
      <c r="N276" s="26"/>
      <c r="O276" s="26"/>
      <c r="P276" s="26"/>
      <c r="Q276" s="26"/>
      <c r="R276" s="26"/>
    </row>
    <row r="277" spans="1:18">
      <c r="A277" s="25" t="s">
        <v>52</v>
      </c>
      <c r="B277" s="25" t="s">
        <v>411</v>
      </c>
      <c r="C277" s="25" t="s">
        <v>4823</v>
      </c>
      <c r="D277" s="25" t="s">
        <v>4824</v>
      </c>
      <c r="E277" s="25" t="s">
        <v>4825</v>
      </c>
      <c r="F277" s="25" t="n">
        <v>102313.0</v>
      </c>
      <c r="G277" s="25"/>
      <c r="H277" s="25" t="n">
        <v>8.8</v>
      </c>
      <c r="I277" s="27" t="s">
        <v>5843</v>
      </c>
      <c r="J277" s="26"/>
      <c r="K277" s="26"/>
      <c r="L277" s="26"/>
      <c r="M277" s="26"/>
      <c r="N277" s="26"/>
      <c r="O277" s="26"/>
      <c r="P277" s="26"/>
      <c r="Q277" s="26"/>
      <c r="R277" s="26"/>
    </row>
    <row r="278" spans="1:18">
      <c r="A278" s="25" t="s">
        <v>52</v>
      </c>
      <c r="B278" s="25" t="s">
        <v>749</v>
      </c>
      <c r="C278" s="25" t="s">
        <v>4827</v>
      </c>
      <c r="D278" s="25" t="s">
        <v>4828</v>
      </c>
      <c r="E278" s="25" t="s">
        <v>4829</v>
      </c>
      <c r="F278" s="25" t="n">
        <v>113000.0</v>
      </c>
      <c r="G278" s="25"/>
      <c r="H278" s="25" t="n">
        <v>8.8</v>
      </c>
      <c r="I278" s="27" t="s">
        <v>5843</v>
      </c>
      <c r="J278" s="26"/>
      <c r="K278" s="26"/>
      <c r="L278" s="26"/>
      <c r="M278" s="26"/>
      <c r="N278" s="26"/>
      <c r="O278" s="26"/>
      <c r="P278" s="26"/>
      <c r="Q278" s="26"/>
      <c r="R278" s="26"/>
    </row>
    <row r="279" spans="1:18">
      <c r="A279" s="25" t="s">
        <v>52</v>
      </c>
      <c r="B279" s="25" t="s">
        <v>961</v>
      </c>
      <c r="C279" s="25" t="s">
        <v>4830</v>
      </c>
      <c r="D279" s="25" t="s">
        <v>4831</v>
      </c>
      <c r="E279" s="25" t="s">
        <v>4832</v>
      </c>
      <c r="F279" s="25" t="n">
        <v>131000.0</v>
      </c>
      <c r="G279" s="25"/>
      <c r="H279" s="25" t="n">
        <v>8.8</v>
      </c>
      <c r="I279" s="27" t="s">
        <v>5843</v>
      </c>
      <c r="J279" s="26"/>
      <c r="K279" s="26"/>
      <c r="L279" s="26"/>
      <c r="M279" s="26"/>
      <c r="N279" s="26"/>
      <c r="O279" s="26"/>
      <c r="P279" s="26"/>
      <c r="Q279" s="26"/>
      <c r="R279" s="26"/>
    </row>
    <row r="280" spans="1:18">
      <c r="A280" s="25" t="s">
        <v>52</v>
      </c>
      <c r="B280" s="25" t="s">
        <v>380</v>
      </c>
      <c r="C280" s="25" t="s">
        <v>4833</v>
      </c>
      <c r="D280" s="25" t="s">
        <v>4834</v>
      </c>
      <c r="E280" s="25" t="s">
        <v>4835</v>
      </c>
      <c r="F280" s="25" t="n">
        <v>426000.0</v>
      </c>
      <c r="G280" s="25"/>
      <c r="H280" s="25" t="n">
        <v>8.8</v>
      </c>
      <c r="I280" s="27" t="s">
        <v>5843</v>
      </c>
      <c r="J280" s="26"/>
      <c r="K280" s="26"/>
      <c r="L280" s="26"/>
      <c r="M280" s="26"/>
      <c r="N280" s="26"/>
      <c r="O280" s="26"/>
      <c r="P280" s="26"/>
      <c r="Q280" s="26"/>
      <c r="R280" s="26"/>
    </row>
    <row r="281" spans="1:18">
      <c r="A281" s="25" t="s">
        <v>52</v>
      </c>
      <c r="B281" s="25" t="s">
        <v>749</v>
      </c>
      <c r="C281" s="25" t="s">
        <v>4836</v>
      </c>
      <c r="D281" s="25" t="s">
        <v>4837</v>
      </c>
      <c r="E281" s="25" t="s">
        <v>4838</v>
      </c>
      <c r="F281" s="25" t="n">
        <v>425000.0</v>
      </c>
      <c r="G281" s="25"/>
      <c r="H281" s="25" t="n">
        <v>8.8</v>
      </c>
      <c r="I281" s="27" t="s">
        <v>5843</v>
      </c>
      <c r="J281" s="26"/>
      <c r="K281" s="26"/>
      <c r="L281" s="26"/>
      <c r="M281" s="26"/>
      <c r="N281" s="26"/>
      <c r="O281" s="26"/>
      <c r="P281" s="26"/>
      <c r="Q281" s="26"/>
      <c r="R281" s="26"/>
    </row>
    <row r="282" spans="1:18">
      <c r="A282" s="25" t="s">
        <v>52</v>
      </c>
      <c r="B282" s="25" t="s">
        <v>749</v>
      </c>
      <c r="C282" s="25" t="s">
        <v>4839</v>
      </c>
      <c r="D282" s="25" t="s">
        <v>4840</v>
      </c>
      <c r="E282" s="25" t="s">
        <v>4841</v>
      </c>
      <c r="F282" s="25" t="n">
        <v>312000.0</v>
      </c>
      <c r="G282" s="25"/>
      <c r="H282" s="25" t="n">
        <v>8.8</v>
      </c>
      <c r="I282" s="27" t="s">
        <v>5843</v>
      </c>
      <c r="J282" s="26"/>
      <c r="K282" s="26"/>
      <c r="L282" s="26"/>
      <c r="M282" s="26"/>
      <c r="N282" s="26"/>
      <c r="O282" s="26"/>
      <c r="P282" s="26"/>
      <c r="Q282" s="26"/>
      <c r="R282" s="26"/>
    </row>
    <row r="283" spans="1:18">
      <c r="A283" s="25" t="s">
        <v>63</v>
      </c>
      <c r="B283" s="25" t="s">
        <v>407</v>
      </c>
      <c r="C283" s="25" t="s">
        <v>4842</v>
      </c>
      <c r="D283" s="25" t="s">
        <v>4843</v>
      </c>
      <c r="E283" s="25" t="s">
        <v>4844</v>
      </c>
      <c r="F283" s="25" t="n">
        <v>281001.0</v>
      </c>
      <c r="G283" s="25"/>
      <c r="H283" s="25" t="n">
        <v>8.8</v>
      </c>
      <c r="I283" s="27" t="s">
        <v>5843</v>
      </c>
      <c r="J283" s="26"/>
      <c r="K283" s="26"/>
      <c r="L283" s="26"/>
      <c r="M283" s="26"/>
      <c r="N283" s="26"/>
      <c r="O283" s="26"/>
      <c r="P283" s="26"/>
      <c r="Q283" s="26"/>
      <c r="R283" s="26"/>
    </row>
    <row r="284" spans="1:18">
      <c r="A284" s="25" t="s">
        <v>52</v>
      </c>
      <c r="B284" s="25" t="s">
        <v>380</v>
      </c>
      <c r="C284" s="25" t="s">
        <v>4845</v>
      </c>
      <c r="D284" s="25" t="s">
        <v>4846</v>
      </c>
      <c r="E284" s="25" t="s">
        <v>4847</v>
      </c>
      <c r="F284" s="25" t="n">
        <v>1049271.0</v>
      </c>
      <c r="G284" s="25"/>
      <c r="H284" s="25" t="n">
        <v>8.8</v>
      </c>
      <c r="I284" s="27" t="s">
        <v>5843</v>
      </c>
      <c r="J284" s="26"/>
      <c r="K284" s="26"/>
      <c r="L284" s="26"/>
      <c r="M284" s="26"/>
      <c r="N284" s="26"/>
      <c r="O284" s="26"/>
      <c r="P284" s="26"/>
      <c r="Q284" s="26"/>
      <c r="R284" s="26"/>
    </row>
    <row r="285" spans="1:18">
      <c r="A285" s="25" t="s">
        <v>63</v>
      </c>
      <c r="B285" s="25" t="s">
        <v>385</v>
      </c>
      <c r="C285" s="25" t="s">
        <v>4848</v>
      </c>
      <c r="D285" s="25" t="s">
        <v>4849</v>
      </c>
      <c r="E285" s="25" t="s">
        <v>4850</v>
      </c>
      <c r="F285" s="25" t="n">
        <v>120000.0</v>
      </c>
      <c r="G285" s="25"/>
      <c r="H285" s="25" t="n">
        <v>8.8</v>
      </c>
      <c r="I285" s="27" t="s">
        <v>5843</v>
      </c>
      <c r="J285" s="26"/>
      <c r="K285" s="26"/>
      <c r="L285" s="26"/>
      <c r="M285" s="26"/>
      <c r="N285" s="26"/>
      <c r="O285" s="26"/>
      <c r="P285" s="26"/>
      <c r="Q285" s="26"/>
      <c r="R285" s="26"/>
    </row>
    <row r="286" spans="1:18">
      <c r="A286" s="25" t="s">
        <v>63</v>
      </c>
      <c r="B286" s="25" t="s">
        <v>978</v>
      </c>
      <c r="C286" s="25" t="s">
        <v>4851</v>
      </c>
      <c r="D286" s="25" t="s">
        <v>4852</v>
      </c>
      <c r="E286" s="25" t="s">
        <v>5844</v>
      </c>
      <c r="F286" s="25" t="n">
        <v>118000.0</v>
      </c>
      <c r="G286" s="25"/>
      <c r="H286" s="25" t="n">
        <v>8.8</v>
      </c>
      <c r="I286" s="27" t="s">
        <v>5843</v>
      </c>
      <c r="J286" s="26"/>
      <c r="K286" s="26"/>
      <c r="L286" s="26"/>
      <c r="M286" s="26"/>
      <c r="N286" s="26"/>
      <c r="O286" s="26"/>
      <c r="P286" s="26"/>
      <c r="Q286" s="26"/>
      <c r="R286" s="26"/>
    </row>
    <row r="287" spans="1:18">
      <c r="A287" s="25" t="s">
        <v>63</v>
      </c>
      <c r="B287" s="25" t="s">
        <v>978</v>
      </c>
      <c r="C287" s="25" t="s">
        <v>4854</v>
      </c>
      <c r="D287" s="25" t="s">
        <v>4855</v>
      </c>
      <c r="E287" s="25" t="s">
        <v>4856</v>
      </c>
      <c r="F287" s="25" t="n">
        <v>158349.0</v>
      </c>
      <c r="G287" s="25"/>
      <c r="H287" s="25" t="n">
        <v>8.8</v>
      </c>
      <c r="I287" s="27" t="s">
        <v>5843</v>
      </c>
      <c r="J287" s="26"/>
      <c r="K287" s="26"/>
      <c r="L287" s="26"/>
      <c r="M287" s="26"/>
      <c r="N287" s="26"/>
      <c r="O287" s="26"/>
      <c r="P287" s="26"/>
      <c r="Q287" s="26"/>
      <c r="R287" s="26"/>
    </row>
    <row r="288" spans="1:18">
      <c r="A288" s="25" t="s">
        <v>397</v>
      </c>
      <c r="B288" s="25" t="s">
        <v>804</v>
      </c>
      <c r="C288" s="25" t="s">
        <v>4857</v>
      </c>
      <c r="D288" s="25" t="s">
        <v>4858</v>
      </c>
      <c r="E288" s="25" t="s">
        <v>4859</v>
      </c>
      <c r="F288" s="25" t="n">
        <v>118501.0</v>
      </c>
      <c r="G288" s="25"/>
      <c r="H288" s="25" t="n">
        <v>8.8</v>
      </c>
      <c r="I288" s="27" t="s">
        <v>5843</v>
      </c>
      <c r="J288" s="26"/>
      <c r="K288" s="26"/>
      <c r="L288" s="26"/>
      <c r="M288" s="26"/>
      <c r="N288" s="26"/>
      <c r="O288" s="26"/>
      <c r="P288" s="26"/>
      <c r="Q288" s="26"/>
      <c r="R288" s="26"/>
    </row>
    <row r="289" spans="1:18">
      <c r="A289" s="25" t="s">
        <v>63</v>
      </c>
      <c r="B289" s="25" t="s">
        <v>978</v>
      </c>
      <c r="C289" s="25" t="s">
        <v>4860</v>
      </c>
      <c r="D289" s="25" t="s">
        <v>4861</v>
      </c>
      <c r="E289" s="25" t="s">
        <v>4862</v>
      </c>
      <c r="F289" s="25" t="n">
        <v>221000.0</v>
      </c>
      <c r="G289" s="25"/>
      <c r="H289" s="25" t="n">
        <v>8.8</v>
      </c>
      <c r="I289" s="27" t="s">
        <v>5843</v>
      </c>
      <c r="J289" s="26"/>
      <c r="K289" s="26"/>
      <c r="L289" s="26"/>
      <c r="M289" s="26"/>
      <c r="N289" s="26"/>
      <c r="O289" s="26"/>
      <c r="P289" s="26"/>
      <c r="Q289" s="26"/>
      <c r="R289" s="26"/>
    </row>
    <row r="290" spans="1:18">
      <c r="A290" s="25" t="s">
        <v>52</v>
      </c>
      <c r="B290" s="25" t="s">
        <v>961</v>
      </c>
      <c r="C290" s="25" t="s">
        <v>4863</v>
      </c>
      <c r="D290" s="25" t="s">
        <v>4864</v>
      </c>
      <c r="E290" s="25" t="s">
        <v>4865</v>
      </c>
      <c r="F290" s="25" t="n">
        <v>450495.0</v>
      </c>
      <c r="G290" s="25"/>
      <c r="H290" s="25" t="n">
        <v>8.8</v>
      </c>
      <c r="I290" s="27" t="s">
        <v>5843</v>
      </c>
      <c r="J290" s="26"/>
      <c r="K290" s="26"/>
      <c r="L290" s="26"/>
      <c r="M290" s="26"/>
      <c r="N290" s="26"/>
      <c r="O290" s="26"/>
      <c r="P290" s="26"/>
      <c r="Q290" s="26"/>
      <c r="R290" s="26"/>
    </row>
    <row r="291" spans="1:18">
      <c r="A291" s="25" t="s">
        <v>63</v>
      </c>
      <c r="B291" s="25" t="s">
        <v>434</v>
      </c>
      <c r="C291" s="25" t="s">
        <v>4866</v>
      </c>
      <c r="D291" s="25" t="s">
        <v>4867</v>
      </c>
      <c r="E291" s="25" t="s">
        <v>4868</v>
      </c>
      <c r="F291" s="25" t="n">
        <v>796000.0</v>
      </c>
      <c r="G291" s="25"/>
      <c r="H291" s="25" t="n">
        <v>8.8</v>
      </c>
      <c r="I291" s="27" t="s">
        <v>5843</v>
      </c>
      <c r="J291" s="26"/>
      <c r="K291" s="26"/>
      <c r="L291" s="26"/>
      <c r="M291" s="26"/>
      <c r="N291" s="26"/>
      <c r="O291" s="26"/>
      <c r="P291" s="26"/>
      <c r="Q291" s="26"/>
      <c r="R291" s="26"/>
    </row>
    <row r="292" spans="1:18">
      <c r="A292" s="25" t="s">
        <v>52</v>
      </c>
      <c r="B292" s="25" t="s">
        <v>749</v>
      </c>
      <c r="C292" s="25" t="s">
        <v>4869</v>
      </c>
      <c r="D292" s="25" t="s">
        <v>4870</v>
      </c>
      <c r="E292" s="25" t="s">
        <v>4871</v>
      </c>
      <c r="F292" s="25" t="n">
        <v>305770.0</v>
      </c>
      <c r="G292" s="25"/>
      <c r="H292" s="25" t="n">
        <v>8.8</v>
      </c>
      <c r="I292" s="27" t="s">
        <v>5843</v>
      </c>
      <c r="J292" s="26"/>
      <c r="K292" s="26"/>
      <c r="L292" s="26"/>
      <c r="M292" s="26"/>
      <c r="N292" s="26"/>
      <c r="O292" s="26"/>
      <c r="P292" s="26"/>
      <c r="Q292" s="26"/>
      <c r="R292" s="26"/>
    </row>
    <row r="293" spans="1:18">
      <c r="A293" s="25" t="s">
        <v>52</v>
      </c>
      <c r="B293" s="25" t="s">
        <v>411</v>
      </c>
      <c r="C293" s="25" t="s">
        <v>5845</v>
      </c>
      <c r="D293" s="25" t="s">
        <v>5846</v>
      </c>
      <c r="E293" s="25" t="s">
        <v>5847</v>
      </c>
      <c r="F293" s="25" t="n">
        <v>2308000.0</v>
      </c>
      <c r="G293" s="25"/>
      <c r="H293" s="25" t="n">
        <v>8.8</v>
      </c>
      <c r="I293" s="27" t="s">
        <v>5843</v>
      </c>
      <c r="J293" s="48" t="s">
        <v>5684</v>
      </c>
      <c r="K293" s="26"/>
      <c r="L293" s="26"/>
      <c r="M293" s="26"/>
      <c r="N293" s="26"/>
      <c r="O293" s="26"/>
      <c r="P293" s="26"/>
      <c r="Q293" s="26"/>
      <c r="R293" s="26"/>
    </row>
    <row r="294" spans="1:18">
      <c r="A294" s="25" t="s">
        <v>52</v>
      </c>
      <c r="B294" s="25" t="s">
        <v>380</v>
      </c>
      <c r="C294" s="25" t="s">
        <v>5848</v>
      </c>
      <c r="D294" s="25" t="s">
        <v>382</v>
      </c>
      <c r="E294" s="25" t="s">
        <v>383</v>
      </c>
      <c r="F294" s="25" t="n">
        <v>400000.0</v>
      </c>
      <c r="G294" s="25"/>
      <c r="H294" s="25" t="n">
        <v>8.8</v>
      </c>
      <c r="I294" s="27" t="s">
        <v>15</v>
      </c>
      <c r="J294" s="26"/>
      <c r="K294" s="26"/>
      <c r="L294" s="26"/>
      <c r="M294" s="26"/>
      <c r="N294" s="26"/>
      <c r="O294" s="26"/>
      <c r="P294" s="26"/>
      <c r="Q294" s="26"/>
      <c r="R294" s="26"/>
    </row>
    <row r="295" spans="1:18">
      <c r="A295" s="25" t="s">
        <v>63</v>
      </c>
      <c r="B295" s="25" t="s">
        <v>385</v>
      </c>
      <c r="C295" s="25" t="s">
        <v>386</v>
      </c>
      <c r="D295" s="25" t="s">
        <v>387</v>
      </c>
      <c r="E295" s="25" t="s">
        <v>388</v>
      </c>
      <c r="F295" s="25" t="n">
        <v>173000.0</v>
      </c>
      <c r="G295" s="25"/>
      <c r="H295" s="25" t="n">
        <v>8.8</v>
      </c>
      <c r="I295" s="27" t="s">
        <v>15</v>
      </c>
      <c r="J295" s="26"/>
      <c r="K295" s="26"/>
      <c r="L295" s="26"/>
      <c r="M295" s="26"/>
      <c r="N295" s="26"/>
      <c r="O295" s="26"/>
      <c r="P295" s="26"/>
      <c r="Q295" s="26"/>
      <c r="R295" s="26"/>
    </row>
    <row r="296" spans="1:18">
      <c r="A296" s="25" t="s">
        <v>397</v>
      </c>
      <c r="B296" s="25" t="s">
        <v>390</v>
      </c>
      <c r="C296" s="25" t="s">
        <v>391</v>
      </c>
      <c r="D296" s="25" t="s">
        <v>392</v>
      </c>
      <c r="E296" s="25" t="s">
        <v>393</v>
      </c>
      <c r="F296" s="25" t="n">
        <v>286000.0</v>
      </c>
      <c r="G296" s="25"/>
      <c r="H296" s="25" t="n">
        <v>8.8</v>
      </c>
      <c r="I296" s="27" t="s">
        <v>15</v>
      </c>
      <c r="J296" s="26"/>
      <c r="K296" s="26"/>
      <c r="L296" s="26"/>
      <c r="M296" s="26"/>
      <c r="N296" s="26"/>
      <c r="O296" s="26"/>
      <c r="P296" s="26"/>
      <c r="Q296" s="26"/>
      <c r="R296" s="26"/>
    </row>
    <row r="297" spans="1:18">
      <c r="A297" s="25" t="s">
        <v>397</v>
      </c>
      <c r="B297" s="25" t="s">
        <v>390</v>
      </c>
      <c r="C297" s="25" t="s">
        <v>398</v>
      </c>
      <c r="D297" s="25" t="s">
        <v>399</v>
      </c>
      <c r="E297" s="25" t="s">
        <v>400</v>
      </c>
      <c r="F297" s="25" t="n">
        <v>3043901.0</v>
      </c>
      <c r="G297" s="25"/>
      <c r="H297" s="25" t="n">
        <v>8.8</v>
      </c>
      <c r="I297" s="27" t="s">
        <v>15</v>
      </c>
      <c r="J297" s="26"/>
      <c r="K297" s="26"/>
      <c r="L297" s="26"/>
      <c r="M297" s="26"/>
      <c r="N297" s="26"/>
      <c r="O297" s="26"/>
      <c r="P297" s="26"/>
      <c r="Q297" s="26"/>
      <c r="R297" s="26"/>
    </row>
    <row r="298" spans="1:18">
      <c r="A298" s="25" t="s">
        <v>52</v>
      </c>
      <c r="B298" s="25" t="s">
        <v>380</v>
      </c>
      <c r="C298" s="25" t="s">
        <v>401</v>
      </c>
      <c r="D298" s="25" t="s">
        <v>402</v>
      </c>
      <c r="E298" s="25" t="s">
        <v>5849</v>
      </c>
      <c r="F298" s="25" t="n">
        <v>2072536.0</v>
      </c>
      <c r="G298" s="25"/>
      <c r="H298" s="25" t="n">
        <v>8.8</v>
      </c>
      <c r="I298" s="27" t="s">
        <v>15</v>
      </c>
      <c r="J298" s="26"/>
      <c r="K298" s="26"/>
      <c r="L298" s="26"/>
      <c r="M298" s="26"/>
      <c r="N298" s="26"/>
      <c r="O298" s="26"/>
      <c r="P298" s="26"/>
      <c r="Q298" s="26"/>
      <c r="R298" s="26"/>
    </row>
    <row r="299" spans="1:18">
      <c r="A299" s="25" t="s">
        <v>52</v>
      </c>
      <c r="B299" s="25" t="s">
        <v>380</v>
      </c>
      <c r="C299" s="25" t="s">
        <v>404</v>
      </c>
      <c r="D299" s="25" t="s">
        <v>405</v>
      </c>
      <c r="E299" s="25" t="s">
        <v>406</v>
      </c>
      <c r="F299" s="25" t="n">
        <v>249000.0</v>
      </c>
      <c r="G299" s="25"/>
      <c r="H299" s="25" t="n">
        <v>8.8</v>
      </c>
      <c r="I299" s="27" t="s">
        <v>15</v>
      </c>
      <c r="J299" s="26"/>
      <c r="K299" s="26"/>
      <c r="L299" s="26"/>
      <c r="M299" s="26"/>
      <c r="N299" s="26"/>
      <c r="O299" s="26"/>
      <c r="P299" s="26"/>
      <c r="Q299" s="26"/>
      <c r="R299" s="26"/>
    </row>
    <row r="300" spans="1:18">
      <c r="A300" s="25" t="s">
        <v>63</v>
      </c>
      <c r="B300" s="25" t="s">
        <v>407</v>
      </c>
      <c r="C300" s="25" t="s">
        <v>408</v>
      </c>
      <c r="D300" s="25" t="s">
        <v>409</v>
      </c>
      <c r="E300" s="25" t="s">
        <v>410</v>
      </c>
      <c r="F300" s="25" t="n">
        <v>164219.0</v>
      </c>
      <c r="G300" s="25"/>
      <c r="H300" s="25" t="n">
        <v>8.8</v>
      </c>
      <c r="I300" s="27" t="s">
        <v>15</v>
      </c>
      <c r="J300" s="26"/>
      <c r="K300" s="26"/>
      <c r="L300" s="26"/>
      <c r="M300" s="26"/>
      <c r="N300" s="26"/>
      <c r="O300" s="26"/>
      <c r="P300" s="26"/>
      <c r="Q300" s="26"/>
      <c r="R300" s="26"/>
    </row>
    <row r="301" spans="1:18">
      <c r="A301" s="25" t="s">
        <v>52</v>
      </c>
      <c r="B301" s="25" t="s">
        <v>411</v>
      </c>
      <c r="C301" s="25" t="s">
        <v>412</v>
      </c>
      <c r="D301" s="25" t="s">
        <v>413</v>
      </c>
      <c r="E301" s="25" t="s">
        <v>414</v>
      </c>
      <c r="F301" s="25" t="n">
        <v>115000.0</v>
      </c>
      <c r="G301" s="25"/>
      <c r="H301" s="25" t="n">
        <v>8.8</v>
      </c>
      <c r="I301" s="27" t="s">
        <v>15</v>
      </c>
      <c r="J301" s="26"/>
      <c r="K301" s="26"/>
      <c r="L301" s="26"/>
      <c r="M301" s="26"/>
      <c r="N301" s="26"/>
      <c r="O301" s="26"/>
      <c r="P301" s="26"/>
      <c r="Q301" s="26"/>
      <c r="R301" s="26"/>
    </row>
    <row r="302" spans="1:18">
      <c r="A302" s="25" t="s">
        <v>63</v>
      </c>
      <c r="B302" s="25" t="s">
        <v>385</v>
      </c>
      <c r="C302" s="25" t="s">
        <v>415</v>
      </c>
      <c r="D302" s="25" t="s">
        <v>416</v>
      </c>
      <c r="E302" s="25" t="s">
        <v>417</v>
      </c>
      <c r="F302" s="25" t="n">
        <v>184000.0</v>
      </c>
      <c r="G302" s="25"/>
      <c r="H302" s="25" t="n">
        <v>8.8</v>
      </c>
      <c r="I302" s="27" t="s">
        <v>15</v>
      </c>
      <c r="J302" s="26"/>
      <c r="K302" s="26"/>
      <c r="L302" s="26"/>
      <c r="M302" s="26"/>
      <c r="N302" s="26"/>
      <c r="O302" s="26"/>
      <c r="P302" s="26"/>
      <c r="Q302" s="26"/>
      <c r="R302" s="26"/>
    </row>
    <row r="303" spans="1:18">
      <c r="A303" s="25" t="s">
        <v>397</v>
      </c>
      <c r="B303" s="25" t="s">
        <v>390</v>
      </c>
      <c r="C303" s="25" t="s">
        <v>418</v>
      </c>
      <c r="D303" s="25" t="s">
        <v>419</v>
      </c>
      <c r="E303" s="25" t="s">
        <v>420</v>
      </c>
      <c r="F303" s="25" t="n">
        <v>928037.0</v>
      </c>
      <c r="G303" s="25"/>
      <c r="H303" s="25" t="n">
        <v>8.8</v>
      </c>
      <c r="I303" s="27" t="s">
        <v>15</v>
      </c>
      <c r="J303" s="26"/>
      <c r="K303" s="26"/>
      <c r="L303" s="26"/>
      <c r="M303" s="26"/>
      <c r="N303" s="26"/>
      <c r="O303" s="26"/>
      <c r="P303" s="26"/>
      <c r="Q303" s="26"/>
      <c r="R303" s="26"/>
    </row>
    <row r="304" spans="1:18">
      <c r="A304" s="25" t="s">
        <v>397</v>
      </c>
      <c r="B304" s="25" t="s">
        <v>390</v>
      </c>
      <c r="C304" s="25" t="s">
        <v>422</v>
      </c>
      <c r="D304" s="25" t="s">
        <v>423</v>
      </c>
      <c r="E304" s="25" t="s">
        <v>424</v>
      </c>
      <c r="F304" s="25" t="n">
        <v>231831.0</v>
      </c>
      <c r="G304" s="25"/>
      <c r="H304" s="25" t="n">
        <v>8.8</v>
      </c>
      <c r="I304" s="27" t="s">
        <v>15</v>
      </c>
      <c r="J304" s="26"/>
      <c r="K304" s="26"/>
      <c r="L304" s="26"/>
      <c r="M304" s="26"/>
      <c r="N304" s="26"/>
      <c r="O304" s="26"/>
      <c r="P304" s="26"/>
      <c r="Q304" s="26"/>
      <c r="R304" s="26"/>
    </row>
    <row r="305" spans="1:18">
      <c r="A305" s="25" t="s">
        <v>52</v>
      </c>
      <c r="B305" s="25" t="s">
        <v>411</v>
      </c>
      <c r="C305" s="25" t="s">
        <v>425</v>
      </c>
      <c r="D305" s="25" t="s">
        <v>426</v>
      </c>
      <c r="E305" s="25" t="s">
        <v>427</v>
      </c>
      <c r="F305" s="25" t="n">
        <v>134654.0</v>
      </c>
      <c r="G305" s="25"/>
      <c r="H305" s="25" t="n">
        <v>8.8</v>
      </c>
      <c r="I305" s="27" t="s">
        <v>15</v>
      </c>
      <c r="J305" s="26"/>
      <c r="K305" s="26"/>
      <c r="L305" s="26"/>
      <c r="M305" s="26"/>
      <c r="N305" s="26"/>
      <c r="O305" s="26"/>
      <c r="P305" s="26"/>
      <c r="Q305" s="26"/>
      <c r="R305" s="26"/>
    </row>
    <row r="306" spans="1:18">
      <c r="A306" s="25" t="s">
        <v>52</v>
      </c>
      <c r="B306" s="25" t="s">
        <v>380</v>
      </c>
      <c r="C306" s="25" t="s">
        <v>428</v>
      </c>
      <c r="D306" s="25" t="s">
        <v>429</v>
      </c>
      <c r="E306" s="25" t="s">
        <v>430</v>
      </c>
      <c r="F306" s="25" t="n">
        <v>111000.0</v>
      </c>
      <c r="G306" s="25"/>
      <c r="H306" s="25" t="n">
        <v>8.8</v>
      </c>
      <c r="I306" s="27" t="s">
        <v>15</v>
      </c>
      <c r="J306" s="26"/>
      <c r="K306" s="26"/>
      <c r="L306" s="26"/>
      <c r="M306" s="26"/>
      <c r="N306" s="26"/>
      <c r="O306" s="26"/>
      <c r="P306" s="26"/>
      <c r="Q306" s="26"/>
      <c r="R306" s="26"/>
    </row>
    <row r="307" spans="1:18">
      <c r="A307" s="25" t="s">
        <v>52</v>
      </c>
      <c r="B307" s="25" t="s">
        <v>380</v>
      </c>
      <c r="C307" s="25" t="s">
        <v>431</v>
      </c>
      <c r="D307" s="25" t="s">
        <v>432</v>
      </c>
      <c r="E307" s="25" t="s">
        <v>433</v>
      </c>
      <c r="F307" s="25" t="n">
        <v>602000.0</v>
      </c>
      <c r="G307" s="25"/>
      <c r="H307" s="25" t="n">
        <v>8.8</v>
      </c>
      <c r="I307" s="27" t="s">
        <v>15</v>
      </c>
      <c r="J307" s="26"/>
      <c r="K307" s="26"/>
      <c r="L307" s="26"/>
      <c r="M307" s="26"/>
      <c r="N307" s="26"/>
      <c r="O307" s="26"/>
      <c r="P307" s="26"/>
      <c r="Q307" s="26"/>
      <c r="R307" s="26"/>
    </row>
    <row r="308" spans="1:18">
      <c r="A308" s="25" t="s">
        <v>52</v>
      </c>
      <c r="B308" s="25" t="s">
        <v>434</v>
      </c>
      <c r="C308" s="25" t="s">
        <v>435</v>
      </c>
      <c r="D308" s="25" t="s">
        <v>436</v>
      </c>
      <c r="E308" s="25" t="s">
        <v>437</v>
      </c>
      <c r="F308" s="25" t="n">
        <v>121842.0</v>
      </c>
      <c r="G308" s="25"/>
      <c r="H308" s="25" t="n">
        <v>8.8</v>
      </c>
      <c r="I308" s="27" t="s">
        <v>15</v>
      </c>
      <c r="J308" s="26"/>
      <c r="K308" s="26"/>
      <c r="L308" s="26"/>
      <c r="M308" s="26"/>
      <c r="N308" s="26"/>
      <c r="O308" s="26"/>
      <c r="P308" s="26"/>
      <c r="Q308" s="26"/>
      <c r="R308" s="26"/>
    </row>
    <row r="309" spans="1:18">
      <c r="A309" s="25" t="s">
        <v>397</v>
      </c>
      <c r="B309" s="25" t="s">
        <v>390</v>
      </c>
      <c r="C309" s="25" t="s">
        <v>438</v>
      </c>
      <c r="D309" s="25" t="s">
        <v>439</v>
      </c>
      <c r="E309" s="25" t="s">
        <v>440</v>
      </c>
      <c r="F309" s="25" t="n">
        <v>175000.0</v>
      </c>
      <c r="G309" s="25"/>
      <c r="H309" s="25" t="n">
        <v>8.8</v>
      </c>
      <c r="I309" s="27" t="s">
        <v>15</v>
      </c>
      <c r="J309" s="26"/>
      <c r="K309" s="26"/>
      <c r="L309" s="26"/>
      <c r="M309" s="26"/>
      <c r="N309" s="26"/>
      <c r="O309" s="26"/>
      <c r="P309" s="26"/>
      <c r="Q309" s="26"/>
      <c r="R309" s="26"/>
    </row>
    <row r="310" spans="1:18">
      <c r="A310" s="25" t="s">
        <v>63</v>
      </c>
      <c r="B310" s="25" t="s">
        <v>385</v>
      </c>
      <c r="C310" s="25" t="s">
        <v>441</v>
      </c>
      <c r="D310" s="25" t="s">
        <v>442</v>
      </c>
      <c r="E310" s="25" t="s">
        <v>443</v>
      </c>
      <c r="F310" s="25" t="n">
        <v>317000.0</v>
      </c>
      <c r="G310" s="25"/>
      <c r="H310" s="25" t="n">
        <v>8.8</v>
      </c>
      <c r="I310" s="27" t="s">
        <v>15</v>
      </c>
      <c r="J310" s="26"/>
      <c r="K310" s="26"/>
      <c r="L310" s="26"/>
      <c r="M310" s="26"/>
      <c r="N310" s="26"/>
      <c r="O310" s="26"/>
      <c r="P310" s="26"/>
      <c r="Q310" s="26"/>
      <c r="R310" s="26"/>
    </row>
    <row r="311" spans="1:18">
      <c r="A311" s="25" t="s">
        <v>63</v>
      </c>
      <c r="B311" s="25" t="s">
        <v>385</v>
      </c>
      <c r="C311" s="25" t="s">
        <v>444</v>
      </c>
      <c r="D311" s="25" t="s">
        <v>445</v>
      </c>
      <c r="E311" s="25" t="s">
        <v>446</v>
      </c>
      <c r="F311" s="25" t="n">
        <v>225761.0</v>
      </c>
      <c r="G311" s="25"/>
      <c r="H311" s="25" t="n">
        <v>8.8</v>
      </c>
      <c r="I311" s="27" t="s">
        <v>15</v>
      </c>
      <c r="J311" s="26"/>
      <c r="K311" s="26"/>
      <c r="L311" s="26"/>
      <c r="M311" s="26"/>
      <c r="N311" s="26"/>
      <c r="O311" s="26"/>
      <c r="P311" s="26"/>
      <c r="Q311" s="26"/>
      <c r="R311" s="26"/>
    </row>
    <row r="312" spans="1:18">
      <c r="A312" s="25" t="s">
        <v>397</v>
      </c>
      <c r="B312" s="25" t="s">
        <v>448</v>
      </c>
      <c r="C312" s="25" t="s">
        <v>449</v>
      </c>
      <c r="D312" s="25" t="s">
        <v>5850</v>
      </c>
      <c r="E312" s="25" t="s">
        <v>5851</v>
      </c>
      <c r="F312" s="25" t="n">
        <v>129000.0</v>
      </c>
      <c r="G312" s="25"/>
      <c r="H312" s="25" t="n">
        <v>8.8</v>
      </c>
      <c r="I312" s="27" t="s">
        <v>15</v>
      </c>
      <c r="J312" s="26"/>
      <c r="K312" s="26"/>
      <c r="L312" s="26"/>
      <c r="M312" s="26"/>
      <c r="N312" s="26"/>
      <c r="O312" s="26"/>
      <c r="P312" s="26"/>
      <c r="Q312" s="26"/>
      <c r="R312" s="26"/>
    </row>
    <row r="313" spans="1:18">
      <c r="A313" s="25" t="s">
        <v>397</v>
      </c>
      <c r="B313" s="25" t="s">
        <v>390</v>
      </c>
      <c r="C313" s="25" t="s">
        <v>453</v>
      </c>
      <c r="D313" s="25" t="s">
        <v>454</v>
      </c>
      <c r="E313" s="25" t="s">
        <v>455</v>
      </c>
      <c r="F313" s="25" t="n">
        <v>196032.0</v>
      </c>
      <c r="G313" s="25"/>
      <c r="H313" s="25" t="n">
        <v>8.8</v>
      </c>
      <c r="I313" s="27" t="s">
        <v>15</v>
      </c>
      <c r="J313" s="26"/>
      <c r="K313" s="26"/>
      <c r="L313" s="26"/>
      <c r="M313" s="26"/>
      <c r="N313" s="26"/>
      <c r="O313" s="26"/>
      <c r="P313" s="26"/>
      <c r="Q313" s="26"/>
      <c r="R313" s="26"/>
    </row>
    <row r="314" spans="1:18">
      <c r="A314" s="25" t="s">
        <v>397</v>
      </c>
      <c r="B314" s="25" t="s">
        <v>390</v>
      </c>
      <c r="C314" s="25" t="s">
        <v>456</v>
      </c>
      <c r="D314" s="25" t="s">
        <v>5852</v>
      </c>
      <c r="E314" s="25" t="s">
        <v>5853</v>
      </c>
      <c r="F314" s="25" t="n">
        <v>180696.0</v>
      </c>
      <c r="G314" s="25"/>
      <c r="H314" s="25" t="n">
        <v>8.8</v>
      </c>
      <c r="I314" s="27" t="s">
        <v>15</v>
      </c>
      <c r="J314" s="26"/>
      <c r="K314" s="26"/>
      <c r="L314" s="26"/>
      <c r="M314" s="26"/>
      <c r="N314" s="26"/>
      <c r="O314" s="26"/>
      <c r="P314" s="26"/>
      <c r="Q314" s="26"/>
      <c r="R314" s="26"/>
    </row>
    <row r="315" spans="1:18">
      <c r="A315" s="25" t="s">
        <v>52</v>
      </c>
      <c r="B315" s="25" t="s">
        <v>380</v>
      </c>
      <c r="C315" s="25" t="s">
        <v>459</v>
      </c>
      <c r="D315" s="25" t="s">
        <v>460</v>
      </c>
      <c r="E315" s="25" t="s">
        <v>5854</v>
      </c>
      <c r="F315" s="25" t="n">
        <v>180000.0</v>
      </c>
      <c r="G315" s="25"/>
      <c r="H315" s="25" t="n">
        <v>8.8</v>
      </c>
      <c r="I315" s="27" t="s">
        <v>15</v>
      </c>
      <c r="J315" s="26"/>
      <c r="K315" s="26"/>
      <c r="L315" s="26"/>
      <c r="M315" s="26"/>
      <c r="N315" s="26"/>
      <c r="O315" s="26"/>
      <c r="P315" s="26"/>
      <c r="Q315" s="26"/>
      <c r="R315" s="26"/>
    </row>
    <row r="316" spans="1:18">
      <c r="A316" s="25" t="s">
        <v>52</v>
      </c>
      <c r="B316" s="25" t="s">
        <v>380</v>
      </c>
      <c r="C316" s="25" t="s">
        <v>462</v>
      </c>
      <c r="D316" s="25" t="s">
        <v>463</v>
      </c>
      <c r="E316" s="25" t="s">
        <v>464</v>
      </c>
      <c r="F316" s="25" t="n">
        <v>686173.0</v>
      </c>
      <c r="G316" s="25"/>
      <c r="H316" s="25" t="n">
        <v>8.8</v>
      </c>
      <c r="I316" s="27" t="s">
        <v>15</v>
      </c>
      <c r="J316" s="26"/>
      <c r="K316" s="26"/>
      <c r="L316" s="26"/>
      <c r="M316" s="26"/>
      <c r="N316" s="26"/>
      <c r="O316" s="26"/>
      <c r="P316" s="26"/>
      <c r="Q316" s="26"/>
      <c r="R316" s="26"/>
    </row>
    <row r="317" spans="1:18">
      <c r="A317" s="25" t="s">
        <v>397</v>
      </c>
      <c r="B317" s="25" t="s">
        <v>390</v>
      </c>
      <c r="C317" s="25" t="s">
        <v>465</v>
      </c>
      <c r="D317" s="25" t="s">
        <v>466</v>
      </c>
      <c r="E317" s="25" t="s">
        <v>467</v>
      </c>
      <c r="F317" s="25" t="n">
        <v>1861000.0</v>
      </c>
      <c r="G317" s="25"/>
      <c r="H317" s="25" t="n">
        <v>8.8</v>
      </c>
      <c r="I317" s="27" t="s">
        <v>15</v>
      </c>
      <c r="J317" s="26"/>
      <c r="K317" s="26"/>
      <c r="L317" s="26"/>
      <c r="M317" s="26"/>
      <c r="N317" s="26"/>
      <c r="O317" s="26"/>
      <c r="P317" s="26"/>
      <c r="Q317" s="26"/>
      <c r="R317" s="26"/>
    </row>
    <row r="318" spans="1:18">
      <c r="A318" s="25" t="s">
        <v>52</v>
      </c>
      <c r="B318" s="25" t="s">
        <v>468</v>
      </c>
      <c r="C318" s="25" t="s">
        <v>469</v>
      </c>
      <c r="D318" s="25" t="s">
        <v>470</v>
      </c>
      <c r="E318" s="25" t="s">
        <v>471</v>
      </c>
      <c r="F318" s="25" t="n">
        <v>145378.0</v>
      </c>
      <c r="G318" s="25"/>
      <c r="H318" s="25" t="n">
        <v>8.8</v>
      </c>
      <c r="I318" s="27" t="s">
        <v>15</v>
      </c>
      <c r="J318" s="26"/>
      <c r="K318" s="26"/>
      <c r="L318" s="26"/>
      <c r="M318" s="26"/>
      <c r="N318" s="26"/>
      <c r="O318" s="26"/>
      <c r="P318" s="26"/>
      <c r="Q318" s="26"/>
      <c r="R318" s="26"/>
    </row>
    <row r="319" spans="1:18">
      <c r="A319" s="25" t="s">
        <v>397</v>
      </c>
      <c r="B319" s="25" t="s">
        <v>390</v>
      </c>
      <c r="C319" s="25" t="s">
        <v>472</v>
      </c>
      <c r="D319" s="25" t="s">
        <v>473</v>
      </c>
      <c r="E319" s="25" t="s">
        <v>474</v>
      </c>
      <c r="F319" s="25" t="n">
        <v>1.8E7</v>
      </c>
      <c r="G319" s="25"/>
      <c r="H319" s="25" t="n">
        <v>8.8</v>
      </c>
      <c r="I319" s="27" t="s">
        <v>15</v>
      </c>
      <c r="J319" s="26"/>
      <c r="K319" s="26"/>
      <c r="L319" s="26"/>
      <c r="M319" s="26"/>
      <c r="N319" s="26"/>
      <c r="O319" s="26"/>
      <c r="P319" s="26"/>
      <c r="Q319" s="26"/>
      <c r="R319" s="26"/>
    </row>
    <row r="320" spans="1:18">
      <c r="A320" s="25" t="s">
        <v>52</v>
      </c>
      <c r="B320" s="25" t="s">
        <v>380</v>
      </c>
      <c r="C320" s="25" t="s">
        <v>475</v>
      </c>
      <c r="D320" s="25" t="s">
        <v>476</v>
      </c>
      <c r="E320" s="25" t="s">
        <v>5855</v>
      </c>
      <c r="F320" s="25" t="n">
        <v>451774.0</v>
      </c>
      <c r="G320" s="25"/>
      <c r="H320" s="25" t="n">
        <v>8.8</v>
      </c>
      <c r="I320" s="27" t="s">
        <v>15</v>
      </c>
      <c r="J320" s="26"/>
      <c r="K320" s="26"/>
      <c r="L320" s="26"/>
      <c r="M320" s="26"/>
      <c r="N320" s="26"/>
      <c r="O320" s="26"/>
      <c r="P320" s="26"/>
      <c r="Q320" s="26"/>
      <c r="R320" s="26"/>
    </row>
    <row r="321" spans="1:18">
      <c r="A321" s="25" t="s">
        <v>52</v>
      </c>
      <c r="B321" s="25" t="s">
        <v>380</v>
      </c>
      <c r="C321" s="25" t="s">
        <v>478</v>
      </c>
      <c r="D321" s="25" t="s">
        <v>479</v>
      </c>
      <c r="E321" s="25" t="s">
        <v>480</v>
      </c>
      <c r="F321" s="25" t="n">
        <v>248882.0</v>
      </c>
      <c r="G321" s="25"/>
      <c r="H321" s="25" t="n">
        <v>8.8</v>
      </c>
      <c r="I321" s="27" t="s">
        <v>15</v>
      </c>
      <c r="J321" s="26"/>
      <c r="K321" s="26"/>
      <c r="L321" s="26"/>
      <c r="M321" s="26"/>
      <c r="N321" s="26"/>
      <c r="O321" s="26"/>
      <c r="P321" s="26"/>
      <c r="Q321" s="26"/>
      <c r="R321" s="26"/>
    </row>
    <row r="322" spans="1:18">
      <c r="A322" s="25" t="s">
        <v>52</v>
      </c>
      <c r="B322" s="25" t="s">
        <v>411</v>
      </c>
      <c r="C322" s="25" t="s">
        <v>5856</v>
      </c>
      <c r="D322" s="25" t="s">
        <v>5857</v>
      </c>
      <c r="E322" s="25" t="s">
        <v>5858</v>
      </c>
      <c r="F322" s="25" t="n">
        <v>849766.0</v>
      </c>
      <c r="G322" s="25"/>
      <c r="H322" s="25" t="n">
        <v>8.8</v>
      </c>
      <c r="I322" s="27" t="s">
        <v>15</v>
      </c>
      <c r="J322" s="48" t="s">
        <v>5684</v>
      </c>
      <c r="K322" s="26"/>
      <c r="L322" s="26"/>
      <c r="M322" s="26"/>
      <c r="N322" s="26"/>
      <c r="O322" s="26"/>
      <c r="P322" s="26"/>
      <c r="Q322" s="26"/>
      <c r="R322" s="26"/>
    </row>
    <row r="323" spans="1:18">
      <c r="A323" s="25" t="s">
        <v>52</v>
      </c>
      <c r="B323" s="25" t="s">
        <v>380</v>
      </c>
      <c r="C323" s="25" t="s">
        <v>5859</v>
      </c>
      <c r="D323" s="25" t="s">
        <v>5860</v>
      </c>
      <c r="E323" s="25" t="s">
        <v>5861</v>
      </c>
      <c r="F323" s="25" t="n">
        <v>716000.0</v>
      </c>
      <c r="G323" s="25"/>
      <c r="H323" s="25" t="n">
        <v>8.8</v>
      </c>
      <c r="I323" s="27" t="s">
        <v>15</v>
      </c>
      <c r="J323" s="48" t="s">
        <v>5684</v>
      </c>
      <c r="K323" s="26"/>
      <c r="L323" s="26"/>
      <c r="M323" s="26"/>
      <c r="N323" s="26"/>
      <c r="O323" s="26"/>
      <c r="P323" s="26"/>
      <c r="Q323" s="26"/>
      <c r="R323" s="26"/>
    </row>
    <row r="324" spans="1:18">
      <c r="A324" s="25" t="s">
        <v>397</v>
      </c>
      <c r="B324" s="25" t="s">
        <v>390</v>
      </c>
      <c r="C324" s="25" t="s">
        <v>5862</v>
      </c>
      <c r="D324" s="25" t="s">
        <v>5863</v>
      </c>
      <c r="E324" s="25" t="s">
        <v>5864</v>
      </c>
      <c r="F324" s="25" t="n">
        <v>291000.0</v>
      </c>
      <c r="G324" s="25"/>
      <c r="H324" s="25" t="n">
        <v>8.8</v>
      </c>
      <c r="I324" s="27" t="s">
        <v>15</v>
      </c>
      <c r="J324" s="48" t="s">
        <v>5684</v>
      </c>
      <c r="K324" s="26"/>
      <c r="L324" s="26"/>
      <c r="M324" s="26"/>
      <c r="N324" s="26"/>
      <c r="O324" s="26"/>
      <c r="P324" s="26"/>
      <c r="Q324" s="26"/>
      <c r="R324" s="26"/>
    </row>
    <row r="325" spans="1:18">
      <c r="A325" s="25" t="s">
        <v>52</v>
      </c>
      <c r="B325" s="25" t="s">
        <v>380</v>
      </c>
      <c r="C325" s="25" t="s">
        <v>5865</v>
      </c>
      <c r="D325" s="25" t="s">
        <v>5866</v>
      </c>
      <c r="E325" s="25" t="s">
        <v>5867</v>
      </c>
      <c r="F325" s="25" t="n">
        <v>151613.0</v>
      </c>
      <c r="G325" s="25"/>
      <c r="H325" s="25" t="n">
        <v>8.8</v>
      </c>
      <c r="I325" s="27" t="s">
        <v>15</v>
      </c>
      <c r="J325" s="48" t="s">
        <v>5684</v>
      </c>
      <c r="K325" s="26"/>
      <c r="L325" s="26"/>
      <c r="M325" s="26"/>
      <c r="N325" s="26"/>
      <c r="O325" s="26"/>
      <c r="P325" s="26"/>
      <c r="Q325" s="26"/>
      <c r="R325" s="26"/>
    </row>
    <row r="326" spans="1:18">
      <c r="A326" s="25" t="s">
        <v>63</v>
      </c>
      <c r="B326" s="25" t="s">
        <v>385</v>
      </c>
      <c r="C326" s="25" t="s">
        <v>5868</v>
      </c>
      <c r="D326" s="25" t="s">
        <v>5869</v>
      </c>
      <c r="E326" s="25" t="s">
        <v>5870</v>
      </c>
      <c r="F326" s="25" t="n">
        <v>187966.0</v>
      </c>
      <c r="G326" s="25"/>
      <c r="H326" s="25" t="n">
        <v>8.8</v>
      </c>
      <c r="I326" s="27" t="s">
        <v>15</v>
      </c>
      <c r="J326" s="48" t="s">
        <v>5684</v>
      </c>
      <c r="K326" s="26"/>
      <c r="L326" s="26"/>
      <c r="M326" s="26"/>
      <c r="N326" s="26"/>
      <c r="O326" s="26"/>
      <c r="P326" s="26"/>
      <c r="Q326" s="26"/>
      <c r="R326" s="26"/>
    </row>
    <row r="327" spans="1:18">
      <c r="A327" s="25" t="s">
        <v>397</v>
      </c>
      <c r="B327" s="25" t="s">
        <v>390</v>
      </c>
      <c r="C327" s="25" t="s">
        <v>5871</v>
      </c>
      <c r="D327" s="25" t="s">
        <v>5872</v>
      </c>
      <c r="E327" s="25" t="s">
        <v>5873</v>
      </c>
      <c r="F327" s="25" t="n">
        <v>441000.0</v>
      </c>
      <c r="G327" s="25"/>
      <c r="H327" s="25" t="n">
        <v>8.8</v>
      </c>
      <c r="I327" s="27" t="s">
        <v>15</v>
      </c>
      <c r="J327" s="48" t="s">
        <v>5684</v>
      </c>
      <c r="K327" s="26"/>
      <c r="L327" s="26"/>
      <c r="M327" s="26"/>
      <c r="N327" s="26"/>
      <c r="O327" s="26"/>
      <c r="P327" s="26"/>
      <c r="Q327" s="26"/>
      <c r="R327" s="26"/>
    </row>
    <row r="328" spans="1:18">
      <c r="A328" s="25" t="s">
        <v>52</v>
      </c>
      <c r="B328" s="25" t="s">
        <v>380</v>
      </c>
      <c r="C328" s="25" t="s">
        <v>5874</v>
      </c>
      <c r="D328" s="25" t="s">
        <v>5875</v>
      </c>
      <c r="E328" s="25" t="s">
        <v>5876</v>
      </c>
      <c r="F328" s="25" t="n">
        <v>227000.0</v>
      </c>
      <c r="G328" s="25"/>
      <c r="H328" s="25" t="n">
        <v>8.8</v>
      </c>
      <c r="I328" s="27" t="s">
        <v>15</v>
      </c>
      <c r="J328" s="48" t="s">
        <v>5684</v>
      </c>
      <c r="K328" s="26"/>
      <c r="L328" s="26"/>
      <c r="M328" s="26"/>
      <c r="N328" s="26"/>
      <c r="O328" s="26"/>
      <c r="P328" s="26"/>
      <c r="Q328" s="26"/>
      <c r="R328" s="26"/>
    </row>
    <row r="329" spans="1:18">
      <c r="A329" s="25" t="s">
        <v>52</v>
      </c>
      <c r="B329" s="25" t="s">
        <v>749</v>
      </c>
      <c r="C329" s="25" t="s">
        <v>5877</v>
      </c>
      <c r="D329" s="25" t="s">
        <v>5878</v>
      </c>
      <c r="E329" s="25" t="s">
        <v>5879</v>
      </c>
      <c r="F329" s="25" t="n">
        <v>522499.0</v>
      </c>
      <c r="G329" s="25"/>
      <c r="H329" s="25" t="n">
        <v>8.8</v>
      </c>
      <c r="I329" s="27" t="s">
        <v>15</v>
      </c>
      <c r="J329" s="48" t="s">
        <v>5684</v>
      </c>
      <c r="K329" s="26"/>
      <c r="L329" s="26"/>
      <c r="M329" s="26"/>
      <c r="N329" s="26"/>
      <c r="O329" s="26"/>
      <c r="P329" s="26"/>
      <c r="Q329" s="26"/>
      <c r="R329" s="26"/>
    </row>
    <row r="330" spans="1:18">
      <c r="A330" s="25" t="s">
        <v>63</v>
      </c>
      <c r="B330" s="25" t="s">
        <v>385</v>
      </c>
      <c r="C330" s="25" t="s">
        <v>2344</v>
      </c>
      <c r="D330" s="25" t="s">
        <v>2345</v>
      </c>
      <c r="E330" s="25" t="s">
        <v>5880</v>
      </c>
      <c r="F330" s="25" t="n">
        <v>1506000.0</v>
      </c>
      <c r="G330" s="25"/>
      <c r="H330" s="25" t="n">
        <v>8.8</v>
      </c>
      <c r="I330" s="27" t="s">
        <v>12</v>
      </c>
      <c r="J330" s="26"/>
      <c r="K330" s="26"/>
      <c r="L330" s="26"/>
      <c r="M330" s="26"/>
      <c r="N330" s="26"/>
      <c r="O330" s="26"/>
      <c r="P330" s="26"/>
      <c r="Q330" s="26"/>
      <c r="R330" s="26"/>
    </row>
    <row r="331" spans="1:18">
      <c r="A331" s="25" t="s">
        <v>52</v>
      </c>
      <c r="B331" s="25" t="s">
        <v>468</v>
      </c>
      <c r="C331" s="25" t="s">
        <v>5881</v>
      </c>
      <c r="D331" s="25" t="s">
        <v>2348</v>
      </c>
      <c r="E331" s="25" t="s">
        <v>5882</v>
      </c>
      <c r="F331" s="25" t="n">
        <v>376000.0</v>
      </c>
      <c r="G331" s="25"/>
      <c r="H331" s="25" t="n">
        <v>8.8</v>
      </c>
      <c r="I331" s="27" t="s">
        <v>12</v>
      </c>
      <c r="J331" s="26"/>
      <c r="K331" s="26"/>
      <c r="L331" s="26"/>
      <c r="M331" s="26"/>
      <c r="N331" s="26"/>
      <c r="O331" s="26"/>
      <c r="P331" s="26"/>
      <c r="Q331" s="26"/>
      <c r="R331" s="26"/>
    </row>
    <row r="332" spans="1:18">
      <c r="A332" s="25" t="s">
        <v>52</v>
      </c>
      <c r="B332" s="25" t="s">
        <v>411</v>
      </c>
      <c r="C332" s="25" t="s">
        <v>5883</v>
      </c>
      <c r="D332" s="25" t="s">
        <v>2351</v>
      </c>
      <c r="E332" s="25" t="s">
        <v>2352</v>
      </c>
      <c r="F332" s="25" t="n">
        <v>244000.0</v>
      </c>
      <c r="G332" s="25"/>
      <c r="H332" s="25" t="n">
        <v>8.8</v>
      </c>
      <c r="I332" s="27" t="s">
        <v>12</v>
      </c>
      <c r="J332" s="26"/>
      <c r="K332" s="26"/>
      <c r="L332" s="26"/>
      <c r="M332" s="26"/>
      <c r="N332" s="26"/>
      <c r="O332" s="26"/>
      <c r="P332" s="26"/>
      <c r="Q332" s="26"/>
      <c r="R332" s="26"/>
    </row>
    <row r="333" spans="1:18">
      <c r="A333" s="25" t="s">
        <v>52</v>
      </c>
      <c r="B333" s="25" t="s">
        <v>749</v>
      </c>
      <c r="C333" s="25" t="s">
        <v>5884</v>
      </c>
      <c r="D333" s="25" t="s">
        <v>2354</v>
      </c>
      <c r="E333" s="25" t="s">
        <v>5885</v>
      </c>
      <c r="F333" s="25" t="n">
        <v>2178000.0</v>
      </c>
      <c r="G333" s="25"/>
      <c r="H333" s="25" t="n">
        <v>8.8</v>
      </c>
      <c r="I333" s="27" t="s">
        <v>12</v>
      </c>
      <c r="J333" s="26"/>
      <c r="K333" s="26"/>
      <c r="L333" s="26"/>
      <c r="M333" s="26"/>
      <c r="N333" s="26"/>
      <c r="O333" s="26"/>
      <c r="P333" s="26"/>
      <c r="Q333" s="26"/>
      <c r="R333" s="26"/>
    </row>
    <row r="334" spans="1:18">
      <c r="A334" s="25" t="s">
        <v>397</v>
      </c>
      <c r="B334" s="25" t="s">
        <v>390</v>
      </c>
      <c r="C334" s="25" t="s">
        <v>5886</v>
      </c>
      <c r="D334" s="25" t="s">
        <v>2357</v>
      </c>
      <c r="E334" s="25" t="s">
        <v>5887</v>
      </c>
      <c r="F334" s="25" t="n">
        <v>143000.0</v>
      </c>
      <c r="G334" s="25"/>
      <c r="H334" s="25" t="n">
        <v>8.8</v>
      </c>
      <c r="I334" s="27" t="s">
        <v>12</v>
      </c>
      <c r="J334" s="26"/>
      <c r="K334" s="26"/>
      <c r="L334" s="26"/>
      <c r="M334" s="26"/>
      <c r="N334" s="26"/>
      <c r="O334" s="26"/>
      <c r="P334" s="26"/>
      <c r="Q334" s="26"/>
      <c r="R334" s="26"/>
    </row>
    <row r="335" spans="1:18">
      <c r="A335" s="25" t="s">
        <v>397</v>
      </c>
      <c r="B335" s="25" t="s">
        <v>390</v>
      </c>
      <c r="C335" s="25" t="s">
        <v>5888</v>
      </c>
      <c r="D335" s="25" t="s">
        <v>2361</v>
      </c>
      <c r="E335" s="25" t="s">
        <v>5889</v>
      </c>
      <c r="F335" s="25" t="n">
        <v>574389.0</v>
      </c>
      <c r="G335" s="25"/>
      <c r="H335" s="25" t="n">
        <v>8.8</v>
      </c>
      <c r="I335" s="27" t="s">
        <v>12</v>
      </c>
      <c r="J335" s="26"/>
      <c r="K335" s="26"/>
      <c r="L335" s="26"/>
      <c r="M335" s="26"/>
      <c r="N335" s="26"/>
      <c r="O335" s="26"/>
      <c r="P335" s="26"/>
      <c r="Q335" s="26"/>
      <c r="R335" s="26"/>
    </row>
    <row r="336" spans="1:18">
      <c r="A336" s="25" t="s">
        <v>52</v>
      </c>
      <c r="B336" s="25" t="s">
        <v>411</v>
      </c>
      <c r="C336" s="25" t="s">
        <v>5890</v>
      </c>
      <c r="D336" s="25" t="s">
        <v>2365</v>
      </c>
      <c r="E336" s="25" t="s">
        <v>5891</v>
      </c>
      <c r="F336" s="25" t="n">
        <v>146000.0</v>
      </c>
      <c r="G336" s="25"/>
      <c r="H336" s="25" t="n">
        <v>8.8</v>
      </c>
      <c r="I336" s="27" t="s">
        <v>12</v>
      </c>
      <c r="J336" s="26"/>
      <c r="K336" s="26"/>
      <c r="L336" s="26"/>
      <c r="M336" s="26"/>
      <c r="N336" s="26"/>
      <c r="O336" s="26"/>
      <c r="P336" s="26"/>
      <c r="Q336" s="26"/>
      <c r="R336" s="26"/>
    </row>
    <row r="337" spans="1:18">
      <c r="A337" s="25" t="s">
        <v>52</v>
      </c>
      <c r="B337" s="25" t="s">
        <v>380</v>
      </c>
      <c r="C337" s="25" t="s">
        <v>5892</v>
      </c>
      <c r="D337" s="25" t="s">
        <v>2369</v>
      </c>
      <c r="E337" s="25" t="s">
        <v>5893</v>
      </c>
      <c r="F337" s="25" t="n">
        <v>181000.0</v>
      </c>
      <c r="G337" s="25"/>
      <c r="H337" s="25" t="n">
        <v>8.8</v>
      </c>
      <c r="I337" s="27" t="s">
        <v>12</v>
      </c>
      <c r="J337" s="26"/>
      <c r="K337" s="26"/>
      <c r="L337" s="26"/>
      <c r="M337" s="26"/>
      <c r="N337" s="26"/>
      <c r="O337" s="26"/>
      <c r="P337" s="26"/>
      <c r="Q337" s="26"/>
      <c r="R337" s="26"/>
    </row>
    <row r="338" spans="1:18">
      <c r="A338" s="25" t="s">
        <v>52</v>
      </c>
      <c r="B338" s="25" t="s">
        <v>468</v>
      </c>
      <c r="C338" s="25" t="s">
        <v>2372</v>
      </c>
      <c r="D338" s="25" t="s">
        <v>2373</v>
      </c>
      <c r="E338" s="25" t="s">
        <v>5894</v>
      </c>
      <c r="F338" s="25" t="n">
        <v>429404.0</v>
      </c>
      <c r="G338" s="25"/>
      <c r="H338" s="25" t="n">
        <v>8.8</v>
      </c>
      <c r="I338" s="27" t="s">
        <v>12</v>
      </c>
      <c r="J338" s="26"/>
      <c r="K338" s="26"/>
      <c r="L338" s="26"/>
      <c r="M338" s="26"/>
      <c r="N338" s="26"/>
      <c r="O338" s="26"/>
      <c r="P338" s="26"/>
      <c r="Q338" s="26"/>
      <c r="R338" s="26"/>
    </row>
    <row r="339" spans="1:18">
      <c r="A339" s="25" t="s">
        <v>52</v>
      </c>
      <c r="B339" s="25" t="s">
        <v>380</v>
      </c>
      <c r="C339" s="25" t="s">
        <v>2376</v>
      </c>
      <c r="D339" s="25" t="s">
        <v>2377</v>
      </c>
      <c r="E339" s="25" t="s">
        <v>5895</v>
      </c>
      <c r="F339" s="25" t="n">
        <v>451000.0</v>
      </c>
      <c r="G339" s="25"/>
      <c r="H339" s="25" t="n">
        <v>8.8</v>
      </c>
      <c r="I339" s="27" t="s">
        <v>12</v>
      </c>
      <c r="J339" s="26"/>
      <c r="K339" s="26"/>
      <c r="L339" s="26"/>
      <c r="M339" s="26"/>
      <c r="N339" s="26"/>
      <c r="O339" s="26"/>
      <c r="P339" s="26"/>
      <c r="Q339" s="26"/>
      <c r="R339" s="26"/>
    </row>
    <row r="340" spans="1:18">
      <c r="A340" s="25" t="s">
        <v>397</v>
      </c>
      <c r="B340" s="25" t="s">
        <v>390</v>
      </c>
      <c r="C340" s="25" t="s">
        <v>2380</v>
      </c>
      <c r="D340" s="25" t="s">
        <v>2381</v>
      </c>
      <c r="E340" s="25" t="s">
        <v>5896</v>
      </c>
      <c r="F340" s="25" t="n">
        <v>176000.0</v>
      </c>
      <c r="G340" s="25"/>
      <c r="H340" s="25" t="n">
        <v>8.8</v>
      </c>
      <c r="I340" s="27" t="s">
        <v>12</v>
      </c>
      <c r="J340" s="26"/>
      <c r="K340" s="26"/>
      <c r="L340" s="26"/>
      <c r="M340" s="26"/>
      <c r="N340" s="26"/>
      <c r="O340" s="26"/>
      <c r="P340" s="26"/>
      <c r="Q340" s="26"/>
      <c r="R340" s="26"/>
    </row>
    <row r="341" spans="1:18">
      <c r="A341" s="25" t="s">
        <v>63</v>
      </c>
      <c r="B341" s="25" t="s">
        <v>434</v>
      </c>
      <c r="C341" s="25" t="s">
        <v>2383</v>
      </c>
      <c r="D341" s="25" t="s">
        <v>2384</v>
      </c>
      <c r="E341" s="25" t="s">
        <v>2385</v>
      </c>
      <c r="F341" s="25" t="n">
        <v>394217.0</v>
      </c>
      <c r="G341" s="25"/>
      <c r="H341" s="25" t="n">
        <v>8.8</v>
      </c>
      <c r="I341" s="27" t="s">
        <v>12</v>
      </c>
      <c r="J341" s="26"/>
      <c r="K341" s="26"/>
      <c r="L341" s="26"/>
      <c r="M341" s="26"/>
      <c r="N341" s="26"/>
      <c r="O341" s="26"/>
      <c r="P341" s="26"/>
      <c r="Q341" s="26"/>
      <c r="R341" s="26"/>
    </row>
    <row r="342" spans="1:18">
      <c r="A342" s="25" t="s">
        <v>52</v>
      </c>
      <c r="B342" s="25" t="s">
        <v>380</v>
      </c>
      <c r="C342" s="25" t="s">
        <v>5897</v>
      </c>
      <c r="D342" s="25" t="s">
        <v>2389</v>
      </c>
      <c r="E342" s="25" t="s">
        <v>5898</v>
      </c>
      <c r="F342" s="25" t="n">
        <v>504000.0</v>
      </c>
      <c r="G342" s="25"/>
      <c r="H342" s="25" t="n">
        <v>8.8</v>
      </c>
      <c r="I342" s="27" t="s">
        <v>12</v>
      </c>
      <c r="J342" s="26"/>
      <c r="K342" s="26"/>
      <c r="L342" s="26"/>
      <c r="M342" s="26"/>
      <c r="N342" s="26"/>
      <c r="O342" s="26"/>
      <c r="P342" s="26"/>
      <c r="Q342" s="26"/>
      <c r="R342" s="26"/>
    </row>
    <row r="343" spans="1:18">
      <c r="A343" s="25" t="s">
        <v>52</v>
      </c>
      <c r="B343" s="25" t="s">
        <v>411</v>
      </c>
      <c r="C343" s="25" t="s">
        <v>5899</v>
      </c>
      <c r="D343" s="25" t="s">
        <v>2392</v>
      </c>
      <c r="E343" s="25" t="s">
        <v>2393</v>
      </c>
      <c r="F343" s="25" t="n">
        <v>2197934.0</v>
      </c>
      <c r="G343" s="25"/>
      <c r="H343" s="25" t="n">
        <v>8.8</v>
      </c>
      <c r="I343" s="27" t="s">
        <v>12</v>
      </c>
      <c r="J343" s="26"/>
      <c r="K343" s="26"/>
      <c r="L343" s="26"/>
      <c r="M343" s="26"/>
      <c r="N343" s="26"/>
      <c r="O343" s="26"/>
      <c r="P343" s="26"/>
      <c r="Q343" s="26"/>
      <c r="R343" s="26"/>
    </row>
    <row r="344" spans="1:18">
      <c r="A344" s="25" t="s">
        <v>52</v>
      </c>
      <c r="B344" s="25" t="s">
        <v>380</v>
      </c>
      <c r="C344" s="25" t="s">
        <v>2395</v>
      </c>
      <c r="D344" s="25" t="s">
        <v>2396</v>
      </c>
      <c r="E344" s="25" t="s">
        <v>2397</v>
      </c>
      <c r="F344" s="25" t="n">
        <v>603312.0</v>
      </c>
      <c r="G344" s="25"/>
      <c r="H344" s="25" t="n">
        <v>8.8</v>
      </c>
      <c r="I344" s="27" t="s">
        <v>12</v>
      </c>
      <c r="J344" s="26"/>
      <c r="K344" s="26"/>
      <c r="L344" s="26"/>
      <c r="M344" s="26"/>
      <c r="N344" s="26"/>
      <c r="O344" s="26"/>
      <c r="P344" s="26"/>
      <c r="Q344" s="26"/>
      <c r="R344" s="26"/>
    </row>
    <row r="345" spans="1:18">
      <c r="A345" s="25" t="s">
        <v>397</v>
      </c>
      <c r="B345" s="25" t="s">
        <v>390</v>
      </c>
      <c r="C345" s="25" t="s">
        <v>5900</v>
      </c>
      <c r="D345" s="25" t="s">
        <v>2400</v>
      </c>
      <c r="E345" s="25" t="s">
        <v>5901</v>
      </c>
      <c r="F345" s="25" t="n">
        <v>176149.0</v>
      </c>
      <c r="G345" s="25"/>
      <c r="H345" s="25" t="n">
        <v>8.8</v>
      </c>
      <c r="I345" s="27" t="s">
        <v>12</v>
      </c>
      <c r="J345" s="26"/>
      <c r="K345" s="26"/>
      <c r="L345" s="26"/>
      <c r="M345" s="26"/>
      <c r="N345" s="26"/>
      <c r="O345" s="26"/>
      <c r="P345" s="26"/>
      <c r="Q345" s="26"/>
      <c r="R345" s="26"/>
    </row>
    <row r="346" spans="1:18">
      <c r="A346" s="25" t="s">
        <v>397</v>
      </c>
      <c r="B346" s="25" t="s">
        <v>448</v>
      </c>
      <c r="C346" s="25" t="s">
        <v>2404</v>
      </c>
      <c r="D346" s="25" t="s">
        <v>2405</v>
      </c>
      <c r="E346" s="25" t="s">
        <v>5902</v>
      </c>
      <c r="F346" s="25" t="n">
        <v>273000.0</v>
      </c>
      <c r="G346" s="25"/>
      <c r="H346" s="25" t="n">
        <v>8.8</v>
      </c>
      <c r="I346" s="27" t="s">
        <v>12</v>
      </c>
      <c r="J346" s="26"/>
      <c r="K346" s="26"/>
      <c r="L346" s="26"/>
      <c r="M346" s="26"/>
      <c r="N346" s="26"/>
      <c r="O346" s="26"/>
      <c r="P346" s="26"/>
      <c r="Q346" s="26"/>
      <c r="R346" s="26"/>
    </row>
    <row r="347" spans="1:18">
      <c r="A347" s="25" t="s">
        <v>52</v>
      </c>
      <c r="B347" s="25" t="s">
        <v>380</v>
      </c>
      <c r="C347" s="25" t="s">
        <v>2407</v>
      </c>
      <c r="D347" s="25" t="s">
        <v>2408</v>
      </c>
      <c r="E347" s="25" t="s">
        <v>5903</v>
      </c>
      <c r="F347" s="25" t="n">
        <v>524888.0</v>
      </c>
      <c r="G347" s="25"/>
      <c r="H347" s="25" t="n">
        <v>8.8</v>
      </c>
      <c r="I347" s="27" t="s">
        <v>12</v>
      </c>
      <c r="J347" s="26"/>
      <c r="K347" s="26"/>
      <c r="L347" s="26"/>
      <c r="M347" s="26"/>
      <c r="N347" s="26"/>
      <c r="O347" s="26"/>
      <c r="P347" s="26"/>
      <c r="Q347" s="26"/>
      <c r="R347" s="26"/>
    </row>
    <row r="348" spans="1:18">
      <c r="A348" s="25" t="s">
        <v>63</v>
      </c>
      <c r="B348" s="25" t="s">
        <v>434</v>
      </c>
      <c r="C348" s="25" t="s">
        <v>5904</v>
      </c>
      <c r="D348" s="25" t="s">
        <v>2412</v>
      </c>
      <c r="E348" s="25" t="s">
        <v>5905</v>
      </c>
      <c r="F348" s="25" t="n">
        <v>149000.0</v>
      </c>
      <c r="G348" s="25"/>
      <c r="H348" s="25" t="n">
        <v>8.8</v>
      </c>
      <c r="I348" s="27" t="s">
        <v>12</v>
      </c>
      <c r="J348" s="26"/>
      <c r="K348" s="26"/>
      <c r="L348" s="26"/>
      <c r="M348" s="26"/>
      <c r="N348" s="26"/>
      <c r="O348" s="26"/>
      <c r="P348" s="26"/>
      <c r="Q348" s="26"/>
      <c r="R348" s="26"/>
    </row>
    <row r="349" spans="1:18">
      <c r="A349" s="25" t="s">
        <v>52</v>
      </c>
      <c r="B349" s="25" t="s">
        <v>380</v>
      </c>
      <c r="C349" s="25" t="s">
        <v>5906</v>
      </c>
      <c r="D349" s="25" t="s">
        <v>2416</v>
      </c>
      <c r="E349" s="25" t="s">
        <v>2417</v>
      </c>
      <c r="F349" s="25" t="n">
        <v>390082.0</v>
      </c>
      <c r="G349" s="25"/>
      <c r="H349" s="25" t="n">
        <v>8.8</v>
      </c>
      <c r="I349" s="27" t="s">
        <v>12</v>
      </c>
      <c r="J349" s="26"/>
      <c r="K349" s="26"/>
      <c r="L349" s="26"/>
      <c r="M349" s="26"/>
      <c r="N349" s="26"/>
      <c r="O349" s="26"/>
      <c r="P349" s="26"/>
      <c r="Q349" s="26"/>
      <c r="R349" s="26"/>
    </row>
    <row r="350" spans="1:18">
      <c r="A350" s="25" t="s">
        <v>397</v>
      </c>
      <c r="B350" s="25" t="s">
        <v>448</v>
      </c>
      <c r="C350" s="25" t="s">
        <v>2420</v>
      </c>
      <c r="D350" s="25" t="s">
        <v>2421</v>
      </c>
      <c r="E350" s="25" t="s">
        <v>2422</v>
      </c>
      <c r="F350" s="25" t="n">
        <v>253000.0</v>
      </c>
      <c r="G350" s="25"/>
      <c r="H350" s="25" t="n">
        <v>8.8</v>
      </c>
      <c r="I350" s="27" t="s">
        <v>12</v>
      </c>
      <c r="J350" s="26"/>
      <c r="K350" s="26"/>
      <c r="L350" s="26"/>
      <c r="M350" s="26"/>
      <c r="N350" s="26"/>
      <c r="O350" s="26"/>
      <c r="P350" s="26"/>
      <c r="Q350" s="26"/>
      <c r="R350" s="26"/>
    </row>
    <row r="351" spans="1:18">
      <c r="A351" s="25" t="s">
        <v>397</v>
      </c>
      <c r="B351" s="25" t="s">
        <v>390</v>
      </c>
      <c r="C351" s="25" t="s">
        <v>5907</v>
      </c>
      <c r="D351" s="25" t="s">
        <v>2425</v>
      </c>
      <c r="E351" s="25" t="s">
        <v>5908</v>
      </c>
      <c r="F351" s="25" t="n">
        <v>601000.0</v>
      </c>
      <c r="G351" s="25"/>
      <c r="H351" s="25" t="n">
        <v>8.8</v>
      </c>
      <c r="I351" s="27" t="s">
        <v>12</v>
      </c>
      <c r="J351" s="26"/>
      <c r="K351" s="26"/>
      <c r="L351" s="26"/>
      <c r="M351" s="26"/>
      <c r="N351" s="26"/>
      <c r="O351" s="26"/>
      <c r="P351" s="26"/>
      <c r="Q351" s="26"/>
      <c r="R351" s="26"/>
    </row>
    <row r="352" spans="1:18">
      <c r="A352" s="25" t="s">
        <v>52</v>
      </c>
      <c r="B352" s="25" t="s">
        <v>749</v>
      </c>
      <c r="C352" s="25" t="s">
        <v>5909</v>
      </c>
      <c r="D352" s="25" t="s">
        <v>2429</v>
      </c>
      <c r="E352" s="25" t="s">
        <v>5910</v>
      </c>
      <c r="F352" s="25" t="n">
        <v>1671674.0</v>
      </c>
      <c r="G352" s="25"/>
      <c r="H352" s="25" t="n">
        <v>8.8</v>
      </c>
      <c r="I352" s="27" t="s">
        <v>12</v>
      </c>
      <c r="J352" s="26"/>
      <c r="K352" s="26"/>
      <c r="L352" s="26"/>
      <c r="M352" s="26"/>
      <c r="N352" s="26"/>
      <c r="O352" s="26"/>
      <c r="P352" s="26"/>
      <c r="Q352" s="26"/>
      <c r="R352" s="26"/>
    </row>
    <row r="353" spans="1:18">
      <c r="A353" s="25" t="s">
        <v>63</v>
      </c>
      <c r="B353" s="25" t="s">
        <v>385</v>
      </c>
      <c r="C353" s="25" t="s">
        <v>5911</v>
      </c>
      <c r="D353" s="25" t="s">
        <v>2433</v>
      </c>
      <c r="E353" s="25" t="s">
        <v>5912</v>
      </c>
      <c r="F353" s="25" t="n">
        <v>112000.0</v>
      </c>
      <c r="G353" s="25"/>
      <c r="H353" s="25" t="n">
        <v>8.8</v>
      </c>
      <c r="I353" s="27" t="s">
        <v>12</v>
      </c>
      <c r="J353" s="26"/>
      <c r="K353" s="26"/>
      <c r="L353" s="26"/>
      <c r="M353" s="26"/>
      <c r="N353" s="26"/>
      <c r="O353" s="26"/>
      <c r="P353" s="26"/>
      <c r="Q353" s="26"/>
      <c r="R353" s="26"/>
    </row>
    <row r="354" spans="1:18">
      <c r="A354" s="25" t="s">
        <v>52</v>
      </c>
      <c r="B354" s="25" t="s">
        <v>749</v>
      </c>
      <c r="C354" s="25" t="s">
        <v>5913</v>
      </c>
      <c r="D354" s="25" t="s">
        <v>2436</v>
      </c>
      <c r="E354" s="25" t="s">
        <v>5914</v>
      </c>
      <c r="F354" s="25" t="n">
        <v>151000.0</v>
      </c>
      <c r="G354" s="25"/>
      <c r="H354" s="25" t="n">
        <v>8.8</v>
      </c>
      <c r="I354" s="27" t="s">
        <v>12</v>
      </c>
      <c r="J354" s="26"/>
      <c r="K354" s="26"/>
      <c r="L354" s="26"/>
      <c r="M354" s="26"/>
      <c r="N354" s="26"/>
      <c r="O354" s="26"/>
      <c r="P354" s="26"/>
      <c r="Q354" s="26"/>
      <c r="R354" s="26"/>
    </row>
    <row r="355" spans="1:18">
      <c r="A355" s="25" t="s">
        <v>52</v>
      </c>
      <c r="B355" s="25" t="s">
        <v>411</v>
      </c>
      <c r="C355" s="25" t="s">
        <v>5915</v>
      </c>
      <c r="D355" s="25" t="s">
        <v>2439</v>
      </c>
      <c r="E355" s="25" t="s">
        <v>5916</v>
      </c>
      <c r="F355" s="25" t="n">
        <v>114000.0</v>
      </c>
      <c r="G355" s="25"/>
      <c r="H355" s="25" t="n">
        <v>8.8</v>
      </c>
      <c r="I355" s="27" t="s">
        <v>12</v>
      </c>
      <c r="J355" s="26"/>
      <c r="K355" s="26"/>
      <c r="L355" s="26"/>
      <c r="M355" s="26"/>
      <c r="N355" s="26"/>
      <c r="O355" s="26"/>
      <c r="P355" s="26"/>
      <c r="Q355" s="26"/>
      <c r="R355" s="26"/>
    </row>
    <row r="356" spans="1:18">
      <c r="A356" s="25" t="s">
        <v>52</v>
      </c>
      <c r="B356" s="25" t="s">
        <v>749</v>
      </c>
      <c r="C356" s="25" t="s">
        <v>5917</v>
      </c>
      <c r="D356" s="25" t="s">
        <v>2443</v>
      </c>
      <c r="E356" s="25" t="s">
        <v>5918</v>
      </c>
      <c r="F356" s="25" t="n">
        <v>1423738.0</v>
      </c>
      <c r="G356" s="25"/>
      <c r="H356" s="25" t="n">
        <v>8.8</v>
      </c>
      <c r="I356" s="27" t="s">
        <v>12</v>
      </c>
      <c r="J356" s="26"/>
      <c r="K356" s="26"/>
      <c r="L356" s="26"/>
      <c r="M356" s="26"/>
      <c r="N356" s="26"/>
      <c r="O356" s="26"/>
      <c r="P356" s="26"/>
      <c r="Q356" s="26"/>
      <c r="R356" s="26"/>
    </row>
    <row r="357" spans="1:18">
      <c r="A357" s="25" t="s">
        <v>397</v>
      </c>
      <c r="B357" s="25" t="s">
        <v>448</v>
      </c>
      <c r="C357" s="25" t="s">
        <v>5919</v>
      </c>
      <c r="D357" s="25" t="s">
        <v>2446</v>
      </c>
      <c r="E357" s="25" t="s">
        <v>5920</v>
      </c>
      <c r="F357" s="25" t="n">
        <v>101000.0</v>
      </c>
      <c r="G357" s="25"/>
      <c r="H357" s="25" t="n">
        <v>8.8</v>
      </c>
      <c r="I357" s="27" t="s">
        <v>12</v>
      </c>
      <c r="J357" s="26"/>
      <c r="K357" s="26"/>
      <c r="L357" s="26"/>
      <c r="M357" s="26"/>
      <c r="N357" s="26"/>
      <c r="O357" s="26"/>
      <c r="P357" s="26"/>
      <c r="Q357" s="26"/>
      <c r="R357" s="26"/>
    </row>
    <row r="358" spans="1:18">
      <c r="A358" s="25" t="s">
        <v>52</v>
      </c>
      <c r="B358" s="25" t="s">
        <v>961</v>
      </c>
      <c r="C358" s="25" t="s">
        <v>5921</v>
      </c>
      <c r="D358" s="25" t="s">
        <v>2449</v>
      </c>
      <c r="E358" s="25" t="s">
        <v>5922</v>
      </c>
      <c r="F358" s="25" t="n">
        <v>250000.0</v>
      </c>
      <c r="G358" s="25"/>
      <c r="H358" s="25" t="n">
        <v>8.8</v>
      </c>
      <c r="I358" s="27" t="s">
        <v>12</v>
      </c>
      <c r="J358" s="26"/>
      <c r="K358" s="26"/>
      <c r="L358" s="26"/>
      <c r="M358" s="26"/>
      <c r="N358" s="26"/>
      <c r="O358" s="26"/>
      <c r="P358" s="26"/>
      <c r="Q358" s="26"/>
      <c r="R358" s="26"/>
    </row>
    <row r="359" spans="1:18">
      <c r="A359" s="25" t="s">
        <v>63</v>
      </c>
      <c r="B359" s="25" t="s">
        <v>978</v>
      </c>
      <c r="C359" s="25" t="s">
        <v>5923</v>
      </c>
      <c r="D359" s="25" t="s">
        <v>2452</v>
      </c>
      <c r="E359" s="25" t="s">
        <v>5924</v>
      </c>
      <c r="F359" s="25" t="n">
        <v>547000.0</v>
      </c>
      <c r="G359" s="25"/>
      <c r="H359" s="25" t="n">
        <v>8.8</v>
      </c>
      <c r="I359" s="27" t="s">
        <v>12</v>
      </c>
      <c r="J359" s="26"/>
      <c r="K359" s="26"/>
      <c r="L359" s="26"/>
      <c r="M359" s="26"/>
      <c r="N359" s="26"/>
      <c r="O359" s="26"/>
      <c r="P359" s="26"/>
      <c r="Q359" s="26"/>
      <c r="R359" s="26"/>
    </row>
    <row r="360" spans="1:18">
      <c r="A360" s="25" t="s">
        <v>52</v>
      </c>
      <c r="B360" s="25" t="s">
        <v>411</v>
      </c>
      <c r="C360" s="25" t="s">
        <v>5925</v>
      </c>
      <c r="D360" s="25" t="s">
        <v>2455</v>
      </c>
      <c r="E360" s="25" t="s">
        <v>5926</v>
      </c>
      <c r="F360" s="25" t="n">
        <v>559000.0</v>
      </c>
      <c r="G360" s="25"/>
      <c r="H360" s="25" t="n">
        <v>8.8</v>
      </c>
      <c r="I360" s="27" t="s">
        <v>12</v>
      </c>
      <c r="J360" s="26"/>
      <c r="K360" s="26"/>
      <c r="L360" s="26"/>
      <c r="M360" s="26"/>
      <c r="N360" s="26"/>
      <c r="O360" s="26"/>
      <c r="P360" s="26"/>
      <c r="Q360" s="26"/>
      <c r="R360" s="26"/>
    </row>
    <row r="361" spans="1:18">
      <c r="A361" s="25" t="s">
        <v>397</v>
      </c>
      <c r="B361" s="25" t="s">
        <v>448</v>
      </c>
      <c r="C361" s="25" t="s">
        <v>2458</v>
      </c>
      <c r="D361" s="25" t="s">
        <v>2459</v>
      </c>
      <c r="E361" s="25" t="s">
        <v>5927</v>
      </c>
      <c r="F361" s="25" t="n">
        <v>105000.0</v>
      </c>
      <c r="G361" s="25"/>
      <c r="H361" s="25" t="n">
        <v>8.8</v>
      </c>
      <c r="I361" s="27" t="s">
        <v>12</v>
      </c>
      <c r="J361" s="26"/>
      <c r="K361" s="26"/>
      <c r="L361" s="26"/>
      <c r="M361" s="26"/>
      <c r="N361" s="26"/>
      <c r="O361" s="26"/>
      <c r="P361" s="26"/>
      <c r="Q361" s="26"/>
      <c r="R361" s="26"/>
    </row>
    <row r="362" spans="1:18">
      <c r="A362" s="25" t="s">
        <v>52</v>
      </c>
      <c r="B362" s="25" t="s">
        <v>411</v>
      </c>
      <c r="C362" s="25" t="s">
        <v>5928</v>
      </c>
      <c r="D362" s="25" t="s">
        <v>2463</v>
      </c>
      <c r="E362" s="25" t="s">
        <v>5929</v>
      </c>
      <c r="F362" s="25" t="n">
        <v>513000.0</v>
      </c>
      <c r="G362" s="25"/>
      <c r="H362" s="25" t="n">
        <v>8.8</v>
      </c>
      <c r="I362" s="27" t="s">
        <v>12</v>
      </c>
      <c r="J362" s="26"/>
      <c r="K362" s="26"/>
      <c r="L362" s="26"/>
      <c r="M362" s="26"/>
      <c r="N362" s="26"/>
      <c r="O362" s="26"/>
      <c r="P362" s="26"/>
      <c r="Q362" s="26"/>
      <c r="R362" s="26"/>
    </row>
    <row r="363" spans="1:18">
      <c r="A363" s="25" t="s">
        <v>397</v>
      </c>
      <c r="B363" s="25" t="s">
        <v>448</v>
      </c>
      <c r="C363" s="25" t="s">
        <v>2466</v>
      </c>
      <c r="D363" s="25" t="s">
        <v>2467</v>
      </c>
      <c r="E363" s="25" t="s">
        <v>5930</v>
      </c>
      <c r="F363" s="25" t="n">
        <v>221399.0</v>
      </c>
      <c r="G363" s="25"/>
      <c r="H363" s="25" t="n">
        <v>8.8</v>
      </c>
      <c r="I363" s="27" t="s">
        <v>12</v>
      </c>
      <c r="J363" s="26"/>
      <c r="K363" s="26"/>
      <c r="L363" s="26"/>
      <c r="M363" s="26"/>
      <c r="N363" s="26"/>
      <c r="O363" s="26"/>
      <c r="P363" s="26"/>
      <c r="Q363" s="26"/>
      <c r="R363" s="26"/>
    </row>
    <row r="364" spans="1:18">
      <c r="A364" s="25" t="s">
        <v>52</v>
      </c>
      <c r="B364" s="25" t="s">
        <v>411</v>
      </c>
      <c r="C364" s="25" t="s">
        <v>2469</v>
      </c>
      <c r="D364" s="25" t="s">
        <v>2470</v>
      </c>
      <c r="E364" s="25" t="s">
        <v>5931</v>
      </c>
      <c r="F364" s="25" t="n">
        <v>515000.0</v>
      </c>
      <c r="G364" s="25"/>
      <c r="H364" s="25" t="n">
        <v>8.8</v>
      </c>
      <c r="I364" s="27" t="s">
        <v>12</v>
      </c>
      <c r="J364" s="26"/>
      <c r="K364" s="26"/>
      <c r="L364" s="26"/>
      <c r="M364" s="26"/>
      <c r="N364" s="26"/>
      <c r="O364" s="26"/>
      <c r="P364" s="26"/>
      <c r="Q364" s="26"/>
      <c r="R364" s="26"/>
    </row>
    <row r="365" spans="1:18">
      <c r="A365" s="25" t="s">
        <v>52</v>
      </c>
      <c r="B365" s="25" t="s">
        <v>380</v>
      </c>
      <c r="C365" s="25" t="s">
        <v>5932</v>
      </c>
      <c r="D365" s="25" t="s">
        <v>2473</v>
      </c>
      <c r="E365" s="25" t="s">
        <v>5933</v>
      </c>
      <c r="F365" s="25" t="n">
        <v>506000.0</v>
      </c>
      <c r="G365" s="25"/>
      <c r="H365" s="25" t="n">
        <v>8.8</v>
      </c>
      <c r="I365" s="27" t="s">
        <v>12</v>
      </c>
      <c r="J365" s="26"/>
      <c r="K365" s="26"/>
      <c r="L365" s="26"/>
      <c r="M365" s="26"/>
      <c r="N365" s="26"/>
      <c r="O365" s="26"/>
      <c r="P365" s="26"/>
      <c r="Q365" s="26"/>
      <c r="R365" s="26"/>
    </row>
    <row r="366" spans="1:18">
      <c r="A366" s="27" t="s">
        <v>52</v>
      </c>
      <c r="B366" s="27" t="s">
        <v>411</v>
      </c>
      <c r="C366" s="27" t="s">
        <v>3341</v>
      </c>
      <c r="D366" s="27" t="s">
        <v>3342</v>
      </c>
      <c r="E366" s="27" t="s">
        <v>3343</v>
      </c>
      <c r="F366" s="27" t="n">
        <v>264000.0</v>
      </c>
      <c r="G366" s="25"/>
      <c r="H366" s="25" t="n">
        <v>8.9</v>
      </c>
      <c r="I366" s="27" t="s">
        <v>17</v>
      </c>
      <c r="J366" s="26"/>
      <c r="K366" s="26"/>
      <c r="L366" s="26"/>
      <c r="M366" s="26"/>
      <c r="N366" s="26"/>
      <c r="O366" s="26"/>
      <c r="P366" s="26"/>
      <c r="Q366" s="26"/>
      <c r="R366" s="26"/>
    </row>
    <row r="367" spans="1:18">
      <c r="A367" s="27" t="s">
        <v>397</v>
      </c>
      <c r="B367" s="27" t="s">
        <v>390</v>
      </c>
      <c r="C367" s="27" t="s">
        <v>3344</v>
      </c>
      <c r="D367" s="27" t="s">
        <v>3345</v>
      </c>
      <c r="E367" s="27" t="s">
        <v>3346</v>
      </c>
      <c r="F367" s="27" t="n">
        <v>202000.0</v>
      </c>
      <c r="G367" s="26"/>
      <c r="H367" s="25" t="n">
        <v>8.9</v>
      </c>
      <c r="I367" s="27" t="s">
        <v>17</v>
      </c>
      <c r="J367" s="26"/>
      <c r="K367" s="26"/>
      <c r="L367" s="26"/>
      <c r="M367" s="26"/>
      <c r="N367" s="26"/>
      <c r="O367" s="26"/>
      <c r="P367" s="26"/>
      <c r="Q367" s="26"/>
      <c r="R367" s="26"/>
    </row>
    <row r="368" spans="1:18">
      <c r="A368" s="27" t="s">
        <v>63</v>
      </c>
      <c r="B368" s="27" t="s">
        <v>434</v>
      </c>
      <c r="C368" s="27" t="s">
        <v>3347</v>
      </c>
      <c r="D368" s="27" t="s">
        <v>3348</v>
      </c>
      <c r="E368" s="27" t="s">
        <v>3349</v>
      </c>
      <c r="F368" s="27" t="n">
        <v>367000.0</v>
      </c>
      <c r="G368" s="26"/>
      <c r="H368" s="25" t="n">
        <v>8.9</v>
      </c>
      <c r="I368" s="27" t="s">
        <v>17</v>
      </c>
      <c r="J368" s="26"/>
      <c r="K368" s="26"/>
      <c r="L368" s="26"/>
      <c r="M368" s="26"/>
      <c r="N368" s="26"/>
      <c r="O368" s="26"/>
      <c r="P368" s="26"/>
      <c r="Q368" s="26"/>
      <c r="R368" s="26"/>
    </row>
    <row r="369" spans="1:18">
      <c r="A369" s="27" t="s">
        <v>52</v>
      </c>
      <c r="B369" s="27" t="s">
        <v>961</v>
      </c>
      <c r="C369" s="27" t="s">
        <v>3350</v>
      </c>
      <c r="D369" s="27" t="s">
        <v>3351</v>
      </c>
      <c r="E369" s="27" t="s">
        <v>3352</v>
      </c>
      <c r="F369" s="27" t="n">
        <v>740000.0</v>
      </c>
      <c r="G369" s="26"/>
      <c r="H369" s="25" t="n">
        <v>8.9</v>
      </c>
      <c r="I369" s="27" t="s">
        <v>17</v>
      </c>
      <c r="J369" s="26"/>
      <c r="K369" s="26"/>
      <c r="L369" s="26"/>
      <c r="M369" s="26"/>
      <c r="N369" s="26"/>
      <c r="O369" s="26"/>
      <c r="P369" s="26"/>
      <c r="Q369" s="26"/>
      <c r="R369" s="26"/>
    </row>
    <row r="370" spans="1:18">
      <c r="A370" s="27" t="s">
        <v>63</v>
      </c>
      <c r="B370" s="27" t="s">
        <v>385</v>
      </c>
      <c r="C370" s="27" t="s">
        <v>3353</v>
      </c>
      <c r="D370" s="27" t="s">
        <v>3354</v>
      </c>
      <c r="E370" s="27" t="s">
        <v>5934</v>
      </c>
      <c r="F370" s="27" t="n">
        <v>258000.0</v>
      </c>
      <c r="G370" s="26"/>
      <c r="H370" s="25" t="n">
        <v>8.9</v>
      </c>
      <c r="I370" s="27" t="s">
        <v>17</v>
      </c>
      <c r="J370" s="26"/>
      <c r="K370" s="26"/>
      <c r="L370" s="26"/>
      <c r="M370" s="26"/>
      <c r="N370" s="26"/>
      <c r="O370" s="26"/>
      <c r="P370" s="26"/>
      <c r="Q370" s="26"/>
      <c r="R370" s="26"/>
    </row>
    <row r="371" spans="1:18">
      <c r="A371" s="27" t="s">
        <v>52</v>
      </c>
      <c r="B371" s="27" t="s">
        <v>468</v>
      </c>
      <c r="C371" s="27" t="s">
        <v>3356</v>
      </c>
      <c r="D371" s="27" t="s">
        <v>3357</v>
      </c>
      <c r="E371" s="27" t="s">
        <v>3358</v>
      </c>
      <c r="F371" s="27" t="n">
        <v>107000.0</v>
      </c>
      <c r="G371" s="26"/>
      <c r="H371" s="25" t="n">
        <v>8.9</v>
      </c>
      <c r="I371" s="27" t="s">
        <v>17</v>
      </c>
      <c r="J371" s="26"/>
      <c r="K371" s="26"/>
      <c r="L371" s="26"/>
      <c r="M371" s="26"/>
      <c r="N371" s="26"/>
      <c r="O371" s="26"/>
      <c r="P371" s="26"/>
      <c r="Q371" s="26"/>
      <c r="R371" s="26"/>
    </row>
    <row r="372" spans="1:18">
      <c r="A372" s="27" t="s">
        <v>397</v>
      </c>
      <c r="B372" s="27" t="s">
        <v>390</v>
      </c>
      <c r="C372" s="27" t="s">
        <v>3359</v>
      </c>
      <c r="D372" s="27" t="s">
        <v>3360</v>
      </c>
      <c r="E372" s="27" t="s">
        <v>3361</v>
      </c>
      <c r="F372" s="27" t="n">
        <v>109000.0</v>
      </c>
      <c r="G372" s="26"/>
      <c r="H372" s="25" t="n">
        <v>8.9</v>
      </c>
      <c r="I372" s="27" t="s">
        <v>17</v>
      </c>
      <c r="J372" s="26"/>
      <c r="K372" s="26"/>
      <c r="L372" s="26"/>
      <c r="M372" s="26"/>
      <c r="N372" s="26"/>
      <c r="O372" s="26"/>
      <c r="P372" s="26"/>
      <c r="Q372" s="26"/>
      <c r="R372" s="26"/>
    </row>
    <row r="373" spans="1:18">
      <c r="A373" s="27" t="s">
        <v>397</v>
      </c>
      <c r="B373" s="27" t="s">
        <v>390</v>
      </c>
      <c r="C373" s="27" t="s">
        <v>3362</v>
      </c>
      <c r="D373" s="27" t="s">
        <v>3363</v>
      </c>
      <c r="E373" s="27" t="s">
        <v>3364</v>
      </c>
      <c r="F373" s="27" t="n">
        <v>981000.0</v>
      </c>
      <c r="G373" s="26"/>
      <c r="H373" s="25" t="n">
        <v>8.9</v>
      </c>
      <c r="I373" s="27" t="s">
        <v>17</v>
      </c>
      <c r="J373" s="26"/>
      <c r="K373" s="26"/>
      <c r="L373" s="26"/>
      <c r="M373" s="26"/>
      <c r="N373" s="26"/>
      <c r="O373" s="26"/>
      <c r="P373" s="26"/>
      <c r="Q373" s="26"/>
      <c r="R373" s="26"/>
    </row>
    <row r="374" spans="1:18">
      <c r="A374" s="27" t="s">
        <v>397</v>
      </c>
      <c r="B374" s="27" t="s">
        <v>448</v>
      </c>
      <c r="C374" s="27" t="s">
        <v>3365</v>
      </c>
      <c r="D374" s="27" t="s">
        <v>3366</v>
      </c>
      <c r="E374" s="27" t="s">
        <v>3367</v>
      </c>
      <c r="F374" s="27" t="n">
        <v>288000.0</v>
      </c>
      <c r="G374" s="26"/>
      <c r="H374" s="25" t="n">
        <v>8.9</v>
      </c>
      <c r="I374" s="27" t="s">
        <v>17</v>
      </c>
      <c r="J374" s="26"/>
      <c r="K374" s="26"/>
      <c r="L374" s="26"/>
      <c r="M374" s="26"/>
      <c r="N374" s="26"/>
      <c r="O374" s="26"/>
      <c r="P374" s="26"/>
      <c r="Q374" s="26"/>
      <c r="R374" s="26"/>
    </row>
    <row r="375" spans="1:18">
      <c r="A375" s="27" t="s">
        <v>63</v>
      </c>
      <c r="B375" s="27" t="s">
        <v>385</v>
      </c>
      <c r="C375" s="27" t="s">
        <v>3368</v>
      </c>
      <c r="D375" s="27" t="s">
        <v>3369</v>
      </c>
      <c r="E375" s="27" t="s">
        <v>3370</v>
      </c>
      <c r="F375" s="27" t="n">
        <v>132000.0</v>
      </c>
      <c r="G375" s="26"/>
      <c r="H375" s="25" t="n">
        <v>8.9</v>
      </c>
      <c r="I375" s="27" t="s">
        <v>17</v>
      </c>
      <c r="J375" s="26"/>
      <c r="K375" s="26"/>
      <c r="L375" s="26"/>
      <c r="M375" s="26"/>
      <c r="N375" s="26"/>
      <c r="O375" s="26"/>
      <c r="P375" s="26"/>
      <c r="Q375" s="26"/>
      <c r="R375" s="26"/>
    </row>
    <row r="376" spans="1:18">
      <c r="A376" s="27" t="s">
        <v>52</v>
      </c>
      <c r="B376" s="27" t="s">
        <v>380</v>
      </c>
      <c r="C376" s="27" t="s">
        <v>3371</v>
      </c>
      <c r="D376" s="27" t="s">
        <v>3372</v>
      </c>
      <c r="E376" s="27" t="s">
        <v>3373</v>
      </c>
      <c r="F376" s="27" t="n">
        <v>151310.0</v>
      </c>
      <c r="G376" s="26"/>
      <c r="H376" s="25" t="n">
        <v>8.9</v>
      </c>
      <c r="I376" s="27" t="s">
        <v>17</v>
      </c>
      <c r="J376" s="26"/>
      <c r="K376" s="26"/>
      <c r="L376" s="26"/>
      <c r="M376" s="26"/>
      <c r="N376" s="26"/>
      <c r="O376" s="26"/>
      <c r="P376" s="26"/>
      <c r="Q376" s="26"/>
      <c r="R376" s="26"/>
    </row>
    <row r="377" spans="1:18">
      <c r="A377" s="27" t="s">
        <v>397</v>
      </c>
      <c r="B377" s="27" t="s">
        <v>448</v>
      </c>
      <c r="C377" s="27" t="s">
        <v>3374</v>
      </c>
      <c r="D377" s="27" t="s">
        <v>3375</v>
      </c>
      <c r="E377" s="27" t="s">
        <v>5935</v>
      </c>
      <c r="F377" s="27" t="n">
        <v>171000.0</v>
      </c>
      <c r="G377" s="26"/>
      <c r="H377" s="25" t="n">
        <v>8.9</v>
      </c>
      <c r="I377" s="27" t="s">
        <v>17</v>
      </c>
      <c r="J377" s="26"/>
      <c r="K377" s="26"/>
      <c r="L377" s="26"/>
      <c r="M377" s="26"/>
      <c r="N377" s="26"/>
      <c r="O377" s="26"/>
      <c r="P377" s="26"/>
      <c r="Q377" s="26"/>
      <c r="R377" s="26"/>
    </row>
    <row r="378" spans="1:18">
      <c r="A378" s="27" t="s">
        <v>52</v>
      </c>
      <c r="B378" s="27" t="s">
        <v>468</v>
      </c>
      <c r="C378" s="27" t="s">
        <v>3377</v>
      </c>
      <c r="D378" s="27" t="s">
        <v>3378</v>
      </c>
      <c r="E378" s="27" t="s">
        <v>3379</v>
      </c>
      <c r="F378" s="27" t="n">
        <v>230000.0</v>
      </c>
      <c r="G378" s="26"/>
      <c r="H378" s="25" t="n">
        <v>8.9</v>
      </c>
      <c r="I378" s="27" t="s">
        <v>17</v>
      </c>
      <c r="J378" s="26"/>
      <c r="K378" s="26"/>
      <c r="L378" s="26"/>
      <c r="M378" s="26"/>
      <c r="N378" s="26"/>
      <c r="O378" s="26"/>
      <c r="P378" s="26"/>
      <c r="Q378" s="26"/>
      <c r="R378" s="26"/>
    </row>
    <row r="379" spans="1:18">
      <c r="A379" s="27" t="s">
        <v>63</v>
      </c>
      <c r="B379" s="27" t="s">
        <v>385</v>
      </c>
      <c r="C379" s="27" t="s">
        <v>3380</v>
      </c>
      <c r="D379" s="27" t="s">
        <v>3381</v>
      </c>
      <c r="E379" s="27" t="s">
        <v>3382</v>
      </c>
      <c r="F379" s="27" t="n">
        <v>112000.0</v>
      </c>
      <c r="G379" s="26"/>
      <c r="H379" s="25" t="n">
        <v>8.9</v>
      </c>
      <c r="I379" s="27" t="s">
        <v>17</v>
      </c>
      <c r="J379" s="26"/>
      <c r="K379" s="26"/>
      <c r="L379" s="26"/>
      <c r="M379" s="26"/>
      <c r="N379" s="26"/>
      <c r="O379" s="26"/>
      <c r="P379" s="26"/>
      <c r="Q379" s="26"/>
      <c r="R379" s="26"/>
    </row>
    <row r="380" spans="1:18">
      <c r="A380" s="27" t="s">
        <v>397</v>
      </c>
      <c r="B380" s="27" t="s">
        <v>448</v>
      </c>
      <c r="C380" s="27" t="s">
        <v>3383</v>
      </c>
      <c r="D380" s="27" t="s">
        <v>3384</v>
      </c>
      <c r="E380" s="27" t="s">
        <v>3385</v>
      </c>
      <c r="F380" s="27" t="n">
        <v>1169000.0</v>
      </c>
      <c r="G380" s="26"/>
      <c r="H380" s="25" t="n">
        <v>8.9</v>
      </c>
      <c r="I380" s="27" t="s">
        <v>17</v>
      </c>
      <c r="J380" s="26"/>
      <c r="K380" s="26"/>
      <c r="L380" s="26"/>
      <c r="M380" s="26"/>
      <c r="N380" s="26"/>
      <c r="O380" s="26"/>
      <c r="P380" s="26"/>
      <c r="Q380" s="26"/>
      <c r="R380" s="26"/>
    </row>
    <row r="381" spans="1:18">
      <c r="A381" s="27" t="s">
        <v>52</v>
      </c>
      <c r="B381" s="27" t="s">
        <v>961</v>
      </c>
      <c r="C381" s="27" t="s">
        <v>3386</v>
      </c>
      <c r="D381" s="27" t="s">
        <v>3387</v>
      </c>
      <c r="E381" s="27" t="s">
        <v>3388</v>
      </c>
      <c r="F381" s="27" t="n">
        <v>262000.0</v>
      </c>
      <c r="G381" s="26"/>
      <c r="H381" s="25" t="n">
        <v>8.9</v>
      </c>
      <c r="I381" s="27" t="s">
        <v>17</v>
      </c>
      <c r="J381" s="26"/>
      <c r="K381" s="26"/>
      <c r="L381" s="26"/>
      <c r="M381" s="26"/>
      <c r="N381" s="26"/>
      <c r="O381" s="26"/>
      <c r="P381" s="26"/>
      <c r="Q381" s="26"/>
      <c r="R381" s="26"/>
    </row>
    <row r="382" spans="1:18">
      <c r="A382" s="27" t="s">
        <v>52</v>
      </c>
      <c r="B382" s="27" t="s">
        <v>411</v>
      </c>
      <c r="C382" s="27" t="s">
        <v>3389</v>
      </c>
      <c r="D382" s="27" t="s">
        <v>3390</v>
      </c>
      <c r="E382" s="27" t="s">
        <v>3391</v>
      </c>
      <c r="F382" s="27" t="n">
        <v>143000.0</v>
      </c>
      <c r="G382" s="26"/>
      <c r="H382" s="25" t="n">
        <v>8.9</v>
      </c>
      <c r="I382" s="27" t="s">
        <v>17</v>
      </c>
      <c r="J382" s="26"/>
      <c r="K382" s="26"/>
      <c r="L382" s="26"/>
      <c r="M382" s="26"/>
      <c r="N382" s="26"/>
      <c r="O382" s="26"/>
      <c r="P382" s="26"/>
      <c r="Q382" s="26"/>
      <c r="R382" s="26"/>
    </row>
    <row r="383" spans="1:18">
      <c r="A383" s="27" t="s">
        <v>52</v>
      </c>
      <c r="B383" s="27" t="s">
        <v>749</v>
      </c>
      <c r="C383" s="27" t="s">
        <v>3392</v>
      </c>
      <c r="D383" s="27" t="s">
        <v>3393</v>
      </c>
      <c r="E383" s="27" t="s">
        <v>3394</v>
      </c>
      <c r="F383" s="27" t="n">
        <v>121000.0</v>
      </c>
      <c r="G383" s="26"/>
      <c r="H383" s="25" t="n">
        <v>8.9</v>
      </c>
      <c r="I383" s="27" t="s">
        <v>17</v>
      </c>
      <c r="J383" s="26"/>
      <c r="K383" s="26"/>
      <c r="L383" s="26"/>
      <c r="M383" s="26"/>
      <c r="N383" s="26"/>
      <c r="O383" s="26"/>
      <c r="P383" s="26"/>
      <c r="Q383" s="26"/>
      <c r="R383" s="26"/>
    </row>
    <row r="384" spans="1:18">
      <c r="A384" s="27" t="s">
        <v>63</v>
      </c>
      <c r="B384" s="27" t="s">
        <v>978</v>
      </c>
      <c r="C384" s="27" t="s">
        <v>3397</v>
      </c>
      <c r="D384" s="27" t="s">
        <v>3398</v>
      </c>
      <c r="E384" s="27" t="s">
        <v>3399</v>
      </c>
      <c r="F384" s="27" t="n">
        <v>170000.0</v>
      </c>
      <c r="G384" s="26"/>
      <c r="H384" s="25" t="n">
        <v>8.9</v>
      </c>
      <c r="I384" s="27" t="s">
        <v>17</v>
      </c>
      <c r="J384" s="26"/>
      <c r="K384" s="26"/>
      <c r="L384" s="26"/>
      <c r="M384" s="26"/>
      <c r="N384" s="26"/>
      <c r="O384" s="26"/>
      <c r="P384" s="26"/>
      <c r="Q384" s="26"/>
      <c r="R384" s="26"/>
    </row>
    <row r="385" spans="1:18">
      <c r="A385" s="27" t="s">
        <v>52</v>
      </c>
      <c r="B385" s="27" t="s">
        <v>468</v>
      </c>
      <c r="C385" s="27" t="s">
        <v>3400</v>
      </c>
      <c r="D385" s="27" t="s">
        <v>3401</v>
      </c>
      <c r="E385" s="27" t="s">
        <v>3402</v>
      </c>
      <c r="F385" s="27" t="n">
        <v>426000.0</v>
      </c>
      <c r="G385" s="26"/>
      <c r="H385" s="25" t="n">
        <v>8.9</v>
      </c>
      <c r="I385" s="27" t="s">
        <v>17</v>
      </c>
      <c r="J385" s="26"/>
      <c r="K385" s="26"/>
      <c r="L385" s="26"/>
      <c r="M385" s="26"/>
      <c r="N385" s="26"/>
      <c r="O385" s="26"/>
      <c r="P385" s="26"/>
      <c r="Q385" s="26"/>
      <c r="R385" s="26"/>
    </row>
    <row r="386" spans="1:18">
      <c r="A386" s="27" t="s">
        <v>397</v>
      </c>
      <c r="B386" s="27" t="s">
        <v>448</v>
      </c>
      <c r="C386" s="27" t="s">
        <v>3403</v>
      </c>
      <c r="D386" s="27" t="s">
        <v>3404</v>
      </c>
      <c r="E386" s="27" t="s">
        <v>3405</v>
      </c>
      <c r="F386" s="27" t="n">
        <v>350000.0</v>
      </c>
      <c r="G386" s="26"/>
      <c r="H386" s="25" t="n">
        <v>8.9</v>
      </c>
      <c r="I386" s="27" t="s">
        <v>17</v>
      </c>
      <c r="J386" s="26"/>
      <c r="K386" s="26"/>
      <c r="L386" s="26"/>
      <c r="M386" s="26"/>
      <c r="N386" s="26"/>
      <c r="O386" s="26"/>
      <c r="P386" s="26"/>
      <c r="Q386" s="26"/>
      <c r="R386" s="26"/>
    </row>
    <row r="387" spans="1:18">
      <c r="A387" s="27" t="s">
        <v>52</v>
      </c>
      <c r="B387" s="27" t="s">
        <v>749</v>
      </c>
      <c r="C387" s="27" t="s">
        <v>3406</v>
      </c>
      <c r="D387" s="27" t="s">
        <v>3407</v>
      </c>
      <c r="E387" s="27" t="s">
        <v>3408</v>
      </c>
      <c r="F387" s="27" t="n">
        <v>101000.0</v>
      </c>
      <c r="G387" s="26"/>
      <c r="H387" s="25" t="n">
        <v>8.9</v>
      </c>
      <c r="I387" s="27" t="s">
        <v>17</v>
      </c>
      <c r="J387" s="26"/>
      <c r="K387" s="26"/>
      <c r="L387" s="26"/>
      <c r="M387" s="26"/>
      <c r="N387" s="26"/>
      <c r="O387" s="26"/>
      <c r="P387" s="26"/>
      <c r="Q387" s="26"/>
      <c r="R387" s="26"/>
    </row>
    <row r="388" spans="1:18">
      <c r="A388" s="27" t="s">
        <v>52</v>
      </c>
      <c r="B388" s="27" t="s">
        <v>749</v>
      </c>
      <c r="C388" s="27" t="s">
        <v>3409</v>
      </c>
      <c r="D388" s="27" t="s">
        <v>3410</v>
      </c>
      <c r="E388" s="27" t="s">
        <v>3411</v>
      </c>
      <c r="F388" s="27" t="n">
        <v>1431000.0</v>
      </c>
      <c r="G388" s="26"/>
      <c r="H388" s="25" t="n">
        <v>8.9</v>
      </c>
      <c r="I388" s="27" t="s">
        <v>17</v>
      </c>
      <c r="J388" s="26"/>
      <c r="K388" s="26"/>
      <c r="L388" s="26"/>
      <c r="M388" s="26"/>
      <c r="N388" s="26"/>
      <c r="O388" s="26"/>
      <c r="P388" s="26"/>
      <c r="Q388" s="26"/>
      <c r="R388" s="26"/>
    </row>
    <row r="389" spans="1:18">
      <c r="A389" s="27" t="s">
        <v>52</v>
      </c>
      <c r="B389" s="27" t="s">
        <v>749</v>
      </c>
      <c r="C389" s="27" t="s">
        <v>3413</v>
      </c>
      <c r="D389" s="27" t="s">
        <v>3414</v>
      </c>
      <c r="E389" s="27" t="s">
        <v>3415</v>
      </c>
      <c r="F389" s="27" t="n">
        <v>427000.0</v>
      </c>
      <c r="G389" s="26"/>
      <c r="H389" s="25" t="n">
        <v>8.9</v>
      </c>
      <c r="I389" s="27" t="s">
        <v>17</v>
      </c>
      <c r="J389" s="26"/>
      <c r="K389" s="26"/>
      <c r="L389" s="26"/>
      <c r="M389" s="26"/>
      <c r="N389" s="26"/>
      <c r="O389" s="26"/>
      <c r="P389" s="26"/>
      <c r="Q389" s="26"/>
      <c r="R389" s="26"/>
    </row>
    <row r="390" spans="1:18">
      <c r="A390" s="27" t="s">
        <v>63</v>
      </c>
      <c r="B390" s="27" t="s">
        <v>434</v>
      </c>
      <c r="C390" s="27" t="s">
        <v>3418</v>
      </c>
      <c r="D390" s="27" t="s">
        <v>3419</v>
      </c>
      <c r="E390" s="27" t="s">
        <v>3420</v>
      </c>
      <c r="F390" s="27" t="n">
        <v>121000.0</v>
      </c>
      <c r="G390" s="26"/>
      <c r="H390" s="25" t="n">
        <v>8.9</v>
      </c>
      <c r="I390" s="27" t="s">
        <v>17</v>
      </c>
      <c r="J390" s="26"/>
      <c r="K390" s="26"/>
      <c r="L390" s="26"/>
      <c r="M390" s="26"/>
      <c r="N390" s="26"/>
      <c r="O390" s="26"/>
      <c r="P390" s="26"/>
      <c r="Q390" s="26"/>
      <c r="R390" s="26"/>
    </row>
    <row r="391" spans="1:18">
      <c r="A391" s="27" t="s">
        <v>397</v>
      </c>
      <c r="B391" s="27" t="s">
        <v>390</v>
      </c>
      <c r="C391" s="27" t="s">
        <v>3423</v>
      </c>
      <c r="D391" s="27" t="s">
        <v>3424</v>
      </c>
      <c r="E391" s="27" t="s">
        <v>3425</v>
      </c>
      <c r="F391" s="27" t="n">
        <v>195437.0</v>
      </c>
      <c r="G391" s="26"/>
      <c r="H391" s="25" t="n">
        <v>8.9</v>
      </c>
      <c r="I391" s="27" t="s">
        <v>17</v>
      </c>
      <c r="J391" s="26"/>
      <c r="K391" s="26"/>
      <c r="L391" s="26"/>
      <c r="M391" s="26"/>
      <c r="N391" s="26"/>
      <c r="O391" s="26"/>
      <c r="P391" s="26"/>
      <c r="Q391" s="26"/>
      <c r="R391" s="26"/>
    </row>
    <row r="392" spans="1:18">
      <c r="A392" s="27" t="s">
        <v>63</v>
      </c>
      <c r="B392" s="27" t="s">
        <v>434</v>
      </c>
      <c r="C392" s="27" t="s">
        <v>3426</v>
      </c>
      <c r="D392" s="27" t="s">
        <v>3427</v>
      </c>
      <c r="E392" s="27" t="s">
        <v>3428</v>
      </c>
      <c r="F392" s="27" t="n">
        <v>949000.0</v>
      </c>
      <c r="G392" s="26"/>
      <c r="H392" s="25" t="n">
        <v>8.9</v>
      </c>
      <c r="I392" s="27" t="s">
        <v>17</v>
      </c>
      <c r="J392" s="26"/>
      <c r="K392" s="26"/>
      <c r="L392" s="26"/>
      <c r="M392" s="26"/>
      <c r="N392" s="26"/>
      <c r="O392" s="26"/>
      <c r="P392" s="26"/>
      <c r="Q392" s="26"/>
      <c r="R392" s="26"/>
    </row>
    <row r="393" spans="1:18">
      <c r="A393" s="27" t="s">
        <v>52</v>
      </c>
      <c r="B393" s="27" t="s">
        <v>961</v>
      </c>
      <c r="C393" s="27" t="s">
        <v>3429</v>
      </c>
      <c r="D393" s="27" t="s">
        <v>3430</v>
      </c>
      <c r="E393" s="27" t="s">
        <v>3431</v>
      </c>
      <c r="F393" s="27" t="n">
        <v>260000.0</v>
      </c>
      <c r="G393" s="26"/>
      <c r="H393" s="25" t="n">
        <v>8.9</v>
      </c>
      <c r="I393" s="27" t="s">
        <v>17</v>
      </c>
      <c r="J393" s="26"/>
      <c r="K393" s="26"/>
      <c r="L393" s="26"/>
      <c r="M393" s="26"/>
      <c r="N393" s="26"/>
      <c r="O393" s="26"/>
      <c r="P393" s="26"/>
      <c r="Q393" s="26"/>
      <c r="R393" s="26"/>
    </row>
    <row r="394" spans="1:18">
      <c r="A394" s="27" t="s">
        <v>63</v>
      </c>
      <c r="B394" s="27" t="s">
        <v>434</v>
      </c>
      <c r="C394" s="27" t="s">
        <v>3432</v>
      </c>
      <c r="D394" s="27" t="s">
        <v>3433</v>
      </c>
      <c r="E394" s="27" t="s">
        <v>3434</v>
      </c>
      <c r="F394" s="27" t="n">
        <v>1690000.0</v>
      </c>
      <c r="G394" s="26"/>
      <c r="H394" s="25" t="n">
        <v>8.9</v>
      </c>
      <c r="I394" s="27" t="s">
        <v>17</v>
      </c>
      <c r="J394" s="26"/>
      <c r="K394" s="26"/>
      <c r="L394" s="26"/>
      <c r="M394" s="26"/>
      <c r="N394" s="26"/>
      <c r="O394" s="26"/>
      <c r="P394" s="26"/>
      <c r="Q394" s="26"/>
      <c r="R394" s="26"/>
    </row>
    <row r="395" spans="1:18">
      <c r="A395" s="27" t="s">
        <v>52</v>
      </c>
      <c r="B395" s="27" t="s">
        <v>749</v>
      </c>
      <c r="C395" s="27" t="s">
        <v>3435</v>
      </c>
      <c r="D395" s="27" t="s">
        <v>3436</v>
      </c>
      <c r="E395" s="27" t="s">
        <v>5936</v>
      </c>
      <c r="F395" s="27" t="n">
        <v>150000.0</v>
      </c>
      <c r="G395" s="26"/>
      <c r="H395" s="25" t="n">
        <v>8.9</v>
      </c>
      <c r="I395" s="27" t="s">
        <v>17</v>
      </c>
      <c r="J395" s="26"/>
      <c r="K395" s="26"/>
      <c r="L395" s="26"/>
      <c r="M395" s="26"/>
      <c r="N395" s="26"/>
      <c r="O395" s="26"/>
      <c r="P395" s="26"/>
      <c r="Q395" s="26"/>
      <c r="R395" s="26"/>
    </row>
    <row r="396" spans="1:18">
      <c r="A396" s="27" t="s">
        <v>52</v>
      </c>
      <c r="B396" s="27" t="s">
        <v>468</v>
      </c>
      <c r="C396" s="27" t="s">
        <v>3438</v>
      </c>
      <c r="D396" s="27" t="s">
        <v>3439</v>
      </c>
      <c r="E396" s="27" t="s">
        <v>3440</v>
      </c>
      <c r="F396" s="27" t="n">
        <v>148000.0</v>
      </c>
      <c r="G396" s="26"/>
      <c r="H396" s="25" t="n">
        <v>8.9</v>
      </c>
      <c r="I396" s="27" t="s">
        <v>17</v>
      </c>
      <c r="J396" s="26"/>
      <c r="K396" s="26"/>
      <c r="L396" s="26"/>
      <c r="M396" s="26"/>
      <c r="N396" s="26"/>
      <c r="O396" s="26"/>
      <c r="P396" s="26"/>
      <c r="Q396" s="26"/>
      <c r="R396" s="26"/>
    </row>
    <row r="397" spans="1:18">
      <c r="A397" s="27" t="s">
        <v>52</v>
      </c>
      <c r="B397" s="27" t="s">
        <v>749</v>
      </c>
      <c r="C397" s="27" t="s">
        <v>3441</v>
      </c>
      <c r="D397" s="27" t="s">
        <v>3442</v>
      </c>
      <c r="E397" s="27" t="s">
        <v>3443</v>
      </c>
      <c r="F397" s="27" t="n">
        <v>464000.0</v>
      </c>
      <c r="G397" s="26"/>
      <c r="H397" s="25" t="n">
        <v>8.9</v>
      </c>
      <c r="I397" s="27" t="s">
        <v>17</v>
      </c>
      <c r="J397" s="26"/>
      <c r="K397" s="26"/>
      <c r="L397" s="26"/>
      <c r="M397" s="26"/>
      <c r="N397" s="26"/>
      <c r="O397" s="26"/>
      <c r="P397" s="26"/>
      <c r="Q397" s="26"/>
      <c r="R397" s="26"/>
    </row>
    <row r="398" spans="1:18">
      <c r="A398" s="27" t="s">
        <v>52</v>
      </c>
      <c r="B398" s="27" t="s">
        <v>380</v>
      </c>
      <c r="C398" s="27" t="s">
        <v>3444</v>
      </c>
      <c r="D398" s="27" t="s">
        <v>3445</v>
      </c>
      <c r="E398" s="27" t="s">
        <v>3446</v>
      </c>
      <c r="F398" s="27" t="n">
        <v>1380000.0</v>
      </c>
      <c r="G398" s="26"/>
      <c r="H398" s="25" t="n">
        <v>8.9</v>
      </c>
      <c r="I398" s="27" t="s">
        <v>17</v>
      </c>
      <c r="J398" s="26"/>
      <c r="K398" s="26"/>
      <c r="L398" s="26"/>
      <c r="M398" s="26"/>
      <c r="N398" s="26"/>
      <c r="O398" s="26"/>
      <c r="P398" s="26"/>
      <c r="Q398" s="26"/>
      <c r="R398" s="26"/>
    </row>
    <row r="399" spans="1:18">
      <c r="A399" s="27" t="s">
        <v>52</v>
      </c>
      <c r="B399" s="27" t="s">
        <v>749</v>
      </c>
      <c r="C399" s="27" t="s">
        <v>3447</v>
      </c>
      <c r="D399" s="27" t="s">
        <v>3448</v>
      </c>
      <c r="E399" s="27" t="s">
        <v>3449</v>
      </c>
      <c r="F399" s="27" t="n">
        <v>194000.0</v>
      </c>
      <c r="G399" s="26"/>
      <c r="H399" s="25" t="n">
        <v>8.9</v>
      </c>
      <c r="I399" s="27" t="s">
        <v>17</v>
      </c>
      <c r="J399" s="26"/>
      <c r="K399" s="26"/>
      <c r="L399" s="26"/>
      <c r="M399" s="26"/>
      <c r="N399" s="26"/>
      <c r="O399" s="26"/>
      <c r="P399" s="26"/>
      <c r="Q399" s="26"/>
      <c r="R399" s="26"/>
    </row>
    <row r="400" spans="1:18">
      <c r="A400" s="27" t="s">
        <v>63</v>
      </c>
      <c r="B400" s="27" t="s">
        <v>434</v>
      </c>
      <c r="C400" s="27" t="s">
        <v>3450</v>
      </c>
      <c r="D400" s="27" t="s">
        <v>3451</v>
      </c>
      <c r="E400" s="27" t="s">
        <v>3452</v>
      </c>
      <c r="F400" s="27" t="n">
        <v>337000.0</v>
      </c>
      <c r="G400" s="26"/>
      <c r="H400" s="25" t="n">
        <v>8.9</v>
      </c>
      <c r="I400" s="27" t="s">
        <v>17</v>
      </c>
      <c r="J400" s="26"/>
      <c r="K400" s="26"/>
      <c r="L400" s="26"/>
      <c r="M400" s="26"/>
      <c r="N400" s="26"/>
      <c r="O400" s="26"/>
      <c r="P400" s="26"/>
      <c r="Q400" s="26"/>
      <c r="R400" s="26"/>
    </row>
    <row r="401" spans="1:18">
      <c r="A401" s="27" t="s">
        <v>397</v>
      </c>
      <c r="B401" s="27" t="s">
        <v>448</v>
      </c>
      <c r="C401" s="27" t="s">
        <v>3453</v>
      </c>
      <c r="D401" s="27" t="s">
        <v>3454</v>
      </c>
      <c r="E401" s="27" t="s">
        <v>3455</v>
      </c>
      <c r="F401" s="27" t="n">
        <v>610066.0</v>
      </c>
      <c r="G401" s="26"/>
      <c r="H401" s="25" t="n">
        <v>8.9</v>
      </c>
      <c r="I401" s="27" t="s">
        <v>17</v>
      </c>
      <c r="J401" s="26"/>
      <c r="K401" s="26"/>
      <c r="L401" s="26"/>
      <c r="M401" s="26"/>
      <c r="N401" s="26"/>
      <c r="O401" s="26"/>
      <c r="P401" s="26"/>
      <c r="Q401" s="26"/>
      <c r="R401" s="26"/>
    </row>
    <row r="402" spans="1:18">
      <c r="A402" s="27" t="s">
        <v>52</v>
      </c>
      <c r="B402" s="27" t="s">
        <v>468</v>
      </c>
      <c r="C402" s="27" t="s">
        <v>3456</v>
      </c>
      <c r="D402" s="27" t="s">
        <v>3457</v>
      </c>
      <c r="E402" s="27" t="s">
        <v>3458</v>
      </c>
      <c r="F402" s="27" t="n">
        <v>117000.0</v>
      </c>
      <c r="G402" s="26"/>
      <c r="H402" s="25" t="n">
        <v>8.9</v>
      </c>
      <c r="I402" s="27" t="s">
        <v>17</v>
      </c>
      <c r="J402" s="26"/>
      <c r="K402" s="26"/>
      <c r="L402" s="26"/>
      <c r="M402" s="26"/>
      <c r="N402" s="26"/>
      <c r="O402" s="26"/>
      <c r="P402" s="26"/>
      <c r="Q402" s="26"/>
      <c r="R402" s="26"/>
    </row>
    <row r="403" spans="1:18">
      <c r="A403" s="27" t="s">
        <v>397</v>
      </c>
      <c r="B403" s="27" t="s">
        <v>448</v>
      </c>
      <c r="C403" s="27" t="s">
        <v>3459</v>
      </c>
      <c r="D403" s="27" t="s">
        <v>3460</v>
      </c>
      <c r="E403" s="27" t="s">
        <v>3461</v>
      </c>
      <c r="F403" s="27" t="n">
        <v>307000.0</v>
      </c>
      <c r="G403" s="26"/>
      <c r="H403" s="25" t="n">
        <v>8.9</v>
      </c>
      <c r="I403" s="27" t="s">
        <v>17</v>
      </c>
      <c r="J403" s="26"/>
      <c r="K403" s="26"/>
      <c r="L403" s="26"/>
      <c r="M403" s="26"/>
      <c r="N403" s="26"/>
      <c r="O403" s="26"/>
      <c r="P403" s="26"/>
      <c r="Q403" s="26"/>
      <c r="R403" s="26"/>
    </row>
    <row r="404" spans="1:18">
      <c r="A404" s="27" t="s">
        <v>52</v>
      </c>
      <c r="B404" s="27" t="s">
        <v>380</v>
      </c>
      <c r="C404" s="27" t="s">
        <v>3462</v>
      </c>
      <c r="D404" s="27" t="s">
        <v>3463</v>
      </c>
      <c r="E404" s="27" t="s">
        <v>3464</v>
      </c>
      <c r="F404" s="27" t="n">
        <v>171000.0</v>
      </c>
      <c r="G404" s="26"/>
      <c r="H404" s="25" t="n">
        <v>8.9</v>
      </c>
      <c r="I404" s="27" t="s">
        <v>17</v>
      </c>
      <c r="J404" s="26"/>
      <c r="K404" s="26"/>
      <c r="L404" s="26"/>
      <c r="M404" s="26"/>
      <c r="N404" s="26"/>
      <c r="O404" s="26"/>
      <c r="P404" s="26"/>
      <c r="Q404" s="26"/>
      <c r="R404" s="26"/>
    </row>
    <row r="405" spans="1:18">
      <c r="A405" s="27" t="s">
        <v>63</v>
      </c>
      <c r="B405" s="27" t="s">
        <v>385</v>
      </c>
      <c r="C405" s="27" t="s">
        <v>3465</v>
      </c>
      <c r="D405" s="27" t="s">
        <v>3466</v>
      </c>
      <c r="E405" s="27" t="s">
        <v>3467</v>
      </c>
      <c r="F405" s="27" t="n">
        <v>179959.0</v>
      </c>
      <c r="G405" s="26"/>
      <c r="H405" s="25" t="n">
        <v>8.9</v>
      </c>
      <c r="I405" s="27" t="s">
        <v>17</v>
      </c>
      <c r="J405" s="26"/>
      <c r="K405" s="26"/>
      <c r="L405" s="26"/>
      <c r="M405" s="26"/>
      <c r="N405" s="26"/>
      <c r="O405" s="26"/>
      <c r="P405" s="26"/>
      <c r="Q405" s="26"/>
      <c r="R405" s="26"/>
    </row>
    <row r="406" spans="1:18">
      <c r="A406" s="27" t="s">
        <v>397</v>
      </c>
      <c r="B406" s="27" t="s">
        <v>390</v>
      </c>
      <c r="C406" s="27" t="s">
        <v>3468</v>
      </c>
      <c r="D406" s="27" t="s">
        <v>3469</v>
      </c>
      <c r="E406" s="27" t="s">
        <v>3470</v>
      </c>
      <c r="F406" s="27" t="n">
        <v>166678.0</v>
      </c>
      <c r="G406" s="26"/>
      <c r="H406" s="25" t="n">
        <v>8.9</v>
      </c>
      <c r="I406" s="27" t="s">
        <v>17</v>
      </c>
      <c r="J406" s="26"/>
      <c r="K406" s="26"/>
      <c r="L406" s="26"/>
      <c r="M406" s="26"/>
      <c r="N406" s="26"/>
      <c r="O406" s="26"/>
      <c r="P406" s="26"/>
      <c r="Q406" s="26"/>
      <c r="R406" s="26"/>
    </row>
    <row r="407" spans="1:18">
      <c r="A407" s="27" t="s">
        <v>52</v>
      </c>
      <c r="B407" s="27" t="s">
        <v>749</v>
      </c>
      <c r="C407" s="27" t="s">
        <v>3471</v>
      </c>
      <c r="D407" s="27" t="s">
        <v>3472</v>
      </c>
      <c r="E407" s="27" t="s">
        <v>3473</v>
      </c>
      <c r="F407" s="27" t="n">
        <v>181000.0</v>
      </c>
      <c r="G407" s="26"/>
      <c r="H407" s="25" t="n">
        <v>8.9</v>
      </c>
      <c r="I407" s="27" t="s">
        <v>17</v>
      </c>
      <c r="J407" s="26"/>
      <c r="K407" s="26"/>
      <c r="L407" s="26"/>
      <c r="M407" s="26"/>
      <c r="N407" s="26"/>
      <c r="O407" s="26"/>
      <c r="P407" s="26"/>
      <c r="Q407" s="26"/>
      <c r="R407" s="26"/>
    </row>
    <row r="408" spans="1:18">
      <c r="A408" s="27" t="s">
        <v>397</v>
      </c>
      <c r="B408" s="27" t="s">
        <v>448</v>
      </c>
      <c r="C408" s="27" t="s">
        <v>3474</v>
      </c>
      <c r="D408" s="27" t="s">
        <v>3475</v>
      </c>
      <c r="E408" s="27" t="s">
        <v>3476</v>
      </c>
      <c r="F408" s="27" t="n">
        <v>106000.0</v>
      </c>
      <c r="G408" s="26"/>
      <c r="H408" s="25" t="n">
        <v>8.9</v>
      </c>
      <c r="I408" s="27" t="s">
        <v>17</v>
      </c>
      <c r="J408" s="26"/>
      <c r="K408" s="26"/>
      <c r="L408" s="26"/>
      <c r="M408" s="26"/>
      <c r="N408" s="26"/>
      <c r="O408" s="26"/>
      <c r="P408" s="26"/>
      <c r="Q408" s="26"/>
      <c r="R408" s="26"/>
    </row>
    <row r="409" spans="1:18">
      <c r="A409" s="27" t="s">
        <v>52</v>
      </c>
      <c r="B409" s="27" t="s">
        <v>380</v>
      </c>
      <c r="C409" s="27" t="s">
        <v>3477</v>
      </c>
      <c r="D409" s="27" t="s">
        <v>3478</v>
      </c>
      <c r="E409" s="27" t="s">
        <v>3479</v>
      </c>
      <c r="F409" s="27" t="n">
        <v>195000.0</v>
      </c>
      <c r="G409" s="26"/>
      <c r="H409" s="25" t="n">
        <v>8.9</v>
      </c>
      <c r="I409" s="27" t="s">
        <v>17</v>
      </c>
      <c r="J409" s="26"/>
      <c r="K409" s="26"/>
      <c r="L409" s="26"/>
      <c r="M409" s="26"/>
      <c r="N409" s="26"/>
      <c r="O409" s="26"/>
      <c r="P409" s="26"/>
      <c r="Q409" s="26"/>
      <c r="R409" s="26"/>
    </row>
    <row r="410" spans="1:18">
      <c r="A410" s="27" t="s">
        <v>63</v>
      </c>
      <c r="B410" s="27" t="s">
        <v>385</v>
      </c>
      <c r="C410" s="27" t="s">
        <v>3480</v>
      </c>
      <c r="D410" s="27" t="s">
        <v>3481</v>
      </c>
      <c r="E410" s="27" t="s">
        <v>3482</v>
      </c>
      <c r="F410" s="27" t="n">
        <v>1158000.0</v>
      </c>
      <c r="G410" s="26"/>
      <c r="H410" s="25" t="n">
        <v>8.9</v>
      </c>
      <c r="I410" s="27" t="s">
        <v>17</v>
      </c>
      <c r="J410" s="26"/>
      <c r="K410" s="26"/>
      <c r="L410" s="26"/>
      <c r="M410" s="26"/>
      <c r="N410" s="26"/>
      <c r="O410" s="26"/>
      <c r="P410" s="26"/>
      <c r="Q410" s="26"/>
      <c r="R410" s="26"/>
    </row>
    <row r="411" spans="1:18">
      <c r="A411" s="27" t="s">
        <v>52</v>
      </c>
      <c r="B411" s="27" t="s">
        <v>411</v>
      </c>
      <c r="C411" s="27" t="s">
        <v>3483</v>
      </c>
      <c r="D411" s="27" t="s">
        <v>3484</v>
      </c>
      <c r="E411" s="27" t="s">
        <v>3485</v>
      </c>
      <c r="F411" s="27" t="n">
        <v>496000.0</v>
      </c>
      <c r="G411" s="26"/>
      <c r="H411" s="25" t="n">
        <v>8.9</v>
      </c>
      <c r="I411" s="27" t="s">
        <v>17</v>
      </c>
      <c r="J411" s="26"/>
      <c r="K411" s="26"/>
      <c r="L411" s="26"/>
      <c r="M411" s="26"/>
      <c r="N411" s="26"/>
      <c r="O411" s="26"/>
      <c r="P411" s="26"/>
      <c r="Q411" s="26"/>
      <c r="R411" s="26"/>
    </row>
    <row r="412" spans="1:18">
      <c r="A412" s="27" t="s">
        <v>52</v>
      </c>
      <c r="B412" s="27" t="s">
        <v>749</v>
      </c>
      <c r="C412" s="27" t="s">
        <v>5937</v>
      </c>
      <c r="D412" s="27" t="s">
        <v>5938</v>
      </c>
      <c r="E412" s="27" t="s">
        <v>5939</v>
      </c>
      <c r="F412" s="27" t="n">
        <v>598000.0</v>
      </c>
      <c r="G412" s="26"/>
      <c r="H412" s="25" t="n">
        <v>8.9</v>
      </c>
      <c r="I412" s="27" t="s">
        <v>17</v>
      </c>
      <c r="J412" s="48" t="s">
        <v>5684</v>
      </c>
      <c r="K412" s="26"/>
      <c r="L412" s="26"/>
      <c r="M412" s="26"/>
      <c r="N412" s="26"/>
      <c r="O412" s="26"/>
      <c r="P412" s="26"/>
      <c r="Q412" s="26"/>
      <c r="R412" s="26"/>
    </row>
    <row r="413" spans="1:18">
      <c r="A413" s="27" t="s">
        <v>63</v>
      </c>
      <c r="B413" s="27" t="s">
        <v>385</v>
      </c>
      <c r="C413" s="27" t="s">
        <v>5940</v>
      </c>
      <c r="D413" s="27" t="s">
        <v>5941</v>
      </c>
      <c r="E413" s="27" t="s">
        <v>5942</v>
      </c>
      <c r="F413" s="27" t="n">
        <v>115000.0</v>
      </c>
      <c r="G413" s="26"/>
      <c r="H413" s="25" t="n">
        <v>8.9</v>
      </c>
      <c r="I413" s="27" t="s">
        <v>17</v>
      </c>
      <c r="J413" s="48" t="s">
        <v>5684</v>
      </c>
      <c r="K413" s="26"/>
      <c r="L413" s="26"/>
      <c r="M413" s="26"/>
      <c r="N413" s="26"/>
      <c r="O413" s="26"/>
      <c r="P413" s="26"/>
      <c r="Q413" s="26"/>
      <c r="R413" s="26"/>
    </row>
    <row r="414" spans="1:18">
      <c r="A414" s="27" t="s">
        <v>397</v>
      </c>
      <c r="B414" s="27" t="s">
        <v>448</v>
      </c>
      <c r="C414" s="27" t="s">
        <v>5943</v>
      </c>
      <c r="D414" s="27" t="s">
        <v>5944</v>
      </c>
      <c r="E414" s="27" t="s">
        <v>5945</v>
      </c>
      <c r="F414" s="27" t="n">
        <v>244000.0</v>
      </c>
      <c r="G414" s="26"/>
      <c r="H414" s="25" t="n">
        <v>8.9</v>
      </c>
      <c r="I414" s="27" t="s">
        <v>17</v>
      </c>
      <c r="J414" s="48" t="s">
        <v>5684</v>
      </c>
      <c r="K414" s="26"/>
      <c r="L414" s="26"/>
      <c r="M414" s="26"/>
      <c r="N414" s="26"/>
      <c r="O414" s="26"/>
      <c r="P414" s="26"/>
      <c r="Q414" s="26"/>
      <c r="R414" s="26"/>
    </row>
    <row r="415" spans="1:18">
      <c r="A415" s="27" t="s">
        <v>63</v>
      </c>
      <c r="B415" s="27" t="s">
        <v>434</v>
      </c>
      <c r="C415" s="27" t="s">
        <v>5946</v>
      </c>
      <c r="D415" s="27" t="s">
        <v>5947</v>
      </c>
      <c r="E415" s="27" t="s">
        <v>5948</v>
      </c>
      <c r="F415" s="27" t="n">
        <v>269000.0</v>
      </c>
      <c r="G415" s="26"/>
      <c r="H415" s="25" t="n">
        <v>8.9</v>
      </c>
      <c r="I415" s="27" t="s">
        <v>17</v>
      </c>
      <c r="J415" s="48" t="s">
        <v>5684</v>
      </c>
      <c r="K415" s="26"/>
      <c r="L415" s="26"/>
      <c r="M415" s="26"/>
      <c r="N415" s="26"/>
      <c r="O415" s="26"/>
      <c r="P415" s="26"/>
      <c r="Q415" s="26"/>
      <c r="R415" s="26"/>
    </row>
    <row r="416" spans="1:18">
      <c r="A416" s="27" t="s">
        <v>397</v>
      </c>
      <c r="B416" s="27" t="s">
        <v>448</v>
      </c>
      <c r="C416" s="27" t="s">
        <v>5949</v>
      </c>
      <c r="D416" s="27" t="s">
        <v>5950</v>
      </c>
      <c r="E416" s="27" t="s">
        <v>5951</v>
      </c>
      <c r="F416" s="27" t="n">
        <v>209901.0</v>
      </c>
      <c r="G416" s="26"/>
      <c r="H416" s="25" t="n">
        <v>8.9</v>
      </c>
      <c r="I416" s="27" t="s">
        <v>17</v>
      </c>
      <c r="J416" s="48" t="s">
        <v>5684</v>
      </c>
      <c r="K416" s="26"/>
      <c r="L416" s="26"/>
      <c r="M416" s="26"/>
      <c r="N416" s="26"/>
      <c r="O416" s="26"/>
      <c r="P416" s="26"/>
      <c r="Q416" s="26"/>
      <c r="R416" s="26"/>
    </row>
    <row r="417" spans="1:18">
      <c r="A417" s="27" t="s">
        <v>52</v>
      </c>
      <c r="B417" s="27" t="s">
        <v>411</v>
      </c>
      <c r="C417" s="27" t="s">
        <v>5952</v>
      </c>
      <c r="D417" s="27" t="s">
        <v>5953</v>
      </c>
      <c r="E417" s="27" t="s">
        <v>5954</v>
      </c>
      <c r="F417" s="27" t="n">
        <v>220661.0</v>
      </c>
      <c r="G417" s="26"/>
      <c r="H417" s="25" t="n">
        <v>8.9</v>
      </c>
      <c r="I417" s="27" t="s">
        <v>17</v>
      </c>
      <c r="J417" s="48" t="s">
        <v>5684</v>
      </c>
      <c r="K417" s="26"/>
      <c r="L417" s="26"/>
      <c r="M417" s="26"/>
      <c r="N417" s="26"/>
      <c r="O417" s="26"/>
      <c r="P417" s="26"/>
      <c r="Q417" s="26"/>
      <c r="R417" s="26"/>
    </row>
    <row r="418" spans="1:18">
      <c r="A418" s="27" t="s">
        <v>52</v>
      </c>
      <c r="B418" s="27" t="s">
        <v>380</v>
      </c>
      <c r="C418" s="27" t="s">
        <v>5955</v>
      </c>
      <c r="D418" s="27" t="s">
        <v>5956</v>
      </c>
      <c r="E418" s="27" t="s">
        <v>5957</v>
      </c>
      <c r="F418" s="27" t="n">
        <v>110492.0</v>
      </c>
      <c r="G418" s="26"/>
      <c r="H418" s="25" t="n">
        <v>8.9</v>
      </c>
      <c r="I418" s="27" t="s">
        <v>17</v>
      </c>
      <c r="J418" s="48" t="s">
        <v>5684</v>
      </c>
      <c r="K418" s="26"/>
      <c r="L418" s="26"/>
      <c r="M418" s="26"/>
      <c r="N418" s="26"/>
      <c r="O418" s="26"/>
      <c r="P418" s="26"/>
      <c r="Q418" s="26"/>
      <c r="R418" s="26"/>
    </row>
    <row r="419" spans="1:18">
      <c r="A419" s="27" t="s">
        <v>63</v>
      </c>
      <c r="B419" s="27" t="s">
        <v>434</v>
      </c>
      <c r="C419" s="27" t="s">
        <v>5958</v>
      </c>
      <c r="D419" s="27" t="s">
        <v>5959</v>
      </c>
      <c r="E419" s="27" t="s">
        <v>5960</v>
      </c>
      <c r="F419" s="27" t="n">
        <v>369000.0</v>
      </c>
      <c r="G419" s="26"/>
      <c r="H419" s="25" t="n">
        <v>8.9</v>
      </c>
      <c r="I419" s="27" t="s">
        <v>17</v>
      </c>
      <c r="J419" s="48" t="s">
        <v>5684</v>
      </c>
      <c r="K419" s="26"/>
      <c r="L419" s="26"/>
      <c r="M419" s="26"/>
      <c r="N419" s="26"/>
      <c r="O419" s="26"/>
      <c r="P419" s="26"/>
      <c r="Q419" s="26"/>
      <c r="R419" s="26"/>
    </row>
    <row r="420" spans="1:18">
      <c r="A420" s="27" t="s">
        <v>52</v>
      </c>
      <c r="B420" s="27" t="s">
        <v>749</v>
      </c>
      <c r="C420" s="27" t="s">
        <v>5961</v>
      </c>
      <c r="D420" s="27" t="s">
        <v>5962</v>
      </c>
      <c r="E420" s="27" t="s">
        <v>5963</v>
      </c>
      <c r="F420" s="27" t="n">
        <v>566000.0</v>
      </c>
      <c r="G420" s="26"/>
      <c r="H420" s="25" t="n">
        <v>8.9</v>
      </c>
      <c r="I420" s="27" t="s">
        <v>17</v>
      </c>
      <c r="J420" s="48" t="s">
        <v>5684</v>
      </c>
      <c r="K420" s="26"/>
      <c r="L420" s="26"/>
      <c r="M420" s="26"/>
      <c r="N420" s="26"/>
      <c r="O420" s="26"/>
      <c r="P420" s="26"/>
      <c r="Q420" s="26"/>
      <c r="R420" s="26"/>
    </row>
    <row r="421" spans="1:18">
      <c r="A421" s="27" t="s">
        <v>397</v>
      </c>
      <c r="B421" s="27" t="s">
        <v>448</v>
      </c>
      <c r="C421" s="27" t="s">
        <v>5964</v>
      </c>
      <c r="D421" s="27" t="s">
        <v>5965</v>
      </c>
      <c r="E421" s="27" t="s">
        <v>5966</v>
      </c>
      <c r="F421" s="27" t="n">
        <v>113000.0</v>
      </c>
      <c r="G421" s="26"/>
      <c r="H421" s="25" t="n">
        <v>8.9</v>
      </c>
      <c r="I421" s="27" t="s">
        <v>17</v>
      </c>
      <c r="J421" s="48" t="s">
        <v>5684</v>
      </c>
      <c r="K421" s="26"/>
      <c r="L421" s="26"/>
      <c r="M421" s="26"/>
      <c r="N421" s="26"/>
      <c r="O421" s="26"/>
      <c r="P421" s="26"/>
      <c r="Q421" s="26"/>
      <c r="R421" s="26"/>
    </row>
    <row r="422" spans="1:18">
      <c r="A422" s="27" t="s">
        <v>52</v>
      </c>
      <c r="B422" s="27" t="s">
        <v>411</v>
      </c>
      <c r="C422" s="27" t="s">
        <v>5967</v>
      </c>
      <c r="D422" s="27" t="s">
        <v>5968</v>
      </c>
      <c r="E422" s="27" t="s">
        <v>5969</v>
      </c>
      <c r="F422" s="27" t="n">
        <v>355000.0</v>
      </c>
      <c r="G422" s="26"/>
      <c r="H422" s="25" t="n">
        <v>8.9</v>
      </c>
      <c r="I422" s="27" t="s">
        <v>17</v>
      </c>
      <c r="J422" s="48" t="s">
        <v>5684</v>
      </c>
      <c r="K422" s="26"/>
      <c r="L422" s="26"/>
      <c r="M422" s="26"/>
      <c r="N422" s="26"/>
      <c r="O422" s="26"/>
      <c r="P422" s="26"/>
      <c r="Q422" s="26"/>
      <c r="R422" s="26"/>
    </row>
    <row r="423" spans="1:18">
      <c r="A423" s="27" t="s">
        <v>52</v>
      </c>
      <c r="B423" s="27" t="s">
        <v>749</v>
      </c>
      <c r="C423" s="27" t="s">
        <v>5970</v>
      </c>
      <c r="D423" s="27" t="s">
        <v>5971</v>
      </c>
      <c r="E423" s="27" t="s">
        <v>5972</v>
      </c>
      <c r="F423" s="27" t="n">
        <v>138000.0</v>
      </c>
      <c r="G423" s="26"/>
      <c r="H423" s="25" t="n">
        <v>8.9</v>
      </c>
      <c r="I423" s="27" t="s">
        <v>17</v>
      </c>
      <c r="J423" s="48" t="s">
        <v>5684</v>
      </c>
      <c r="K423" s="26"/>
      <c r="L423" s="26"/>
      <c r="M423" s="26"/>
      <c r="N423" s="26"/>
      <c r="O423" s="26"/>
      <c r="P423" s="26"/>
      <c r="Q423" s="26"/>
      <c r="R423" s="26"/>
    </row>
    <row r="424" spans="1:18">
      <c r="A424" s="27" t="s">
        <v>397</v>
      </c>
      <c r="B424" s="27" t="s">
        <v>448</v>
      </c>
      <c r="C424" s="27" t="s">
        <v>5973</v>
      </c>
      <c r="D424" s="27" t="s">
        <v>5974</v>
      </c>
      <c r="E424" s="27" t="s">
        <v>5975</v>
      </c>
      <c r="F424" s="27" t="n">
        <v>609000.0</v>
      </c>
      <c r="G424" s="26"/>
      <c r="H424" s="25" t="n">
        <v>8.9</v>
      </c>
      <c r="I424" s="27" t="s">
        <v>17</v>
      </c>
      <c r="J424" s="48" t="s">
        <v>5684</v>
      </c>
      <c r="K424" s="26"/>
      <c r="L424" s="26"/>
      <c r="M424" s="26"/>
      <c r="N424" s="26"/>
      <c r="O424" s="26"/>
      <c r="P424" s="26"/>
      <c r="Q424" s="26"/>
      <c r="R424" s="26"/>
    </row>
    <row r="425" spans="1:18">
      <c r="A425" s="27" t="s">
        <v>52</v>
      </c>
      <c r="B425" s="27" t="s">
        <v>749</v>
      </c>
      <c r="C425" s="27" t="s">
        <v>5976</v>
      </c>
      <c r="D425" s="27" t="s">
        <v>5977</v>
      </c>
      <c r="E425" s="27" t="s">
        <v>5978</v>
      </c>
      <c r="F425" s="27" t="n">
        <v>469000.0</v>
      </c>
      <c r="G425" s="26"/>
      <c r="H425" s="25" t="n">
        <v>8.9</v>
      </c>
      <c r="I425" s="27" t="s">
        <v>17</v>
      </c>
      <c r="J425" s="48" t="s">
        <v>5684</v>
      </c>
      <c r="K425" s="26"/>
      <c r="L425" s="26"/>
      <c r="M425" s="26"/>
      <c r="N425" s="26"/>
      <c r="O425" s="26"/>
      <c r="P425" s="26"/>
      <c r="Q425" s="26"/>
      <c r="R425" s="26"/>
    </row>
    <row r="426" spans="1:18">
      <c r="A426" s="27" t="s">
        <v>52</v>
      </c>
      <c r="B426" s="27" t="s">
        <v>468</v>
      </c>
      <c r="C426" s="27" t="s">
        <v>5979</v>
      </c>
      <c r="D426" s="27" t="s">
        <v>5980</v>
      </c>
      <c r="E426" s="27" t="s">
        <v>5981</v>
      </c>
      <c r="F426" s="27" t="n">
        <v>489000.0</v>
      </c>
      <c r="G426" s="26"/>
      <c r="H426" s="25" t="n">
        <v>8.9</v>
      </c>
      <c r="I426" s="27" t="s">
        <v>17</v>
      </c>
      <c r="J426" s="48" t="s">
        <v>5684</v>
      </c>
      <c r="K426" s="26"/>
      <c r="L426" s="26"/>
      <c r="M426" s="26"/>
      <c r="N426" s="26"/>
      <c r="O426" s="26"/>
      <c r="P426" s="26"/>
      <c r="Q426" s="26"/>
      <c r="R426" s="26"/>
    </row>
    <row r="427" spans="1:18">
      <c r="A427" s="27" t="s">
        <v>63</v>
      </c>
      <c r="B427" s="27" t="s">
        <v>385</v>
      </c>
      <c r="C427" s="27" t="s">
        <v>5982</v>
      </c>
      <c r="D427" s="27" t="s">
        <v>5983</v>
      </c>
      <c r="E427" s="27" t="s">
        <v>5984</v>
      </c>
      <c r="F427" s="27" t="n">
        <v>161508.0</v>
      </c>
      <c r="G427" s="26"/>
      <c r="H427" s="25" t="n">
        <v>8.9</v>
      </c>
      <c r="I427" s="27" t="s">
        <v>17</v>
      </c>
      <c r="J427" s="48" t="s">
        <v>5684</v>
      </c>
      <c r="K427" s="26"/>
      <c r="L427" s="26"/>
      <c r="M427" s="26"/>
      <c r="N427" s="26"/>
      <c r="O427" s="26"/>
      <c r="P427" s="26"/>
      <c r="Q427" s="26"/>
      <c r="R427" s="26"/>
    </row>
    <row r="428" spans="1:18">
      <c r="A428" s="27" t="s">
        <v>52</v>
      </c>
      <c r="B428" s="27" t="s">
        <v>749</v>
      </c>
      <c r="C428" s="27" t="s">
        <v>5985</v>
      </c>
      <c r="D428" s="27" t="s">
        <v>5986</v>
      </c>
      <c r="E428" s="27" t="s">
        <v>5987</v>
      </c>
      <c r="F428" s="27" t="n">
        <v>729080.0</v>
      </c>
      <c r="G428" s="26"/>
      <c r="H428" s="25" t="n">
        <v>8.9</v>
      </c>
      <c r="I428" s="27" t="s">
        <v>17</v>
      </c>
      <c r="J428" s="48" t="s">
        <v>5684</v>
      </c>
      <c r="K428" s="26"/>
      <c r="L428" s="26"/>
      <c r="M428" s="26"/>
      <c r="N428" s="26"/>
      <c r="O428" s="26"/>
      <c r="P428" s="26"/>
      <c r="Q428" s="26"/>
      <c r="R428" s="26"/>
    </row>
    <row r="429" spans="1:18">
      <c r="A429" s="27" t="s">
        <v>52</v>
      </c>
      <c r="B429" s="27" t="s">
        <v>411</v>
      </c>
      <c r="C429" s="27" t="s">
        <v>5988</v>
      </c>
      <c r="D429" s="27" t="s">
        <v>5989</v>
      </c>
      <c r="E429" s="27" t="s">
        <v>5990</v>
      </c>
      <c r="F429" s="27" t="n">
        <v>162000.0</v>
      </c>
      <c r="G429" s="26"/>
      <c r="H429" s="25" t="n">
        <v>8.9</v>
      </c>
      <c r="I429" s="27" t="s">
        <v>17</v>
      </c>
      <c r="J429" s="48" t="s">
        <v>5684</v>
      </c>
      <c r="K429" s="26"/>
      <c r="L429" s="26"/>
      <c r="M429" s="26"/>
      <c r="N429" s="26"/>
      <c r="O429" s="26"/>
      <c r="P429" s="26"/>
      <c r="Q429" s="26"/>
      <c r="R429" s="26"/>
    </row>
    <row r="430" spans="1:18">
      <c r="A430" s="27" t="s">
        <v>52</v>
      </c>
      <c r="B430" s="27" t="s">
        <v>468</v>
      </c>
      <c r="C430" s="27" t="s">
        <v>5991</v>
      </c>
      <c r="D430" s="27" t="s">
        <v>5992</v>
      </c>
      <c r="E430" s="27" t="s">
        <v>5993</v>
      </c>
      <c r="F430" s="27" t="n">
        <v>121000.0</v>
      </c>
      <c r="G430" s="26"/>
      <c r="H430" s="25" t="n">
        <v>8.9</v>
      </c>
      <c r="I430" s="27" t="s">
        <v>17</v>
      </c>
      <c r="J430" s="48" t="s">
        <v>5684</v>
      </c>
      <c r="K430" s="26"/>
      <c r="L430" s="26"/>
      <c r="M430" s="26"/>
      <c r="N430" s="26"/>
      <c r="O430" s="26"/>
      <c r="P430" s="26"/>
      <c r="Q430" s="26"/>
      <c r="R430" s="26"/>
    </row>
    <row r="431" spans="1:18">
      <c r="A431" s="27" t="s">
        <v>52</v>
      </c>
      <c r="B431" s="27" t="s">
        <v>380</v>
      </c>
      <c r="C431" s="27" t="s">
        <v>5994</v>
      </c>
      <c r="D431" s="27" t="s">
        <v>5995</v>
      </c>
      <c r="E431" s="27" t="s">
        <v>5996</v>
      </c>
      <c r="F431" s="27" t="n">
        <v>211234.0</v>
      </c>
      <c r="G431" s="26"/>
      <c r="H431" s="25" t="n">
        <v>8.9</v>
      </c>
      <c r="I431" s="27" t="s">
        <v>17</v>
      </c>
      <c r="J431" s="48" t="s">
        <v>5684</v>
      </c>
      <c r="K431" s="26"/>
      <c r="L431" s="26"/>
      <c r="M431" s="26"/>
      <c r="N431" s="26"/>
      <c r="O431" s="26"/>
      <c r="P431" s="26"/>
      <c r="Q431" s="26"/>
      <c r="R431" s="26"/>
    </row>
    <row r="432" spans="1:18">
      <c r="A432" s="27" t="s">
        <v>52</v>
      </c>
      <c r="B432" s="27" t="s">
        <v>411</v>
      </c>
      <c r="C432" s="27" t="s">
        <v>5997</v>
      </c>
      <c r="D432" s="27" t="s">
        <v>5998</v>
      </c>
      <c r="E432" s="27" t="s">
        <v>5999</v>
      </c>
      <c r="F432" s="27" t="n">
        <v>1418000.0</v>
      </c>
      <c r="G432" s="26"/>
      <c r="H432" s="25" t="n">
        <v>8.9</v>
      </c>
      <c r="I432" s="27" t="s">
        <v>17</v>
      </c>
      <c r="J432" s="48" t="s">
        <v>5684</v>
      </c>
      <c r="K432" s="26"/>
      <c r="L432" s="26"/>
      <c r="M432" s="26"/>
      <c r="N432" s="26"/>
      <c r="O432" s="26"/>
      <c r="P432" s="26"/>
      <c r="Q432" s="26"/>
      <c r="R432" s="26"/>
    </row>
    <row r="433" spans="1:18">
      <c r="A433" s="27" t="s">
        <v>397</v>
      </c>
      <c r="B433" s="27" t="s">
        <v>390</v>
      </c>
      <c r="C433" s="27" t="s">
        <v>6000</v>
      </c>
      <c r="D433" s="27" t="s">
        <v>6001</v>
      </c>
      <c r="E433" s="27" t="s">
        <v>6002</v>
      </c>
      <c r="F433" s="27" t="n">
        <v>118000.0</v>
      </c>
      <c r="G433" s="26"/>
      <c r="H433" s="25" t="n">
        <v>8.9</v>
      </c>
      <c r="I433" s="27" t="s">
        <v>17</v>
      </c>
      <c r="J433" s="48" t="s">
        <v>5684</v>
      </c>
      <c r="K433" s="26"/>
      <c r="L433" s="26"/>
      <c r="M433" s="26"/>
      <c r="N433" s="26"/>
      <c r="O433" s="26"/>
      <c r="P433" s="26"/>
      <c r="Q433" s="26"/>
      <c r="R433" s="26"/>
    </row>
    <row r="434" spans="1:18">
      <c r="A434" s="27" t="s">
        <v>63</v>
      </c>
      <c r="B434" s="27" t="s">
        <v>978</v>
      </c>
      <c r="C434" s="27" t="s">
        <v>6003</v>
      </c>
      <c r="D434" s="27" t="s">
        <v>6004</v>
      </c>
      <c r="E434" s="27" t="s">
        <v>6005</v>
      </c>
      <c r="F434" s="27" t="n">
        <v>647000.0</v>
      </c>
      <c r="G434" s="26"/>
      <c r="H434" s="25" t="n">
        <v>8.9</v>
      </c>
      <c r="I434" s="27" t="s">
        <v>17</v>
      </c>
      <c r="J434" s="48" t="s">
        <v>5684</v>
      </c>
      <c r="K434" s="26"/>
      <c r="L434" s="26"/>
      <c r="M434" s="26"/>
      <c r="N434" s="26"/>
      <c r="O434" s="26"/>
      <c r="P434" s="26"/>
      <c r="Q434" s="26"/>
      <c r="R434" s="26"/>
    </row>
    <row r="435" spans="1:18">
      <c r="A435" s="27" t="s">
        <v>63</v>
      </c>
      <c r="B435" s="27" t="s">
        <v>385</v>
      </c>
      <c r="C435" s="27" t="s">
        <v>6006</v>
      </c>
      <c r="D435" s="27" t="s">
        <v>6007</v>
      </c>
      <c r="E435" s="27" t="s">
        <v>6008</v>
      </c>
      <c r="F435" s="27" t="n">
        <v>144353.0</v>
      </c>
      <c r="G435" s="26"/>
      <c r="H435" s="25" t="n">
        <v>8.9</v>
      </c>
      <c r="I435" s="27" t="s">
        <v>17</v>
      </c>
      <c r="J435" s="48" t="s">
        <v>5684</v>
      </c>
      <c r="K435" s="26"/>
      <c r="L435" s="26"/>
      <c r="M435" s="26"/>
      <c r="N435" s="26"/>
      <c r="O435" s="26"/>
      <c r="P435" s="26"/>
      <c r="Q435" s="26"/>
      <c r="R435" s="26"/>
    </row>
    <row r="436" spans="1:18">
      <c r="A436" s="27" t="s">
        <v>52</v>
      </c>
      <c r="B436" s="27" t="s">
        <v>468</v>
      </c>
      <c r="C436" s="27" t="s">
        <v>6009</v>
      </c>
      <c r="D436" s="27" t="s">
        <v>6010</v>
      </c>
      <c r="E436" s="27" t="s">
        <v>6011</v>
      </c>
      <c r="F436" s="27" t="n">
        <v>110000.0</v>
      </c>
      <c r="G436" s="26"/>
      <c r="H436" s="25" t="n">
        <v>8.9</v>
      </c>
      <c r="I436" s="27" t="s">
        <v>17</v>
      </c>
      <c r="J436" s="48" t="s">
        <v>5684</v>
      </c>
      <c r="K436" s="26"/>
      <c r="L436" s="26"/>
      <c r="M436" s="26"/>
      <c r="N436" s="26"/>
      <c r="O436" s="26"/>
      <c r="P436" s="26"/>
      <c r="Q436" s="26"/>
      <c r="R436" s="26"/>
    </row>
    <row r="437" spans="1:18">
      <c r="A437" s="27" t="s">
        <v>63</v>
      </c>
      <c r="B437" s="27" t="s">
        <v>385</v>
      </c>
      <c r="C437" s="27" t="s">
        <v>6012</v>
      </c>
      <c r="D437" s="27" t="s">
        <v>6013</v>
      </c>
      <c r="E437" s="27" t="s">
        <v>6014</v>
      </c>
      <c r="F437" s="27" t="n">
        <v>371000.0</v>
      </c>
      <c r="G437" s="26"/>
      <c r="H437" s="25" t="n">
        <v>8.9</v>
      </c>
      <c r="I437" s="27" t="s">
        <v>17</v>
      </c>
      <c r="J437" s="48" t="s">
        <v>5684</v>
      </c>
      <c r="K437" s="26"/>
      <c r="L437" s="26"/>
      <c r="M437" s="26"/>
      <c r="N437" s="26"/>
      <c r="O437" s="26"/>
      <c r="P437" s="26"/>
      <c r="Q437" s="26"/>
      <c r="R437" s="26"/>
    </row>
    <row r="438" spans="1:18">
      <c r="A438" s="27" t="s">
        <v>52</v>
      </c>
      <c r="B438" s="27" t="s">
        <v>380</v>
      </c>
      <c r="C438" s="27" t="s">
        <v>6015</v>
      </c>
      <c r="D438" s="27" t="s">
        <v>6016</v>
      </c>
      <c r="E438" s="27" t="s">
        <v>6017</v>
      </c>
      <c r="F438" s="27" t="n">
        <v>279000.0</v>
      </c>
      <c r="G438" s="26"/>
      <c r="H438" s="25" t="n">
        <v>8.9</v>
      </c>
      <c r="I438" s="27" t="s">
        <v>17</v>
      </c>
      <c r="J438" s="48" t="s">
        <v>5684</v>
      </c>
      <c r="K438" s="26"/>
      <c r="L438" s="26"/>
      <c r="M438" s="26"/>
      <c r="N438" s="26"/>
      <c r="O438" s="26"/>
      <c r="P438" s="26"/>
      <c r="Q438" s="26"/>
      <c r="R438" s="26"/>
    </row>
    <row r="439" spans="1:18">
      <c r="A439" s="27" t="s">
        <v>52</v>
      </c>
      <c r="B439" s="27" t="s">
        <v>380</v>
      </c>
      <c r="C439" s="27" t="s">
        <v>6018</v>
      </c>
      <c r="D439" s="27" t="s">
        <v>6019</v>
      </c>
      <c r="E439" s="27" t="s">
        <v>6020</v>
      </c>
      <c r="F439" s="27" t="n">
        <v>228000.0</v>
      </c>
      <c r="G439" s="26"/>
      <c r="H439" s="25" t="n">
        <v>8.9</v>
      </c>
      <c r="I439" s="27" t="s">
        <v>17</v>
      </c>
      <c r="J439" s="48" t="s">
        <v>5684</v>
      </c>
      <c r="K439" s="26"/>
      <c r="L439" s="26"/>
      <c r="M439" s="26"/>
      <c r="N439" s="26"/>
      <c r="O439" s="26"/>
      <c r="P439" s="26"/>
      <c r="Q439" s="26"/>
      <c r="R439" s="26"/>
    </row>
    <row r="440" spans="1:18">
      <c r="A440" s="27" t="s">
        <v>52</v>
      </c>
      <c r="B440" s="27" t="s">
        <v>380</v>
      </c>
      <c r="C440" s="27" t="s">
        <v>6021</v>
      </c>
      <c r="D440" s="27" t="s">
        <v>6022</v>
      </c>
      <c r="E440" s="27" t="s">
        <v>6023</v>
      </c>
      <c r="F440" s="27" t="n">
        <v>537000.0</v>
      </c>
      <c r="G440" s="26"/>
      <c r="H440" s="25" t="n">
        <v>8.9</v>
      </c>
      <c r="I440" s="27" t="s">
        <v>17</v>
      </c>
      <c r="J440" s="48" t="s">
        <v>5684</v>
      </c>
      <c r="K440" s="26"/>
      <c r="L440" s="26"/>
      <c r="M440" s="26"/>
      <c r="N440" s="26"/>
      <c r="O440" s="26"/>
      <c r="P440" s="26"/>
      <c r="Q440" s="26"/>
      <c r="R440" s="26"/>
    </row>
    <row r="441" spans="1:18">
      <c r="A441" s="27" t="s">
        <v>52</v>
      </c>
      <c r="B441" s="27" t="s">
        <v>380</v>
      </c>
      <c r="C441" s="27" t="s">
        <v>6024</v>
      </c>
      <c r="D441" s="27" t="s">
        <v>6025</v>
      </c>
      <c r="E441" s="27" t="s">
        <v>6026</v>
      </c>
      <c r="F441" s="27" t="n">
        <v>262570.0</v>
      </c>
      <c r="G441" s="26"/>
      <c r="H441" s="25" t="n">
        <v>8.9</v>
      </c>
      <c r="I441" s="27" t="s">
        <v>17</v>
      </c>
      <c r="J441" s="48" t="s">
        <v>5684</v>
      </c>
      <c r="K441" s="26"/>
      <c r="L441" s="26"/>
      <c r="M441" s="26"/>
      <c r="N441" s="26"/>
      <c r="O441" s="26"/>
      <c r="P441" s="26"/>
      <c r="Q441" s="26"/>
      <c r="R441" s="26"/>
    </row>
    <row r="442" spans="1:18">
      <c r="A442" s="27" t="s">
        <v>52</v>
      </c>
      <c r="B442" s="27" t="s">
        <v>468</v>
      </c>
      <c r="C442" s="27" t="s">
        <v>6027</v>
      </c>
      <c r="D442" s="27" t="s">
        <v>6028</v>
      </c>
      <c r="E442" s="27" t="s">
        <v>6029</v>
      </c>
      <c r="F442" s="27" t="n">
        <v>565000.0</v>
      </c>
      <c r="G442" s="26"/>
      <c r="H442" s="25" t="n">
        <v>8.9</v>
      </c>
      <c r="I442" s="27" t="s">
        <v>17</v>
      </c>
      <c r="J442" s="48" t="s">
        <v>5684</v>
      </c>
      <c r="K442" s="26"/>
      <c r="L442" s="26"/>
      <c r="M442" s="26"/>
      <c r="N442" s="26"/>
      <c r="O442" s="26"/>
      <c r="P442" s="26"/>
      <c r="Q442" s="26"/>
      <c r="R442" s="26"/>
    </row>
    <row r="443" spans="1:18">
      <c r="A443" s="27" t="s">
        <v>397</v>
      </c>
      <c r="B443" s="27" t="s">
        <v>390</v>
      </c>
      <c r="C443" s="27" t="s">
        <v>6030</v>
      </c>
      <c r="D443" s="27" t="s">
        <v>6031</v>
      </c>
      <c r="E443" s="27" t="s">
        <v>6032</v>
      </c>
      <c r="F443" s="27" t="n">
        <v>218448.0</v>
      </c>
      <c r="G443" s="26"/>
      <c r="H443" s="25" t="n">
        <v>8.9</v>
      </c>
      <c r="I443" s="27" t="s">
        <v>17</v>
      </c>
      <c r="J443" s="48" t="s">
        <v>5684</v>
      </c>
      <c r="K443" s="26"/>
      <c r="L443" s="26"/>
      <c r="M443" s="26"/>
      <c r="N443" s="26"/>
      <c r="O443" s="26"/>
      <c r="P443" s="26"/>
      <c r="Q443" s="26"/>
      <c r="R443" s="26"/>
    </row>
    <row r="444" spans="1:18">
      <c r="A444" s="27" t="s">
        <v>63</v>
      </c>
      <c r="B444" s="27" t="s">
        <v>434</v>
      </c>
      <c r="C444" s="27" t="s">
        <v>6033</v>
      </c>
      <c r="D444" s="27" t="s">
        <v>6034</v>
      </c>
      <c r="E444" s="27" t="s">
        <v>6035</v>
      </c>
      <c r="F444" s="27" t="n">
        <v>1300000.0</v>
      </c>
      <c r="G444" s="26"/>
      <c r="H444" s="25" t="n">
        <v>8.9</v>
      </c>
      <c r="I444" s="27" t="s">
        <v>17</v>
      </c>
      <c r="J444" s="48" t="s">
        <v>5684</v>
      </c>
      <c r="K444" s="26"/>
      <c r="L444" s="26"/>
      <c r="M444" s="26"/>
      <c r="N444" s="26"/>
      <c r="O444" s="26"/>
      <c r="P444" s="26"/>
      <c r="Q444" s="26"/>
      <c r="R444" s="26"/>
    </row>
    <row r="445" spans="1:18">
      <c r="A445" s="27" t="s">
        <v>63</v>
      </c>
      <c r="B445" s="27" t="s">
        <v>385</v>
      </c>
      <c r="C445" s="27" t="s">
        <v>6036</v>
      </c>
      <c r="D445" s="27" t="s">
        <v>6037</v>
      </c>
      <c r="E445" s="27" t="s">
        <v>6038</v>
      </c>
      <c r="F445" s="27" t="n">
        <v>135928.0</v>
      </c>
      <c r="G445" s="26"/>
      <c r="H445" s="25" t="n">
        <v>8.9</v>
      </c>
      <c r="I445" s="27" t="s">
        <v>17</v>
      </c>
      <c r="J445" s="48" t="s">
        <v>5684</v>
      </c>
      <c r="K445" s="26"/>
      <c r="L445" s="26"/>
      <c r="M445" s="26"/>
      <c r="N445" s="26"/>
      <c r="O445" s="26"/>
      <c r="P445" s="26"/>
      <c r="Q445" s="26"/>
      <c r="R445" s="26"/>
    </row>
    <row r="446" spans="1:18">
      <c r="A446" s="27" t="s">
        <v>52</v>
      </c>
      <c r="B446" s="27" t="s">
        <v>468</v>
      </c>
      <c r="C446" s="27" t="s">
        <v>6039</v>
      </c>
      <c r="D446" s="27" t="s">
        <v>6040</v>
      </c>
      <c r="E446" s="27" t="s">
        <v>6041</v>
      </c>
      <c r="F446" s="27" t="n">
        <v>545000.0</v>
      </c>
      <c r="G446" s="26"/>
      <c r="H446" s="25" t="n">
        <v>8.9</v>
      </c>
      <c r="I446" s="27" t="s">
        <v>17</v>
      </c>
      <c r="J446" s="48" t="s">
        <v>5684</v>
      </c>
      <c r="K446" s="26"/>
      <c r="L446" s="26"/>
      <c r="M446" s="26"/>
      <c r="N446" s="26"/>
      <c r="O446" s="26"/>
      <c r="P446" s="26"/>
      <c r="Q446" s="26"/>
      <c r="R446" s="26"/>
    </row>
    <row r="447" spans="1:18">
      <c r="A447" s="27" t="s">
        <v>52</v>
      </c>
      <c r="B447" s="27" t="s">
        <v>961</v>
      </c>
      <c r="C447" s="27" t="s">
        <v>6042</v>
      </c>
      <c r="D447" s="27" t="s">
        <v>6043</v>
      </c>
      <c r="E447" s="27" t="s">
        <v>6044</v>
      </c>
      <c r="F447" s="27" t="n">
        <v>133000.0</v>
      </c>
      <c r="G447" s="26"/>
      <c r="H447" s="25" t="n">
        <v>8.9</v>
      </c>
      <c r="I447" s="27" t="s">
        <v>17</v>
      </c>
      <c r="J447" s="48" t="s">
        <v>5684</v>
      </c>
      <c r="K447" s="26"/>
      <c r="L447" s="26"/>
      <c r="M447" s="26"/>
      <c r="N447" s="26"/>
      <c r="O447" s="26"/>
      <c r="P447" s="26"/>
      <c r="Q447" s="26"/>
      <c r="R447" s="26"/>
    </row>
    <row r="448" spans="1:18">
      <c r="A448" s="27" t="s">
        <v>52</v>
      </c>
      <c r="B448" s="27" t="s">
        <v>380</v>
      </c>
      <c r="C448" s="27" t="s">
        <v>6045</v>
      </c>
      <c r="D448" s="27" t="s">
        <v>6046</v>
      </c>
      <c r="E448" s="27" t="s">
        <v>6047</v>
      </c>
      <c r="F448" s="27" t="n">
        <v>382000.0</v>
      </c>
      <c r="G448" s="26"/>
      <c r="H448" s="25" t="n">
        <v>8.9</v>
      </c>
      <c r="I448" s="27" t="s">
        <v>17</v>
      </c>
      <c r="J448" s="48" t="s">
        <v>5684</v>
      </c>
      <c r="K448" s="26"/>
      <c r="L448" s="26"/>
      <c r="M448" s="26"/>
      <c r="N448" s="26"/>
      <c r="O448" s="26"/>
      <c r="P448" s="26"/>
      <c r="Q448" s="26"/>
      <c r="R448" s="26"/>
    </row>
    <row r="449" spans="1:18">
      <c r="A449" s="27" t="s">
        <v>52</v>
      </c>
      <c r="B449" s="27" t="s">
        <v>411</v>
      </c>
      <c r="C449" s="27" t="s">
        <v>6048</v>
      </c>
      <c r="D449" s="27" t="s">
        <v>6049</v>
      </c>
      <c r="E449" s="27" t="s">
        <v>6050</v>
      </c>
      <c r="F449" s="27" t="n">
        <v>406230.0</v>
      </c>
      <c r="G449" s="26"/>
      <c r="H449" s="25" t="n">
        <v>8.9</v>
      </c>
      <c r="I449" s="27" t="s">
        <v>17</v>
      </c>
      <c r="J449" s="48" t="s">
        <v>5684</v>
      </c>
      <c r="K449" s="26"/>
      <c r="L449" s="26"/>
      <c r="M449" s="26"/>
      <c r="N449" s="26"/>
      <c r="O449" s="26"/>
      <c r="P449" s="26"/>
      <c r="Q449" s="26"/>
      <c r="R449" s="26"/>
    </row>
    <row r="450" spans="1:18">
      <c r="A450" s="27" t="s">
        <v>63</v>
      </c>
      <c r="B450" s="27" t="s">
        <v>385</v>
      </c>
      <c r="C450" s="27" t="s">
        <v>6051</v>
      </c>
      <c r="D450" s="27" t="s">
        <v>6052</v>
      </c>
      <c r="E450" s="27" t="s">
        <v>6053</v>
      </c>
      <c r="F450" s="27" t="n">
        <v>179000.0</v>
      </c>
      <c r="G450" s="26"/>
      <c r="H450" s="25" t="n">
        <v>8.9</v>
      </c>
      <c r="I450" s="27" t="s">
        <v>17</v>
      </c>
      <c r="J450" s="48" t="s">
        <v>5684</v>
      </c>
      <c r="K450" s="26"/>
      <c r="L450" s="26"/>
      <c r="M450" s="26"/>
      <c r="N450" s="26"/>
      <c r="O450" s="26"/>
      <c r="P450" s="26"/>
      <c r="Q450" s="26"/>
      <c r="R450" s="26"/>
    </row>
    <row r="451" spans="1:18">
      <c r="A451" s="27" t="s">
        <v>63</v>
      </c>
      <c r="B451" s="27" t="s">
        <v>407</v>
      </c>
      <c r="C451" s="27" t="s">
        <v>6054</v>
      </c>
      <c r="D451" s="27" t="s">
        <v>6055</v>
      </c>
      <c r="E451" s="27" t="s">
        <v>6056</v>
      </c>
      <c r="F451" s="27" t="n">
        <v>179000.0</v>
      </c>
      <c r="G451" s="26"/>
      <c r="H451" s="25" t="n">
        <v>8.9</v>
      </c>
      <c r="I451" s="27" t="s">
        <v>17</v>
      </c>
      <c r="J451" s="48" t="s">
        <v>5684</v>
      </c>
      <c r="K451" s="26"/>
      <c r="L451" s="26"/>
      <c r="M451" s="26"/>
      <c r="N451" s="26"/>
      <c r="O451" s="26"/>
      <c r="P451" s="26"/>
      <c r="Q451" s="26"/>
      <c r="R451" s="26"/>
    </row>
    <row r="452" spans="1:18">
      <c r="A452" s="27" t="s">
        <v>52</v>
      </c>
      <c r="B452" s="27" t="s">
        <v>380</v>
      </c>
      <c r="C452" s="27" t="s">
        <v>6057</v>
      </c>
      <c r="D452" s="27" t="s">
        <v>6058</v>
      </c>
      <c r="E452" s="27" t="s">
        <v>6059</v>
      </c>
      <c r="F452" s="27" t="n">
        <v>159150.0</v>
      </c>
      <c r="G452" s="26"/>
      <c r="H452" s="25" t="n">
        <v>8.9</v>
      </c>
      <c r="I452" s="27" t="s">
        <v>17</v>
      </c>
      <c r="J452" s="48" t="s">
        <v>5684</v>
      </c>
      <c r="K452" s="26"/>
      <c r="L452" s="26"/>
      <c r="M452" s="26"/>
      <c r="N452" s="26"/>
      <c r="O452" s="26"/>
      <c r="P452" s="26"/>
      <c r="Q452" s="26"/>
      <c r="R452" s="26"/>
    </row>
    <row r="453" spans="1:18">
      <c r="A453" s="27" t="s">
        <v>52</v>
      </c>
      <c r="B453" s="27" t="s">
        <v>380</v>
      </c>
      <c r="C453" s="27" t="s">
        <v>6060</v>
      </c>
      <c r="D453" s="27" t="s">
        <v>6061</v>
      </c>
      <c r="E453" s="27" t="s">
        <v>6062</v>
      </c>
      <c r="F453" s="27" t="n">
        <v>194000.0</v>
      </c>
      <c r="G453" s="26"/>
      <c r="H453" s="25" t="n">
        <v>8.9</v>
      </c>
      <c r="I453" s="27" t="s">
        <v>17</v>
      </c>
      <c r="J453" s="48" t="s">
        <v>5684</v>
      </c>
      <c r="K453" s="26"/>
      <c r="L453" s="26"/>
      <c r="M453" s="26"/>
      <c r="N453" s="26"/>
      <c r="O453" s="26"/>
      <c r="P453" s="26"/>
      <c r="Q453" s="26"/>
      <c r="R453" s="26"/>
    </row>
    <row r="454" spans="1:18">
      <c r="A454" s="27" t="s">
        <v>63</v>
      </c>
      <c r="B454" s="27" t="s">
        <v>385</v>
      </c>
      <c r="C454" s="27" t="s">
        <v>6063</v>
      </c>
      <c r="D454" s="27" t="s">
        <v>6064</v>
      </c>
      <c r="E454" s="27" t="s">
        <v>6065</v>
      </c>
      <c r="F454" s="27" t="n">
        <v>195000.0</v>
      </c>
      <c r="G454" s="26"/>
      <c r="H454" s="25" t="n">
        <v>8.9</v>
      </c>
      <c r="I454" s="27" t="s">
        <v>17</v>
      </c>
      <c r="J454" s="48" t="s">
        <v>5684</v>
      </c>
      <c r="K454" s="26"/>
      <c r="L454" s="26"/>
      <c r="M454" s="26"/>
      <c r="N454" s="26"/>
      <c r="O454" s="26"/>
      <c r="P454" s="26"/>
      <c r="Q454" s="26"/>
      <c r="R454" s="26"/>
    </row>
    <row r="455" spans="1:18">
      <c r="A455" s="27" t="s">
        <v>52</v>
      </c>
      <c r="B455" s="27" t="s">
        <v>380</v>
      </c>
      <c r="C455" s="27" t="s">
        <v>6066</v>
      </c>
      <c r="D455" s="27" t="s">
        <v>6067</v>
      </c>
      <c r="E455" s="27" t="s">
        <v>6068</v>
      </c>
      <c r="F455" s="27" t="n">
        <v>117000.0</v>
      </c>
      <c r="G455" s="26"/>
      <c r="H455" s="25" t="n">
        <v>8.9</v>
      </c>
      <c r="I455" s="27" t="s">
        <v>17</v>
      </c>
      <c r="J455" s="48" t="s">
        <v>5684</v>
      </c>
      <c r="K455" s="26"/>
      <c r="L455" s="26"/>
      <c r="M455" s="26"/>
      <c r="N455" s="26"/>
      <c r="O455" s="26"/>
      <c r="P455" s="26"/>
      <c r="Q455" s="26"/>
      <c r="R455" s="26"/>
    </row>
    <row r="456" spans="1:18">
      <c r="A456" s="27" t="s">
        <v>63</v>
      </c>
      <c r="B456" s="27" t="s">
        <v>385</v>
      </c>
      <c r="C456" s="27" t="s">
        <v>6069</v>
      </c>
      <c r="D456" s="27" t="s">
        <v>6070</v>
      </c>
      <c r="E456" s="27" t="s">
        <v>6071</v>
      </c>
      <c r="F456" s="27" t="n">
        <v>129000.0</v>
      </c>
      <c r="G456" s="26"/>
      <c r="H456" s="25" t="n">
        <v>8.9</v>
      </c>
      <c r="I456" s="27" t="s">
        <v>17</v>
      </c>
      <c r="J456" s="48" t="s">
        <v>5684</v>
      </c>
      <c r="K456" s="26"/>
      <c r="L456" s="26"/>
      <c r="M456" s="26"/>
      <c r="N456" s="26"/>
      <c r="O456" s="26"/>
      <c r="P456" s="26"/>
      <c r="Q456" s="26"/>
      <c r="R456" s="26"/>
    </row>
    <row r="457" spans="1:18">
      <c r="A457" s="27" t="s">
        <v>52</v>
      </c>
      <c r="B457" s="27" t="s">
        <v>749</v>
      </c>
      <c r="C457" s="27" t="s">
        <v>6072</v>
      </c>
      <c r="D457" s="27" t="s">
        <v>6073</v>
      </c>
      <c r="E457" s="27" t="s">
        <v>6074</v>
      </c>
      <c r="F457" s="27" t="n">
        <v>516000.0</v>
      </c>
      <c r="G457" s="26"/>
      <c r="H457" s="25" t="n">
        <v>8.9</v>
      </c>
      <c r="I457" s="27" t="s">
        <v>17</v>
      </c>
      <c r="J457" s="48" t="s">
        <v>5684</v>
      </c>
      <c r="K457" s="26"/>
      <c r="L457" s="26"/>
      <c r="M457" s="26"/>
      <c r="N457" s="26"/>
      <c r="O457" s="26"/>
      <c r="P457" s="26"/>
      <c r="Q457" s="26"/>
      <c r="R457" s="26"/>
    </row>
    <row r="458" spans="1:18">
      <c r="A458" s="27" t="s">
        <v>52</v>
      </c>
      <c r="B458" s="27" t="s">
        <v>411</v>
      </c>
      <c r="C458" s="27" t="s">
        <v>6075</v>
      </c>
      <c r="D458" s="27" t="s">
        <v>6076</v>
      </c>
      <c r="E458" s="27" t="s">
        <v>6077</v>
      </c>
      <c r="F458" s="27" t="n">
        <v>105000.0</v>
      </c>
      <c r="G458" s="26"/>
      <c r="H458" s="25" t="n">
        <v>8.9</v>
      </c>
      <c r="I458" s="27" t="s">
        <v>17</v>
      </c>
      <c r="J458" s="48" t="s">
        <v>5684</v>
      </c>
      <c r="K458" s="26"/>
      <c r="L458" s="26"/>
      <c r="M458" s="26"/>
      <c r="N458" s="26"/>
      <c r="O458" s="26"/>
      <c r="P458" s="26"/>
      <c r="Q458" s="26"/>
      <c r="R458" s="26"/>
    </row>
    <row r="459" spans="1:18">
      <c r="A459" s="27" t="s">
        <v>52</v>
      </c>
      <c r="B459" s="27" t="s">
        <v>411</v>
      </c>
      <c r="C459" s="27" t="s">
        <v>6078</v>
      </c>
      <c r="D459" s="27" t="s">
        <v>6079</v>
      </c>
      <c r="E459" s="27" t="s">
        <v>6080</v>
      </c>
      <c r="F459" s="27" t="n">
        <v>288000.0</v>
      </c>
      <c r="G459" s="26"/>
      <c r="H459" s="25" t="n">
        <v>8.9</v>
      </c>
      <c r="I459" s="27" t="s">
        <v>17</v>
      </c>
      <c r="J459" s="48" t="s">
        <v>5684</v>
      </c>
      <c r="K459" s="26"/>
      <c r="L459" s="26"/>
      <c r="M459" s="26"/>
      <c r="N459" s="26"/>
      <c r="O459" s="26"/>
      <c r="P459" s="26"/>
      <c r="Q459" s="26"/>
      <c r="R459" s="26"/>
    </row>
    <row r="460" spans="1:18">
      <c r="A460" s="27" t="s">
        <v>63</v>
      </c>
      <c r="B460" s="27" t="s">
        <v>434</v>
      </c>
      <c r="C460" s="27" t="s">
        <v>588</v>
      </c>
      <c r="D460" s="27" t="s">
        <v>6081</v>
      </c>
      <c r="E460" s="27" t="s">
        <v>589</v>
      </c>
      <c r="F460" s="27" t="n">
        <v>669000.0</v>
      </c>
      <c r="G460" s="26"/>
      <c r="H460" s="25" t="n">
        <v>8.9</v>
      </c>
      <c r="I460" s="27" t="s">
        <v>17</v>
      </c>
      <c r="J460" s="48" t="s">
        <v>5684</v>
      </c>
      <c r="K460" s="26"/>
      <c r="L460" s="26"/>
      <c r="M460" s="26"/>
      <c r="N460" s="26"/>
      <c r="O460" s="26"/>
      <c r="P460" s="26"/>
      <c r="Q460" s="26"/>
      <c r="R460" s="26"/>
    </row>
    <row r="461" spans="1:18">
      <c r="A461" s="27" t="s">
        <v>52</v>
      </c>
      <c r="B461" s="27" t="s">
        <v>961</v>
      </c>
      <c r="C461" s="27" t="s">
        <v>6082</v>
      </c>
      <c r="D461" s="27" t="s">
        <v>6083</v>
      </c>
      <c r="E461" s="27" t="s">
        <v>6084</v>
      </c>
      <c r="F461" s="27" t="n">
        <v>375000.0</v>
      </c>
      <c r="G461" s="26"/>
      <c r="H461" s="25" t="n">
        <v>8.9</v>
      </c>
      <c r="I461" s="27" t="s">
        <v>17</v>
      </c>
      <c r="J461" s="48" t="s">
        <v>5684</v>
      </c>
      <c r="K461" s="26"/>
      <c r="L461" s="26"/>
      <c r="M461" s="26"/>
      <c r="N461" s="26"/>
      <c r="O461" s="26"/>
      <c r="P461" s="26"/>
      <c r="Q461" s="26"/>
      <c r="R461" s="26"/>
    </row>
    <row r="462" spans="1:18">
      <c r="A462" s="27" t="s">
        <v>63</v>
      </c>
      <c r="B462" s="27" t="s">
        <v>385</v>
      </c>
      <c r="C462" s="27" t="s">
        <v>6085</v>
      </c>
      <c r="D462" s="27" t="s">
        <v>6086</v>
      </c>
      <c r="E462" s="27" t="s">
        <v>6087</v>
      </c>
      <c r="F462" s="27" t="n">
        <v>153000.0</v>
      </c>
      <c r="G462" s="26"/>
      <c r="H462" s="25" t="n">
        <v>8.9</v>
      </c>
      <c r="I462" s="27" t="s">
        <v>17</v>
      </c>
      <c r="J462" s="48" t="s">
        <v>5684</v>
      </c>
      <c r="K462" s="26"/>
      <c r="L462" s="26"/>
      <c r="M462" s="26"/>
      <c r="N462" s="26"/>
      <c r="O462" s="26"/>
      <c r="P462" s="26"/>
      <c r="Q462" s="26"/>
      <c r="R462" s="26"/>
    </row>
    <row r="463" spans="1:18">
      <c r="A463" s="27" t="s">
        <v>52</v>
      </c>
      <c r="B463" s="27" t="s">
        <v>380</v>
      </c>
      <c r="C463" s="27" t="s">
        <v>6088</v>
      </c>
      <c r="D463" s="27" t="s">
        <v>6089</v>
      </c>
      <c r="E463" s="27" t="s">
        <v>6090</v>
      </c>
      <c r="F463" s="27" t="n">
        <v>140000.0</v>
      </c>
      <c r="G463" s="26"/>
      <c r="H463" s="25" t="n">
        <v>8.9</v>
      </c>
      <c r="I463" s="27" t="s">
        <v>17</v>
      </c>
      <c r="J463" s="48" t="s">
        <v>5684</v>
      </c>
      <c r="K463" s="26"/>
      <c r="L463" s="26"/>
      <c r="M463" s="26"/>
      <c r="N463" s="26"/>
      <c r="O463" s="26"/>
      <c r="P463" s="26"/>
      <c r="Q463" s="26"/>
      <c r="R463" s="26"/>
    </row>
    <row r="464" spans="1:18">
      <c r="A464" s="27" t="s">
        <v>52</v>
      </c>
      <c r="B464" s="27" t="s">
        <v>749</v>
      </c>
      <c r="C464" s="27" t="s">
        <v>6091</v>
      </c>
      <c r="D464" s="27" t="s">
        <v>6092</v>
      </c>
      <c r="E464" s="27" t="s">
        <v>6093</v>
      </c>
      <c r="F464" s="27" t="n">
        <v>439000.0</v>
      </c>
      <c r="G464" s="26"/>
      <c r="H464" s="25" t="n">
        <v>8.9</v>
      </c>
      <c r="I464" s="27" t="s">
        <v>17</v>
      </c>
      <c r="J464" s="48" t="s">
        <v>5684</v>
      </c>
      <c r="K464" s="26"/>
      <c r="L464" s="26"/>
      <c r="M464" s="26"/>
      <c r="N464" s="26"/>
      <c r="O464" s="26"/>
      <c r="P464" s="26"/>
      <c r="Q464" s="26"/>
      <c r="R464" s="26"/>
    </row>
    <row r="465" spans="1:18">
      <c r="A465" s="27" t="s">
        <v>397</v>
      </c>
      <c r="B465" s="27" t="s">
        <v>448</v>
      </c>
      <c r="C465" s="27" t="s">
        <v>6094</v>
      </c>
      <c r="D465" s="27" t="s">
        <v>6095</v>
      </c>
      <c r="E465" s="27" t="s">
        <v>6096</v>
      </c>
      <c r="F465" s="27" t="n">
        <v>152000.0</v>
      </c>
      <c r="G465" s="26"/>
      <c r="H465" s="25" t="n">
        <v>8.9</v>
      </c>
      <c r="I465" s="27" t="s">
        <v>17</v>
      </c>
      <c r="J465" s="48" t="s">
        <v>5684</v>
      </c>
      <c r="K465" s="26"/>
      <c r="L465" s="26"/>
      <c r="M465" s="26"/>
      <c r="N465" s="26"/>
      <c r="O465" s="26"/>
      <c r="P465" s="26"/>
      <c r="Q465" s="26"/>
      <c r="R465" s="26"/>
    </row>
    <row r="466" spans="1:18">
      <c r="A466" s="27" t="s">
        <v>397</v>
      </c>
      <c r="B466" s="27" t="s">
        <v>448</v>
      </c>
      <c r="C466" s="27" t="s">
        <v>6097</v>
      </c>
      <c r="D466" s="27" t="s">
        <v>6098</v>
      </c>
      <c r="E466" s="27" t="s">
        <v>6099</v>
      </c>
      <c r="F466" s="27" t="n">
        <v>253000.0</v>
      </c>
      <c r="G466" s="26"/>
      <c r="H466" s="25" t="n">
        <v>8.9</v>
      </c>
      <c r="I466" s="27" t="s">
        <v>18</v>
      </c>
      <c r="J466" s="26"/>
      <c r="K466" s="26"/>
      <c r="L466" s="26"/>
      <c r="M466" s="26"/>
      <c r="N466" s="26"/>
      <c r="O466" s="26"/>
      <c r="P466" s="26"/>
      <c r="Q466" s="26"/>
      <c r="R466" s="26"/>
    </row>
    <row r="467" spans="1:18">
      <c r="A467" s="27" t="s">
        <v>52</v>
      </c>
      <c r="B467" s="27" t="s">
        <v>380</v>
      </c>
      <c r="C467" s="27" t="s">
        <v>6100</v>
      </c>
      <c r="D467" s="27" t="s">
        <v>1085</v>
      </c>
      <c r="E467" s="27" t="s">
        <v>6101</v>
      </c>
      <c r="F467" s="27" t="n">
        <v>126000.0</v>
      </c>
      <c r="G467" s="26"/>
      <c r="H467" s="25" t="n">
        <v>8.9</v>
      </c>
      <c r="I467" s="27" t="s">
        <v>18</v>
      </c>
      <c r="J467" s="26"/>
      <c r="K467" s="26"/>
      <c r="L467" s="26"/>
      <c r="M467" s="26"/>
      <c r="N467" s="26"/>
      <c r="O467" s="26"/>
      <c r="P467" s="26"/>
      <c r="Q467" s="26"/>
      <c r="R467" s="26"/>
    </row>
    <row r="468" spans="1:18">
      <c r="A468" s="27" t="s">
        <v>52</v>
      </c>
      <c r="B468" s="27" t="s">
        <v>749</v>
      </c>
      <c r="C468" s="27" t="s">
        <v>1089</v>
      </c>
      <c r="D468" s="27" t="s">
        <v>1090</v>
      </c>
      <c r="E468" s="27" t="s">
        <v>6102</v>
      </c>
      <c r="F468" s="27" t="n">
        <v>222000.0</v>
      </c>
      <c r="G468" s="26"/>
      <c r="H468" s="25" t="n">
        <v>8.9</v>
      </c>
      <c r="I468" s="27" t="s">
        <v>18</v>
      </c>
      <c r="J468" s="26"/>
      <c r="K468" s="26"/>
      <c r="L468" s="26"/>
      <c r="M468" s="26"/>
      <c r="N468" s="26"/>
      <c r="O468" s="26"/>
      <c r="P468" s="26"/>
      <c r="Q468" s="26"/>
      <c r="R468" s="26"/>
    </row>
    <row r="469" spans="1:18">
      <c r="A469" s="27" t="s">
        <v>63</v>
      </c>
      <c r="B469" s="27" t="s">
        <v>434</v>
      </c>
      <c r="C469" s="27" t="s">
        <v>6103</v>
      </c>
      <c r="D469" s="27" t="s">
        <v>1095</v>
      </c>
      <c r="E469" s="27" t="s">
        <v>6104</v>
      </c>
      <c r="F469" s="27" t="n">
        <v>151000.0</v>
      </c>
      <c r="G469" s="26"/>
      <c r="H469" s="25" t="n">
        <v>8.9</v>
      </c>
      <c r="I469" s="27" t="s">
        <v>18</v>
      </c>
      <c r="J469" s="26"/>
      <c r="K469" s="26"/>
      <c r="L469" s="26"/>
      <c r="M469" s="26"/>
      <c r="N469" s="26"/>
      <c r="O469" s="26"/>
      <c r="P469" s="26"/>
      <c r="Q469" s="26"/>
      <c r="R469" s="26"/>
    </row>
    <row r="470" spans="1:18">
      <c r="A470" s="27" t="s">
        <v>52</v>
      </c>
      <c r="B470" s="27" t="s">
        <v>961</v>
      </c>
      <c r="C470" s="27" t="s">
        <v>1098</v>
      </c>
      <c r="D470" s="27" t="s">
        <v>1099</v>
      </c>
      <c r="E470" s="27" t="s">
        <v>6105</v>
      </c>
      <c r="F470" s="27" t="n">
        <v>130000.0</v>
      </c>
      <c r="G470" s="26"/>
      <c r="H470" s="25" t="n">
        <v>8.9</v>
      </c>
      <c r="I470" s="27" t="s">
        <v>18</v>
      </c>
      <c r="J470" s="26"/>
      <c r="K470" s="26"/>
      <c r="L470" s="26"/>
      <c r="M470" s="26"/>
      <c r="N470" s="26"/>
      <c r="O470" s="26"/>
      <c r="P470" s="26"/>
      <c r="Q470" s="26"/>
      <c r="R470" s="26"/>
    </row>
    <row r="471" spans="1:18">
      <c r="A471" s="27" t="s">
        <v>52</v>
      </c>
      <c r="B471" s="27" t="s">
        <v>961</v>
      </c>
      <c r="C471" s="27" t="s">
        <v>1104</v>
      </c>
      <c r="D471" s="27" t="s">
        <v>1105</v>
      </c>
      <c r="E471" s="27" t="s">
        <v>6106</v>
      </c>
      <c r="F471" s="27" t="n">
        <v>7215760.0</v>
      </c>
      <c r="G471" s="26"/>
      <c r="H471" s="25" t="n">
        <v>8.9</v>
      </c>
      <c r="I471" s="27" t="s">
        <v>18</v>
      </c>
      <c r="J471" s="26"/>
      <c r="K471" s="26"/>
      <c r="L471" s="26"/>
      <c r="M471" s="26"/>
      <c r="N471" s="26"/>
      <c r="O471" s="26"/>
      <c r="P471" s="26"/>
      <c r="Q471" s="26"/>
      <c r="R471" s="26"/>
    </row>
    <row r="472" spans="1:18">
      <c r="A472" s="27" t="s">
        <v>397</v>
      </c>
      <c r="B472" s="27" t="s">
        <v>390</v>
      </c>
      <c r="C472" s="27" t="s">
        <v>6107</v>
      </c>
      <c r="D472" s="27" t="s">
        <v>6108</v>
      </c>
      <c r="E472" s="27" t="s">
        <v>6109</v>
      </c>
      <c r="F472" s="27" t="n">
        <v>282000.0</v>
      </c>
      <c r="G472" s="26"/>
      <c r="H472" s="25" t="n">
        <v>8.9</v>
      </c>
      <c r="I472" s="27" t="s">
        <v>18</v>
      </c>
      <c r="J472" s="26"/>
      <c r="K472" s="26"/>
      <c r="L472" s="26"/>
      <c r="M472" s="26"/>
      <c r="N472" s="26"/>
      <c r="O472" s="26"/>
      <c r="P472" s="26"/>
      <c r="Q472" s="26"/>
      <c r="R472" s="26"/>
    </row>
    <row r="473" spans="1:18">
      <c r="A473" s="27" t="s">
        <v>52</v>
      </c>
      <c r="B473" s="27" t="s">
        <v>961</v>
      </c>
      <c r="C473" s="27" t="s">
        <v>1113</v>
      </c>
      <c r="D473" s="27" t="s">
        <v>1114</v>
      </c>
      <c r="E473" s="27" t="s">
        <v>6110</v>
      </c>
      <c r="F473" s="27" t="n">
        <v>1020000.0</v>
      </c>
      <c r="G473" s="26"/>
      <c r="H473" s="25" t="n">
        <v>8.9</v>
      </c>
      <c r="I473" s="27" t="s">
        <v>18</v>
      </c>
      <c r="J473" s="26"/>
      <c r="K473" s="26"/>
      <c r="L473" s="26"/>
      <c r="M473" s="26"/>
      <c r="N473" s="26"/>
      <c r="O473" s="26"/>
      <c r="P473" s="26"/>
      <c r="Q473" s="26"/>
      <c r="R473" s="26"/>
    </row>
    <row r="474" spans="1:18">
      <c r="A474" s="27" t="s">
        <v>397</v>
      </c>
      <c r="B474" s="27" t="s">
        <v>448</v>
      </c>
      <c r="C474" s="27" t="s">
        <v>1117</v>
      </c>
      <c r="D474" s="27" t="s">
        <v>1118</v>
      </c>
      <c r="E474" s="27" t="s">
        <v>6111</v>
      </c>
      <c r="F474" s="27" t="n">
        <v>234000.0</v>
      </c>
      <c r="G474" s="26"/>
      <c r="H474" s="25" t="n">
        <v>8.9</v>
      </c>
      <c r="I474" s="27" t="s">
        <v>18</v>
      </c>
      <c r="J474" s="26"/>
      <c r="K474" s="26"/>
      <c r="L474" s="26"/>
      <c r="M474" s="26"/>
      <c r="N474" s="26"/>
      <c r="O474" s="26"/>
      <c r="P474" s="26"/>
      <c r="Q474" s="26"/>
      <c r="R474" s="26"/>
    </row>
    <row r="475" spans="1:18">
      <c r="A475" s="27" t="s">
        <v>52</v>
      </c>
      <c r="B475" s="27" t="s">
        <v>380</v>
      </c>
      <c r="C475" s="27" t="s">
        <v>1121</v>
      </c>
      <c r="D475" s="27" t="s">
        <v>1122</v>
      </c>
      <c r="E475" s="27" t="s">
        <v>6112</v>
      </c>
      <c r="F475" s="27" t="n">
        <v>1205000.0</v>
      </c>
      <c r="G475" s="26"/>
      <c r="H475" s="25" t="n">
        <v>8.9</v>
      </c>
      <c r="I475" s="27" t="s">
        <v>18</v>
      </c>
      <c r="J475" s="26"/>
      <c r="K475" s="26"/>
      <c r="L475" s="26"/>
      <c r="M475" s="26"/>
      <c r="N475" s="26"/>
      <c r="O475" s="26"/>
      <c r="P475" s="26"/>
      <c r="Q475" s="26"/>
      <c r="R475" s="26"/>
    </row>
    <row r="476" spans="1:18">
      <c r="A476" s="27" t="s">
        <v>397</v>
      </c>
      <c r="B476" s="27" t="s">
        <v>390</v>
      </c>
      <c r="C476" s="27" t="s">
        <v>1126</v>
      </c>
      <c r="D476" s="27" t="s">
        <v>1127</v>
      </c>
      <c r="E476" s="27" t="s">
        <v>6113</v>
      </c>
      <c r="F476" s="27" t="n">
        <v>1377000.0</v>
      </c>
      <c r="G476" s="26"/>
      <c r="H476" s="25" t="n">
        <v>8.9</v>
      </c>
      <c r="I476" s="27" t="s">
        <v>18</v>
      </c>
      <c r="J476" s="26"/>
      <c r="K476" s="26"/>
      <c r="L476" s="26"/>
      <c r="M476" s="26"/>
      <c r="N476" s="26"/>
      <c r="O476" s="26"/>
      <c r="P476" s="26"/>
      <c r="Q476" s="26"/>
      <c r="R476" s="26"/>
    </row>
    <row r="477" spans="1:18">
      <c r="A477" s="27" t="s">
        <v>52</v>
      </c>
      <c r="B477" s="27" t="s">
        <v>749</v>
      </c>
      <c r="C477" s="27" t="s">
        <v>1131</v>
      </c>
      <c r="D477" s="27" t="s">
        <v>1132</v>
      </c>
      <c r="E477" s="27" t="s">
        <v>6114</v>
      </c>
      <c r="F477" s="27" t="n">
        <v>271000.0</v>
      </c>
      <c r="G477" s="26"/>
      <c r="H477" s="25" t="n">
        <v>8.9</v>
      </c>
      <c r="I477" s="27" t="s">
        <v>18</v>
      </c>
      <c r="J477" s="26"/>
      <c r="K477" s="26"/>
      <c r="L477" s="26"/>
      <c r="M477" s="26"/>
      <c r="N477" s="26"/>
      <c r="O477" s="26"/>
      <c r="P477" s="26"/>
      <c r="Q477" s="26"/>
      <c r="R477" s="26"/>
    </row>
    <row r="478" spans="1:18">
      <c r="A478" s="27" t="s">
        <v>52</v>
      </c>
      <c r="B478" s="27" t="s">
        <v>961</v>
      </c>
      <c r="C478" s="27" t="s">
        <v>1136</v>
      </c>
      <c r="D478" s="27" t="s">
        <v>1137</v>
      </c>
      <c r="E478" s="27" t="s">
        <v>6115</v>
      </c>
      <c r="F478" s="27" t="n">
        <v>470000.0</v>
      </c>
      <c r="G478" s="26"/>
      <c r="H478" s="25" t="n">
        <v>8.9</v>
      </c>
      <c r="I478" s="27" t="s">
        <v>18</v>
      </c>
      <c r="J478" s="26"/>
      <c r="K478" s="26"/>
      <c r="L478" s="26"/>
      <c r="M478" s="26"/>
      <c r="N478" s="26"/>
      <c r="O478" s="26"/>
      <c r="P478" s="26"/>
      <c r="Q478" s="26"/>
      <c r="R478" s="26"/>
    </row>
    <row r="479" spans="1:18">
      <c r="A479" s="27" t="s">
        <v>52</v>
      </c>
      <c r="B479" s="27" t="s">
        <v>749</v>
      </c>
      <c r="C479" s="27" t="s">
        <v>1141</v>
      </c>
      <c r="D479" s="27" t="s">
        <v>1142</v>
      </c>
      <c r="E479" s="27" t="s">
        <v>6116</v>
      </c>
      <c r="F479" s="27" t="n">
        <v>338889.0</v>
      </c>
      <c r="G479" s="26"/>
      <c r="H479" s="25" t="n">
        <v>8.9</v>
      </c>
      <c r="I479" s="27" t="s">
        <v>18</v>
      </c>
      <c r="J479" s="26"/>
      <c r="K479" s="26"/>
      <c r="L479" s="26"/>
      <c r="M479" s="26"/>
      <c r="N479" s="26"/>
      <c r="O479" s="26"/>
      <c r="P479" s="26"/>
      <c r="Q479" s="26"/>
      <c r="R479" s="26"/>
    </row>
    <row r="480" spans="1:18">
      <c r="A480" s="27" t="s">
        <v>52</v>
      </c>
      <c r="B480" s="27" t="s">
        <v>749</v>
      </c>
      <c r="C480" s="27" t="s">
        <v>6117</v>
      </c>
      <c r="D480" s="27" t="s">
        <v>6118</v>
      </c>
      <c r="E480" s="27" t="s">
        <v>6119</v>
      </c>
      <c r="F480" s="27" t="n">
        <v>109000.0</v>
      </c>
      <c r="G480" s="26"/>
      <c r="H480" s="25" t="n">
        <v>8.9</v>
      </c>
      <c r="I480" s="27" t="s">
        <v>18</v>
      </c>
      <c r="J480" s="26"/>
      <c r="K480" s="26"/>
      <c r="L480" s="26"/>
      <c r="M480" s="26"/>
      <c r="N480" s="26"/>
      <c r="O480" s="26"/>
      <c r="P480" s="26"/>
      <c r="Q480" s="26"/>
      <c r="R480" s="26"/>
    </row>
    <row r="481" spans="1:18">
      <c r="A481" s="27" t="s">
        <v>63</v>
      </c>
      <c r="B481" s="27" t="s">
        <v>385</v>
      </c>
      <c r="C481" s="27" t="s">
        <v>1154</v>
      </c>
      <c r="D481" s="27" t="s">
        <v>1155</v>
      </c>
      <c r="E481" s="27" t="s">
        <v>6120</v>
      </c>
      <c r="F481" s="27" t="n">
        <v>325000.0</v>
      </c>
      <c r="G481" s="26"/>
      <c r="H481" s="25" t="n">
        <v>8.9</v>
      </c>
      <c r="I481" s="27" t="s">
        <v>18</v>
      </c>
      <c r="J481" s="26"/>
      <c r="K481" s="26"/>
      <c r="L481" s="26"/>
      <c r="M481" s="26"/>
      <c r="N481" s="26"/>
      <c r="O481" s="26"/>
      <c r="P481" s="26"/>
      <c r="Q481" s="26"/>
      <c r="R481" s="26"/>
    </row>
    <row r="482" spans="1:18">
      <c r="A482" s="27" t="s">
        <v>52</v>
      </c>
      <c r="B482" s="27" t="s">
        <v>749</v>
      </c>
      <c r="C482" s="27" t="s">
        <v>1159</v>
      </c>
      <c r="D482" s="27" t="s">
        <v>1160</v>
      </c>
      <c r="E482" s="27" t="s">
        <v>6121</v>
      </c>
      <c r="F482" s="27" t="n">
        <v>412000.0</v>
      </c>
      <c r="G482" s="26"/>
      <c r="H482" s="25" t="n">
        <v>8.9</v>
      </c>
      <c r="I482" s="27" t="s">
        <v>18</v>
      </c>
      <c r="J482" s="26"/>
      <c r="K482" s="26"/>
      <c r="L482" s="26"/>
      <c r="M482" s="26"/>
      <c r="N482" s="26"/>
      <c r="O482" s="26"/>
      <c r="P482" s="26"/>
      <c r="Q482" s="26"/>
      <c r="R482" s="26"/>
    </row>
    <row r="483" spans="1:18">
      <c r="A483" s="27" t="s">
        <v>52</v>
      </c>
      <c r="B483" s="27" t="s">
        <v>749</v>
      </c>
      <c r="C483" s="27" t="s">
        <v>1163</v>
      </c>
      <c r="D483" s="27" t="s">
        <v>1164</v>
      </c>
      <c r="E483" s="27" t="s">
        <v>6122</v>
      </c>
      <c r="F483" s="27" t="n">
        <v>280000.0</v>
      </c>
      <c r="G483" s="26"/>
      <c r="H483" s="25" t="n">
        <v>8.9</v>
      </c>
      <c r="I483" s="27" t="s">
        <v>18</v>
      </c>
      <c r="J483" s="26"/>
      <c r="K483" s="26"/>
      <c r="L483" s="26"/>
      <c r="M483" s="26"/>
      <c r="N483" s="26"/>
      <c r="O483" s="26"/>
      <c r="P483" s="26"/>
      <c r="Q483" s="26"/>
      <c r="R483" s="26"/>
    </row>
    <row r="484" spans="1:18">
      <c r="A484" s="27" t="s">
        <v>63</v>
      </c>
      <c r="B484" s="27" t="s">
        <v>407</v>
      </c>
      <c r="C484" s="27" t="s">
        <v>6123</v>
      </c>
      <c r="D484" s="27" t="s">
        <v>1168</v>
      </c>
      <c r="E484" s="27" t="s">
        <v>6124</v>
      </c>
      <c r="F484" s="27" t="n">
        <v>169000.0</v>
      </c>
      <c r="G484" s="26"/>
      <c r="H484" s="25" t="n">
        <v>8.9</v>
      </c>
      <c r="I484" s="27" t="s">
        <v>18</v>
      </c>
      <c r="J484" s="26"/>
      <c r="K484" s="26"/>
      <c r="L484" s="26"/>
      <c r="M484" s="26"/>
      <c r="N484" s="26"/>
      <c r="O484" s="26"/>
      <c r="P484" s="26"/>
      <c r="Q484" s="26"/>
      <c r="R484" s="26"/>
    </row>
    <row r="485" spans="1:18">
      <c r="A485" s="27" t="s">
        <v>63</v>
      </c>
      <c r="B485" s="27" t="s">
        <v>385</v>
      </c>
      <c r="C485" s="27" t="s">
        <v>1172</v>
      </c>
      <c r="D485" s="27" t="s">
        <v>1173</v>
      </c>
      <c r="E485" s="27" t="s">
        <v>6125</v>
      </c>
      <c r="F485" s="27" t="n">
        <v>156000.0</v>
      </c>
      <c r="G485" s="26"/>
      <c r="H485" s="25" t="n">
        <v>8.9</v>
      </c>
      <c r="I485" s="27" t="s">
        <v>18</v>
      </c>
      <c r="J485" s="26"/>
      <c r="K485" s="26"/>
      <c r="L485" s="26"/>
      <c r="M485" s="26"/>
      <c r="N485" s="26"/>
      <c r="O485" s="26"/>
      <c r="P485" s="26"/>
      <c r="Q485" s="26"/>
      <c r="R485" s="26"/>
    </row>
    <row r="486" spans="1:18">
      <c r="A486" s="27" t="s">
        <v>397</v>
      </c>
      <c r="B486" s="27" t="s">
        <v>390</v>
      </c>
      <c r="C486" s="27" t="s">
        <v>6126</v>
      </c>
      <c r="D486" s="27" t="s">
        <v>1177</v>
      </c>
      <c r="E486" s="27" t="s">
        <v>6127</v>
      </c>
      <c r="F486" s="27" t="n">
        <v>174000.0</v>
      </c>
      <c r="G486" s="26"/>
      <c r="H486" s="25" t="n">
        <v>8.9</v>
      </c>
      <c r="I486" s="27" t="s">
        <v>18</v>
      </c>
      <c r="J486" s="26"/>
      <c r="K486" s="26"/>
      <c r="L486" s="26"/>
      <c r="M486" s="26"/>
      <c r="N486" s="26"/>
      <c r="O486" s="26"/>
      <c r="P486" s="26"/>
      <c r="Q486" s="26"/>
      <c r="R486" s="26"/>
    </row>
    <row r="487" spans="1:18">
      <c r="A487" s="27" t="s">
        <v>397</v>
      </c>
      <c r="B487" s="27" t="s">
        <v>448</v>
      </c>
      <c r="C487" s="27" t="s">
        <v>1181</v>
      </c>
      <c r="D487" s="27" t="s">
        <v>1182</v>
      </c>
      <c r="E487" s="27" t="s">
        <v>6128</v>
      </c>
      <c r="F487" s="27" t="n">
        <v>103000.0</v>
      </c>
      <c r="G487" s="26"/>
      <c r="H487" s="25" t="n">
        <v>8.9</v>
      </c>
      <c r="I487" s="27" t="s">
        <v>18</v>
      </c>
      <c r="J487" s="26"/>
      <c r="K487" s="26"/>
      <c r="L487" s="26"/>
      <c r="M487" s="26"/>
      <c r="N487" s="26"/>
      <c r="O487" s="26"/>
      <c r="P487" s="26"/>
      <c r="Q487" s="26"/>
      <c r="R487" s="26"/>
    </row>
    <row r="488" spans="1:18">
      <c r="A488" s="27" t="s">
        <v>63</v>
      </c>
      <c r="B488" s="27" t="s">
        <v>434</v>
      </c>
      <c r="C488" s="27" t="s">
        <v>1185</v>
      </c>
      <c r="D488" s="27" t="s">
        <v>1186</v>
      </c>
      <c r="E488" s="27" t="s">
        <v>6129</v>
      </c>
      <c r="F488" s="27" t="n">
        <v>334000.0</v>
      </c>
      <c r="G488" s="26"/>
      <c r="H488" s="25" t="n">
        <v>8.9</v>
      </c>
      <c r="I488" s="27" t="s">
        <v>18</v>
      </c>
      <c r="J488" s="26"/>
      <c r="K488" s="26"/>
      <c r="L488" s="26"/>
      <c r="M488" s="26"/>
      <c r="N488" s="26"/>
      <c r="O488" s="26"/>
      <c r="P488" s="26"/>
      <c r="Q488" s="26"/>
      <c r="R488" s="26"/>
    </row>
    <row r="489" spans="1:18">
      <c r="A489" s="27" t="s">
        <v>52</v>
      </c>
      <c r="B489" s="27" t="s">
        <v>961</v>
      </c>
      <c r="C489" s="27" t="s">
        <v>6130</v>
      </c>
      <c r="D489" s="27" t="s">
        <v>1191</v>
      </c>
      <c r="E489" s="27" t="s">
        <v>6131</v>
      </c>
      <c r="F489" s="27" t="n">
        <v>1567000.0</v>
      </c>
      <c r="G489" s="26"/>
      <c r="H489" s="25" t="n">
        <v>8.9</v>
      </c>
      <c r="I489" s="27" t="s">
        <v>18</v>
      </c>
      <c r="J489" s="26"/>
      <c r="K489" s="26"/>
      <c r="L489" s="26"/>
      <c r="M489" s="26"/>
      <c r="N489" s="26"/>
      <c r="O489" s="26"/>
      <c r="P489" s="26"/>
      <c r="Q489" s="26"/>
      <c r="R489" s="26"/>
    </row>
    <row r="490" spans="1:18">
      <c r="A490" s="27" t="s">
        <v>52</v>
      </c>
      <c r="B490" s="27" t="s">
        <v>380</v>
      </c>
      <c r="C490" s="27" t="s">
        <v>1195</v>
      </c>
      <c r="D490" s="27" t="s">
        <v>1196</v>
      </c>
      <c r="E490" s="27" t="s">
        <v>6132</v>
      </c>
      <c r="F490" s="27" t="n">
        <v>109000.0</v>
      </c>
      <c r="G490" s="26"/>
      <c r="H490" s="25" t="n">
        <v>8.9</v>
      </c>
      <c r="I490" s="27" t="s">
        <v>18</v>
      </c>
      <c r="J490" s="26"/>
      <c r="K490" s="26"/>
      <c r="L490" s="26"/>
      <c r="M490" s="26"/>
      <c r="N490" s="26"/>
      <c r="O490" s="26"/>
      <c r="P490" s="26"/>
      <c r="Q490" s="26"/>
      <c r="R490" s="26"/>
    </row>
    <row r="491" spans="1:18">
      <c r="A491" s="27" t="s">
        <v>63</v>
      </c>
      <c r="B491" s="27" t="s">
        <v>434</v>
      </c>
      <c r="C491" s="27" t="s">
        <v>1200</v>
      </c>
      <c r="D491" s="27" t="s">
        <v>1201</v>
      </c>
      <c r="E491" s="27" t="s">
        <v>6133</v>
      </c>
      <c r="F491" s="27" t="n">
        <v>136000.0</v>
      </c>
      <c r="G491" s="26"/>
      <c r="H491" s="25" t="n">
        <v>8.9</v>
      </c>
      <c r="I491" s="27" t="s">
        <v>18</v>
      </c>
      <c r="J491" s="26"/>
      <c r="K491" s="26"/>
      <c r="L491" s="26"/>
      <c r="M491" s="26"/>
      <c r="N491" s="26"/>
      <c r="O491" s="26"/>
      <c r="P491" s="26"/>
      <c r="Q491" s="26"/>
      <c r="R491" s="26"/>
    </row>
    <row r="492" spans="1:18">
      <c r="A492" s="27" t="s">
        <v>397</v>
      </c>
      <c r="B492" s="27" t="s">
        <v>448</v>
      </c>
      <c r="C492" s="27" t="s">
        <v>1204</v>
      </c>
      <c r="D492" s="27" t="s">
        <v>1205</v>
      </c>
      <c r="E492" s="27" t="s">
        <v>6134</v>
      </c>
      <c r="F492" s="27" t="n">
        <v>107000.0</v>
      </c>
      <c r="G492" s="26"/>
      <c r="H492" s="25" t="n">
        <v>8.9</v>
      </c>
      <c r="I492" s="27" t="s">
        <v>18</v>
      </c>
      <c r="J492" s="26"/>
      <c r="K492" s="26"/>
      <c r="L492" s="26"/>
      <c r="M492" s="26"/>
      <c r="N492" s="26"/>
      <c r="O492" s="26"/>
      <c r="P492" s="26"/>
      <c r="Q492" s="26"/>
      <c r="R492" s="26"/>
    </row>
    <row r="493" spans="1:18">
      <c r="A493" s="27" t="s">
        <v>52</v>
      </c>
      <c r="B493" s="27" t="s">
        <v>411</v>
      </c>
      <c r="C493" s="27" t="s">
        <v>1209</v>
      </c>
      <c r="D493" s="27" t="s">
        <v>1210</v>
      </c>
      <c r="E493" s="27" t="s">
        <v>6135</v>
      </c>
      <c r="F493" s="27" t="n">
        <v>505000.0</v>
      </c>
      <c r="G493" s="26"/>
      <c r="H493" s="25" t="n">
        <v>8.9</v>
      </c>
      <c r="I493" s="27" t="s">
        <v>18</v>
      </c>
      <c r="J493" s="26"/>
      <c r="K493" s="26"/>
      <c r="L493" s="26"/>
      <c r="M493" s="26"/>
      <c r="N493" s="26"/>
      <c r="O493" s="26"/>
      <c r="P493" s="26"/>
      <c r="Q493" s="26"/>
      <c r="R493" s="26"/>
    </row>
    <row r="494" spans="1:18">
      <c r="A494" s="27" t="s">
        <v>52</v>
      </c>
      <c r="B494" s="27" t="s">
        <v>380</v>
      </c>
      <c r="C494" s="27" t="s">
        <v>1214</v>
      </c>
      <c r="D494" s="27" t="s">
        <v>1215</v>
      </c>
      <c r="E494" s="27" t="s">
        <v>6136</v>
      </c>
      <c r="F494" s="27" t="n">
        <v>761908.0</v>
      </c>
      <c r="G494" s="26"/>
      <c r="H494" s="25" t="n">
        <v>8.9</v>
      </c>
      <c r="I494" s="27" t="s">
        <v>18</v>
      </c>
      <c r="J494" s="26"/>
      <c r="K494" s="26"/>
      <c r="L494" s="26"/>
      <c r="M494" s="26"/>
      <c r="N494" s="26"/>
      <c r="O494" s="26"/>
      <c r="P494" s="26"/>
      <c r="Q494" s="26"/>
      <c r="R494" s="26"/>
    </row>
    <row r="495" spans="1:18">
      <c r="A495" s="27" t="s">
        <v>52</v>
      </c>
      <c r="B495" s="27" t="s">
        <v>411</v>
      </c>
      <c r="C495" s="27" t="s">
        <v>1219</v>
      </c>
      <c r="D495" s="27" t="s">
        <v>1220</v>
      </c>
      <c r="E495" s="27" t="s">
        <v>6137</v>
      </c>
      <c r="F495" s="27" t="n">
        <v>237000.0</v>
      </c>
      <c r="G495" s="26"/>
      <c r="H495" s="25" t="n">
        <v>8.9</v>
      </c>
      <c r="I495" s="27" t="s">
        <v>18</v>
      </c>
      <c r="J495" s="26"/>
      <c r="K495" s="26"/>
      <c r="L495" s="26"/>
      <c r="M495" s="26"/>
      <c r="N495" s="26"/>
      <c r="O495" s="26"/>
      <c r="P495" s="26"/>
      <c r="Q495" s="26"/>
      <c r="R495" s="26"/>
    </row>
    <row r="496" spans="1:18">
      <c r="A496" s="27" t="s">
        <v>52</v>
      </c>
      <c r="B496" s="27" t="s">
        <v>380</v>
      </c>
      <c r="C496" s="27" t="s">
        <v>1225</v>
      </c>
      <c r="D496" s="27" t="s">
        <v>6138</v>
      </c>
      <c r="E496" s="27" t="s">
        <v>6139</v>
      </c>
      <c r="F496" s="27" t="n">
        <v>869000.0</v>
      </c>
      <c r="G496" s="26"/>
      <c r="H496" s="25" t="n">
        <v>8.9</v>
      </c>
      <c r="I496" s="27" t="s">
        <v>18</v>
      </c>
      <c r="J496" s="26"/>
      <c r="K496" s="26"/>
      <c r="L496" s="26"/>
      <c r="M496" s="26"/>
      <c r="N496" s="26"/>
      <c r="O496" s="26"/>
      <c r="P496" s="26"/>
      <c r="Q496" s="26"/>
      <c r="R496" s="26"/>
    </row>
    <row r="497" spans="1:18">
      <c r="A497" s="27" t="s">
        <v>397</v>
      </c>
      <c r="B497" s="27" t="s">
        <v>390</v>
      </c>
      <c r="C497" s="27" t="s">
        <v>6140</v>
      </c>
      <c r="D497" s="27" t="s">
        <v>1233</v>
      </c>
      <c r="E497" s="27" t="s">
        <v>6141</v>
      </c>
      <c r="F497" s="27" t="n">
        <v>236000.0</v>
      </c>
      <c r="G497" s="26"/>
      <c r="H497" s="25" t="n">
        <v>8.9</v>
      </c>
      <c r="I497" s="27" t="s">
        <v>18</v>
      </c>
      <c r="J497" s="26"/>
      <c r="K497" s="26"/>
      <c r="L497" s="26"/>
      <c r="M497" s="26"/>
      <c r="N497" s="26"/>
      <c r="O497" s="26"/>
      <c r="P497" s="26"/>
      <c r="Q497" s="26"/>
      <c r="R497" s="26"/>
    </row>
    <row r="498" spans="1:18">
      <c r="A498" s="27" t="s">
        <v>52</v>
      </c>
      <c r="B498" s="27" t="s">
        <v>749</v>
      </c>
      <c r="C498" s="27" t="s">
        <v>1237</v>
      </c>
      <c r="D498" s="27" t="s">
        <v>1238</v>
      </c>
      <c r="E498" s="27" t="s">
        <v>6142</v>
      </c>
      <c r="F498" s="27" t="n">
        <v>6001000.0</v>
      </c>
      <c r="G498" s="26"/>
      <c r="H498" s="25" t="n">
        <v>8.9</v>
      </c>
      <c r="I498" s="27" t="s">
        <v>18</v>
      </c>
      <c r="J498" s="26"/>
      <c r="K498" s="26"/>
      <c r="L498" s="26"/>
      <c r="M498" s="26"/>
      <c r="N498" s="26"/>
      <c r="O498" s="26"/>
      <c r="P498" s="26"/>
      <c r="Q498" s="26"/>
      <c r="R498" s="26"/>
    </row>
    <row r="499" spans="1:18">
      <c r="A499" s="27" t="s">
        <v>52</v>
      </c>
      <c r="B499" s="27" t="s">
        <v>468</v>
      </c>
      <c r="C499" s="27" t="s">
        <v>6143</v>
      </c>
      <c r="D499" s="27" t="s">
        <v>1244</v>
      </c>
      <c r="E499" s="27" t="s">
        <v>6144</v>
      </c>
      <c r="F499" s="27" t="n">
        <v>199000.0</v>
      </c>
      <c r="G499" s="26"/>
      <c r="H499" s="25" t="n">
        <v>8.9</v>
      </c>
      <c r="I499" s="27" t="s">
        <v>18</v>
      </c>
      <c r="J499" s="26"/>
      <c r="K499" s="26"/>
      <c r="L499" s="26"/>
      <c r="M499" s="26"/>
      <c r="N499" s="26"/>
      <c r="O499" s="26"/>
      <c r="P499" s="26"/>
      <c r="Q499" s="26"/>
      <c r="R499" s="26"/>
    </row>
    <row r="500" spans="1:18">
      <c r="A500" s="27" t="s">
        <v>397</v>
      </c>
      <c r="B500" s="27" t="s">
        <v>390</v>
      </c>
      <c r="C500" s="27" t="s">
        <v>1249</v>
      </c>
      <c r="D500" s="27" t="s">
        <v>1250</v>
      </c>
      <c r="E500" s="27" t="s">
        <v>6145</v>
      </c>
      <c r="F500" s="27" t="n">
        <v>157000.0</v>
      </c>
      <c r="G500" s="26"/>
      <c r="H500" s="25" t="n">
        <v>8.9</v>
      </c>
      <c r="I500" s="27" t="s">
        <v>18</v>
      </c>
      <c r="J500" s="26"/>
      <c r="K500" s="26"/>
      <c r="L500" s="26"/>
      <c r="M500" s="26"/>
      <c r="N500" s="26"/>
      <c r="O500" s="26"/>
      <c r="P500" s="26"/>
      <c r="Q500" s="26"/>
      <c r="R500" s="26"/>
    </row>
    <row r="501" spans="1:18">
      <c r="A501" s="27" t="s">
        <v>52</v>
      </c>
      <c r="B501" s="27" t="s">
        <v>749</v>
      </c>
      <c r="C501" s="27" t="s">
        <v>1254</v>
      </c>
      <c r="D501" s="27" t="s">
        <v>1255</v>
      </c>
      <c r="E501" s="27" t="s">
        <v>6146</v>
      </c>
      <c r="F501" s="27" t="n">
        <v>251000.0</v>
      </c>
      <c r="G501" s="26"/>
      <c r="H501" s="25" t="n">
        <v>8.9</v>
      </c>
      <c r="I501" s="27" t="s">
        <v>18</v>
      </c>
      <c r="J501" s="26"/>
      <c r="K501" s="26"/>
      <c r="L501" s="26"/>
      <c r="M501" s="26"/>
      <c r="N501" s="26"/>
      <c r="O501" s="26"/>
      <c r="P501" s="26"/>
      <c r="Q501" s="26"/>
      <c r="R501" s="26"/>
    </row>
    <row r="502" spans="1:18">
      <c r="A502" s="27" t="s">
        <v>52</v>
      </c>
      <c r="B502" s="27" t="s">
        <v>380</v>
      </c>
      <c r="C502" s="27" t="s">
        <v>1258</v>
      </c>
      <c r="D502" s="27" t="s">
        <v>1259</v>
      </c>
      <c r="E502" s="27" t="s">
        <v>6147</v>
      </c>
      <c r="F502" s="27" t="n">
        <v>109000.0</v>
      </c>
      <c r="G502" s="26"/>
      <c r="H502" s="25" t="n">
        <v>8.9</v>
      </c>
      <c r="I502" s="27" t="s">
        <v>18</v>
      </c>
      <c r="J502" s="26"/>
      <c r="K502" s="26"/>
      <c r="L502" s="26"/>
      <c r="M502" s="26"/>
      <c r="N502" s="26"/>
      <c r="O502" s="26"/>
      <c r="P502" s="26"/>
      <c r="Q502" s="26"/>
      <c r="R502" s="26"/>
    </row>
    <row r="503" spans="1:18">
      <c r="A503" s="27" t="s">
        <v>397</v>
      </c>
      <c r="B503" s="27" t="s">
        <v>448</v>
      </c>
      <c r="C503" s="27" t="s">
        <v>6148</v>
      </c>
      <c r="D503" s="27" t="s">
        <v>1264</v>
      </c>
      <c r="E503" s="27" t="s">
        <v>6149</v>
      </c>
      <c r="F503" s="27" t="n">
        <v>136000.0</v>
      </c>
      <c r="G503" s="26"/>
      <c r="H503" s="25" t="n">
        <v>8.9</v>
      </c>
      <c r="I503" s="27" t="s">
        <v>18</v>
      </c>
      <c r="J503" s="26"/>
      <c r="K503" s="26"/>
      <c r="L503" s="26"/>
      <c r="M503" s="26"/>
      <c r="N503" s="26"/>
      <c r="O503" s="26"/>
      <c r="P503" s="26"/>
      <c r="Q503" s="26"/>
      <c r="R503" s="26"/>
    </row>
    <row r="504" spans="1:18">
      <c r="A504" s="27" t="s">
        <v>63</v>
      </c>
      <c r="B504" s="27" t="s">
        <v>434</v>
      </c>
      <c r="C504" s="27" t="s">
        <v>1268</v>
      </c>
      <c r="D504" s="27" t="s">
        <v>1269</v>
      </c>
      <c r="E504" s="27" t="s">
        <v>6150</v>
      </c>
      <c r="F504" s="27" t="n">
        <v>568000.0</v>
      </c>
      <c r="G504" s="26"/>
      <c r="H504" s="25" t="n">
        <v>8.9</v>
      </c>
      <c r="I504" s="27" t="s">
        <v>18</v>
      </c>
      <c r="J504" s="26"/>
      <c r="K504" s="26"/>
      <c r="L504" s="26"/>
      <c r="M504" s="26"/>
      <c r="N504" s="26"/>
      <c r="O504" s="26"/>
      <c r="P504" s="26"/>
      <c r="Q504" s="26"/>
      <c r="R504" s="26"/>
    </row>
    <row r="505" spans="1:18">
      <c r="A505" s="27" t="s">
        <v>397</v>
      </c>
      <c r="B505" s="27" t="s">
        <v>448</v>
      </c>
      <c r="C505" s="27" t="s">
        <v>1273</v>
      </c>
      <c r="D505" s="27" t="s">
        <v>1274</v>
      </c>
      <c r="E505" s="27" t="s">
        <v>6151</v>
      </c>
      <c r="F505" s="27" t="n">
        <v>102000.0</v>
      </c>
      <c r="G505" s="26"/>
      <c r="H505" s="25" t="n">
        <v>8.9</v>
      </c>
      <c r="I505" s="27" t="s">
        <v>18</v>
      </c>
      <c r="J505" s="26"/>
      <c r="K505" s="26"/>
      <c r="L505" s="26"/>
      <c r="M505" s="26"/>
      <c r="N505" s="26"/>
      <c r="O505" s="26"/>
      <c r="P505" s="26"/>
      <c r="Q505" s="26"/>
      <c r="R505" s="26"/>
    </row>
    <row r="506" spans="1:18">
      <c r="A506" s="27" t="s">
        <v>52</v>
      </c>
      <c r="B506" s="27" t="s">
        <v>380</v>
      </c>
      <c r="C506" s="27" t="s">
        <v>1278</v>
      </c>
      <c r="D506" s="27" t="s">
        <v>1279</v>
      </c>
      <c r="E506" s="27" t="s">
        <v>6152</v>
      </c>
      <c r="F506" s="27" t="n">
        <v>211000.0</v>
      </c>
      <c r="G506" s="26"/>
      <c r="H506" s="25" t="n">
        <v>8.9</v>
      </c>
      <c r="I506" s="27" t="s">
        <v>18</v>
      </c>
      <c r="J506" s="26"/>
      <c r="K506" s="26"/>
      <c r="L506" s="26"/>
      <c r="M506" s="26"/>
      <c r="N506" s="26"/>
      <c r="O506" s="26"/>
      <c r="P506" s="26"/>
      <c r="Q506" s="26"/>
      <c r="R506" s="26"/>
    </row>
    <row r="507" spans="1:18">
      <c r="A507" s="27" t="s">
        <v>397</v>
      </c>
      <c r="B507" s="27" t="s">
        <v>804</v>
      </c>
      <c r="C507" s="27" t="s">
        <v>1283</v>
      </c>
      <c r="D507" s="27" t="s">
        <v>1284</v>
      </c>
      <c r="E507" s="27" t="s">
        <v>6153</v>
      </c>
      <c r="F507" s="27" t="n">
        <v>360000.0</v>
      </c>
      <c r="G507" s="26"/>
      <c r="H507" s="25" t="n">
        <v>8.9</v>
      </c>
      <c r="I507" s="27" t="s">
        <v>18</v>
      </c>
      <c r="J507" s="26"/>
      <c r="K507" s="26"/>
      <c r="L507" s="26"/>
      <c r="M507" s="26"/>
      <c r="N507" s="26"/>
      <c r="O507" s="26"/>
      <c r="P507" s="26"/>
      <c r="Q507" s="26"/>
      <c r="R507" s="26"/>
    </row>
    <row r="508" spans="1:18">
      <c r="A508" s="27" t="s">
        <v>52</v>
      </c>
      <c r="B508" s="27" t="s">
        <v>749</v>
      </c>
      <c r="C508" s="27" t="s">
        <v>1288</v>
      </c>
      <c r="D508" s="27" t="s">
        <v>1289</v>
      </c>
      <c r="E508" s="27" t="s">
        <v>6154</v>
      </c>
      <c r="F508" s="27" t="n">
        <v>227000.0</v>
      </c>
      <c r="G508" s="26"/>
      <c r="H508" s="25" t="n">
        <v>8.9</v>
      </c>
      <c r="I508" s="27" t="s">
        <v>18</v>
      </c>
      <c r="J508" s="26"/>
      <c r="K508" s="26"/>
      <c r="L508" s="26"/>
      <c r="M508" s="26"/>
      <c r="N508" s="26"/>
      <c r="O508" s="26"/>
      <c r="P508" s="26"/>
      <c r="Q508" s="26"/>
      <c r="R508" s="26"/>
    </row>
    <row r="509" spans="1:18">
      <c r="A509" s="27" t="s">
        <v>52</v>
      </c>
      <c r="B509" s="27" t="s">
        <v>380</v>
      </c>
      <c r="C509" s="27" t="s">
        <v>1292</v>
      </c>
      <c r="D509" s="27" t="s">
        <v>1293</v>
      </c>
      <c r="E509" s="27" t="s">
        <v>6155</v>
      </c>
      <c r="F509" s="27" t="n">
        <v>234000.0</v>
      </c>
      <c r="G509" s="26"/>
      <c r="H509" s="25" t="n">
        <v>8.9</v>
      </c>
      <c r="I509" s="27" t="s">
        <v>18</v>
      </c>
      <c r="J509" s="26"/>
      <c r="K509" s="26"/>
      <c r="L509" s="26"/>
      <c r="M509" s="26"/>
      <c r="N509" s="26"/>
      <c r="O509" s="26"/>
      <c r="P509" s="26"/>
      <c r="Q509" s="26"/>
      <c r="R509" s="26"/>
    </row>
    <row r="510" spans="1:18">
      <c r="A510" s="27" t="s">
        <v>52</v>
      </c>
      <c r="B510" s="27" t="s">
        <v>411</v>
      </c>
      <c r="C510" s="27" t="s">
        <v>1297</v>
      </c>
      <c r="D510" s="27" t="s">
        <v>1298</v>
      </c>
      <c r="E510" s="27" t="s">
        <v>6156</v>
      </c>
      <c r="F510" s="27" t="n">
        <v>134000.0</v>
      </c>
      <c r="G510" s="26"/>
      <c r="H510" s="25" t="n">
        <v>8.9</v>
      </c>
      <c r="I510" s="27" t="s">
        <v>18</v>
      </c>
      <c r="J510" s="26"/>
      <c r="K510" s="26"/>
      <c r="L510" s="26"/>
      <c r="M510" s="26"/>
      <c r="N510" s="26"/>
      <c r="O510" s="26"/>
      <c r="P510" s="26"/>
      <c r="Q510" s="26"/>
      <c r="R510" s="26"/>
    </row>
    <row r="511" spans="1:18">
      <c r="A511" s="27" t="s">
        <v>397</v>
      </c>
      <c r="B511" s="27" t="s">
        <v>804</v>
      </c>
      <c r="C511" s="27" t="s">
        <v>1301</v>
      </c>
      <c r="D511" s="27" t="s">
        <v>1302</v>
      </c>
      <c r="E511" s="27" t="s">
        <v>1303</v>
      </c>
      <c r="F511" s="27" t="n">
        <v>1125000.0</v>
      </c>
      <c r="G511" s="26"/>
      <c r="H511" s="25" t="n">
        <v>8.9</v>
      </c>
      <c r="I511" s="27" t="s">
        <v>18</v>
      </c>
      <c r="J511" s="26"/>
      <c r="K511" s="26"/>
      <c r="L511" s="26"/>
      <c r="M511" s="26"/>
      <c r="N511" s="26"/>
      <c r="O511" s="26"/>
      <c r="P511" s="26"/>
      <c r="Q511" s="26"/>
      <c r="R511" s="26"/>
    </row>
    <row r="512" spans="1:18">
      <c r="A512" s="27" t="s">
        <v>397</v>
      </c>
      <c r="B512" s="27" t="s">
        <v>448</v>
      </c>
      <c r="C512" s="27" t="s">
        <v>1306</v>
      </c>
      <c r="D512" s="27" t="s">
        <v>1307</v>
      </c>
      <c r="E512" s="27" t="s">
        <v>6157</v>
      </c>
      <c r="F512" s="27" t="n">
        <v>500000.0</v>
      </c>
      <c r="G512" s="26"/>
      <c r="H512" s="25" t="n">
        <v>8.9</v>
      </c>
      <c r="I512" s="27" t="s">
        <v>18</v>
      </c>
      <c r="J512" s="26"/>
      <c r="K512" s="26"/>
      <c r="L512" s="26"/>
      <c r="M512" s="26"/>
      <c r="N512" s="26"/>
      <c r="O512" s="26"/>
      <c r="P512" s="26"/>
      <c r="Q512" s="26"/>
      <c r="R512" s="26"/>
    </row>
    <row r="513" spans="1:18">
      <c r="A513" s="27" t="s">
        <v>52</v>
      </c>
      <c r="B513" s="27" t="s">
        <v>411</v>
      </c>
      <c r="C513" s="27" t="s">
        <v>1311</v>
      </c>
      <c r="D513" s="27" t="s">
        <v>1312</v>
      </c>
      <c r="E513" s="27" t="s">
        <v>6158</v>
      </c>
      <c r="F513" s="27" t="n">
        <v>1282000.0</v>
      </c>
      <c r="G513" s="26"/>
      <c r="H513" s="25" t="n">
        <v>8.9</v>
      </c>
      <c r="I513" s="27" t="s">
        <v>18</v>
      </c>
      <c r="J513" s="26"/>
      <c r="K513" s="26"/>
      <c r="L513" s="26"/>
      <c r="M513" s="26"/>
      <c r="N513" s="26"/>
      <c r="O513" s="26"/>
      <c r="P513" s="26"/>
      <c r="Q513" s="26"/>
      <c r="R513" s="26"/>
    </row>
    <row r="514" spans="1:18">
      <c r="A514" s="27" t="s">
        <v>52</v>
      </c>
      <c r="B514" s="27" t="s">
        <v>961</v>
      </c>
      <c r="C514" s="27" t="s">
        <v>1315</v>
      </c>
      <c r="D514" s="27" t="s">
        <v>1316</v>
      </c>
      <c r="E514" s="27" t="s">
        <v>6159</v>
      </c>
      <c r="F514" s="27" t="n">
        <v>121315.0</v>
      </c>
      <c r="G514" s="26"/>
      <c r="H514" s="25" t="n">
        <v>8.9</v>
      </c>
      <c r="I514" s="27" t="s">
        <v>18</v>
      </c>
      <c r="J514" s="26"/>
      <c r="K514" s="26"/>
      <c r="L514" s="26"/>
      <c r="M514" s="26"/>
      <c r="N514" s="26"/>
      <c r="O514" s="26"/>
      <c r="P514" s="26"/>
      <c r="Q514" s="26"/>
      <c r="R514" s="26"/>
    </row>
    <row r="515" spans="1:18">
      <c r="A515" s="27" t="s">
        <v>397</v>
      </c>
      <c r="B515" s="27" t="s">
        <v>390</v>
      </c>
      <c r="C515" s="27" t="s">
        <v>6160</v>
      </c>
      <c r="D515" s="27" t="s">
        <v>1321</v>
      </c>
      <c r="E515" s="27" t="s">
        <v>6161</v>
      </c>
      <c r="F515" s="27" t="n">
        <v>362125.0</v>
      </c>
      <c r="G515" s="26"/>
      <c r="H515" s="25" t="n">
        <v>8.9</v>
      </c>
      <c r="I515" s="27" t="s">
        <v>18</v>
      </c>
      <c r="J515" s="26"/>
      <c r="K515" s="26"/>
      <c r="L515" s="26"/>
      <c r="M515" s="26"/>
      <c r="N515" s="26"/>
      <c r="O515" s="26"/>
      <c r="P515" s="26"/>
      <c r="Q515" s="26"/>
      <c r="R515" s="26"/>
    </row>
    <row r="516" spans="1:18">
      <c r="A516" s="27" t="s">
        <v>52</v>
      </c>
      <c r="B516" s="27" t="s">
        <v>411</v>
      </c>
      <c r="C516" s="27" t="s">
        <v>6162</v>
      </c>
      <c r="D516" s="27" t="s">
        <v>1325</v>
      </c>
      <c r="E516" s="27" t="s">
        <v>6163</v>
      </c>
      <c r="F516" s="27" t="n">
        <v>152800.0</v>
      </c>
      <c r="G516" s="26"/>
      <c r="H516" s="25" t="n">
        <v>8.9</v>
      </c>
      <c r="I516" s="27" t="s">
        <v>18</v>
      </c>
      <c r="J516" s="26"/>
      <c r="K516" s="26"/>
      <c r="L516" s="26"/>
      <c r="M516" s="26"/>
      <c r="N516" s="26"/>
      <c r="O516" s="26"/>
      <c r="P516" s="26"/>
      <c r="Q516" s="26"/>
      <c r="R516" s="26"/>
    </row>
    <row r="517" spans="1:18">
      <c r="A517" s="27" t="s">
        <v>397</v>
      </c>
      <c r="B517" s="27" t="s">
        <v>448</v>
      </c>
      <c r="C517" s="27" t="s">
        <v>1328</v>
      </c>
      <c r="D517" s="27" t="s">
        <v>1329</v>
      </c>
      <c r="E517" s="27" t="s">
        <v>6164</v>
      </c>
      <c r="F517" s="27" t="n">
        <v>126000.0</v>
      </c>
      <c r="G517" s="26"/>
      <c r="H517" s="25" t="n">
        <v>8.9</v>
      </c>
      <c r="I517" s="27" t="s">
        <v>18</v>
      </c>
      <c r="J517" s="26"/>
      <c r="K517" s="26"/>
      <c r="L517" s="26"/>
      <c r="M517" s="26"/>
      <c r="N517" s="26"/>
      <c r="O517" s="26"/>
      <c r="P517" s="26"/>
      <c r="Q517" s="26"/>
      <c r="R517" s="26"/>
    </row>
    <row r="518" spans="1:18">
      <c r="A518" s="27" t="s">
        <v>397</v>
      </c>
      <c r="B518" s="27" t="s">
        <v>390</v>
      </c>
      <c r="C518" s="27" t="s">
        <v>6165</v>
      </c>
      <c r="D518" s="27" t="s">
        <v>1334</v>
      </c>
      <c r="E518" s="27" t="s">
        <v>6166</v>
      </c>
      <c r="F518" s="27" t="n">
        <v>165000.0</v>
      </c>
      <c r="G518" s="26"/>
      <c r="H518" s="25" t="n">
        <v>8.9</v>
      </c>
      <c r="I518" s="27" t="s">
        <v>18</v>
      </c>
      <c r="J518" s="26"/>
      <c r="K518" s="26"/>
      <c r="L518" s="26"/>
      <c r="M518" s="26"/>
      <c r="N518" s="26"/>
      <c r="O518" s="26"/>
      <c r="P518" s="26"/>
      <c r="Q518" s="26"/>
      <c r="R518" s="26"/>
    </row>
    <row r="519" spans="1:18">
      <c r="A519" s="27" t="s">
        <v>52</v>
      </c>
      <c r="B519" s="27" t="s">
        <v>749</v>
      </c>
      <c r="C519" s="27" t="s">
        <v>6167</v>
      </c>
      <c r="D519" s="27" t="s">
        <v>1338</v>
      </c>
      <c r="E519" s="27" t="s">
        <v>6168</v>
      </c>
      <c r="F519" s="27" t="n">
        <v>397000.0</v>
      </c>
      <c r="G519" s="26"/>
      <c r="H519" s="25" t="n">
        <v>8.9</v>
      </c>
      <c r="I519" s="27" t="s">
        <v>18</v>
      </c>
      <c r="J519" s="26"/>
      <c r="K519" s="26"/>
      <c r="L519" s="26"/>
      <c r="M519" s="26"/>
      <c r="N519" s="26"/>
      <c r="O519" s="26"/>
      <c r="P519" s="26"/>
      <c r="Q519" s="26"/>
      <c r="R519" s="26"/>
    </row>
    <row r="520" spans="1:18">
      <c r="A520" s="27" t="s">
        <v>63</v>
      </c>
      <c r="B520" s="27" t="s">
        <v>385</v>
      </c>
      <c r="C520" s="27" t="s">
        <v>1342</v>
      </c>
      <c r="D520" s="27" t="s">
        <v>4307</v>
      </c>
      <c r="E520" s="27" t="s">
        <v>4308</v>
      </c>
      <c r="F520" s="27" t="n">
        <v>160000.0</v>
      </c>
      <c r="G520" s="26"/>
      <c r="H520" s="25" t="n">
        <v>8.9</v>
      </c>
      <c r="I520" s="27" t="s">
        <v>18</v>
      </c>
      <c r="J520" s="26"/>
      <c r="K520" s="26"/>
      <c r="L520" s="26"/>
      <c r="M520" s="26"/>
      <c r="N520" s="26"/>
      <c r="O520" s="26"/>
      <c r="P520" s="26"/>
      <c r="Q520" s="26"/>
      <c r="R520" s="26"/>
    </row>
    <row r="521" spans="1:18">
      <c r="A521" s="27" t="s">
        <v>52</v>
      </c>
      <c r="B521" s="27" t="s">
        <v>749</v>
      </c>
      <c r="C521" s="27" t="s">
        <v>6169</v>
      </c>
      <c r="D521" s="27" t="s">
        <v>1350</v>
      </c>
      <c r="E521" s="27" t="s">
        <v>6170</v>
      </c>
      <c r="F521" s="27" t="n">
        <v>132000.0</v>
      </c>
      <c r="G521" s="26"/>
      <c r="H521" s="25" t="n">
        <v>8.9</v>
      </c>
      <c r="I521" s="27" t="s">
        <v>18</v>
      </c>
      <c r="J521" s="26"/>
      <c r="K521" s="26"/>
      <c r="L521" s="26"/>
      <c r="M521" s="26"/>
      <c r="N521" s="26"/>
      <c r="O521" s="26"/>
      <c r="P521" s="26"/>
      <c r="Q521" s="26"/>
      <c r="R521" s="26"/>
    </row>
    <row r="522" spans="1:18">
      <c r="A522" s="27" t="s">
        <v>52</v>
      </c>
      <c r="B522" s="27" t="s">
        <v>468</v>
      </c>
      <c r="C522" s="27" t="s">
        <v>1354</v>
      </c>
      <c r="D522" s="27" t="s">
        <v>1355</v>
      </c>
      <c r="E522" s="27" t="s">
        <v>6171</v>
      </c>
      <c r="F522" s="27" t="n">
        <v>135952.0</v>
      </c>
      <c r="G522" s="26"/>
      <c r="H522" s="25" t="n">
        <v>8.9</v>
      </c>
      <c r="I522" s="27" t="s">
        <v>18</v>
      </c>
      <c r="J522" s="26"/>
      <c r="K522" s="26"/>
      <c r="L522" s="26"/>
      <c r="M522" s="26"/>
      <c r="N522" s="26"/>
      <c r="O522" s="26"/>
      <c r="P522" s="26"/>
      <c r="Q522" s="26"/>
      <c r="R522" s="26"/>
    </row>
    <row r="523" spans="1:18">
      <c r="A523" s="27" t="s">
        <v>52</v>
      </c>
      <c r="B523" s="27" t="s">
        <v>468</v>
      </c>
      <c r="C523" s="27" t="s">
        <v>1358</v>
      </c>
      <c r="D523" s="27" t="s">
        <v>1359</v>
      </c>
      <c r="E523" s="27" t="s">
        <v>6172</v>
      </c>
      <c r="F523" s="27" t="n">
        <v>102000.0</v>
      </c>
      <c r="G523" s="26"/>
      <c r="H523" s="25" t="n">
        <v>8.9</v>
      </c>
      <c r="I523" s="27" t="s">
        <v>18</v>
      </c>
      <c r="J523" s="26"/>
      <c r="K523" s="26"/>
      <c r="L523" s="26"/>
      <c r="M523" s="26"/>
      <c r="N523" s="26"/>
      <c r="O523" s="26"/>
      <c r="P523" s="26"/>
      <c r="Q523" s="26"/>
      <c r="R523" s="26"/>
    </row>
    <row r="524" spans="1:18">
      <c r="A524" s="27" t="s">
        <v>63</v>
      </c>
      <c r="B524" s="27" t="s">
        <v>385</v>
      </c>
      <c r="C524" s="27" t="s">
        <v>1362</v>
      </c>
      <c r="D524" s="27" t="s">
        <v>1363</v>
      </c>
      <c r="E524" s="27" t="s">
        <v>6173</v>
      </c>
      <c r="F524" s="27" t="n">
        <v>109000.0</v>
      </c>
      <c r="G524" s="26"/>
      <c r="H524" s="25" t="n">
        <v>8.9</v>
      </c>
      <c r="I524" s="27" t="s">
        <v>18</v>
      </c>
      <c r="J524" s="26"/>
      <c r="K524" s="26"/>
      <c r="L524" s="26"/>
      <c r="M524" s="26"/>
      <c r="N524" s="26"/>
      <c r="O524" s="26"/>
      <c r="P524" s="26"/>
      <c r="Q524" s="26"/>
      <c r="R524" s="26"/>
    </row>
    <row r="525" spans="1:18">
      <c r="A525" s="27" t="s">
        <v>52</v>
      </c>
      <c r="B525" s="27" t="s">
        <v>749</v>
      </c>
      <c r="C525" s="27" t="s">
        <v>6174</v>
      </c>
      <c r="D525" s="27" t="s">
        <v>1369</v>
      </c>
      <c r="E525" s="27" t="s">
        <v>6175</v>
      </c>
      <c r="F525" s="27" t="n">
        <v>1616000.0</v>
      </c>
      <c r="G525" s="26"/>
      <c r="H525" s="25" t="n">
        <v>8.9</v>
      </c>
      <c r="I525" s="27" t="s">
        <v>18</v>
      </c>
      <c r="J525" s="26"/>
      <c r="K525" s="26"/>
      <c r="L525" s="26"/>
      <c r="M525" s="26"/>
      <c r="N525" s="26"/>
      <c r="O525" s="26"/>
      <c r="P525" s="26"/>
      <c r="Q525" s="26"/>
      <c r="R525" s="26"/>
    </row>
    <row r="526" spans="1:18">
      <c r="A526" s="27" t="s">
        <v>63</v>
      </c>
      <c r="B526" s="27" t="s">
        <v>407</v>
      </c>
      <c r="C526" s="27" t="s">
        <v>6176</v>
      </c>
      <c r="D526" s="27" t="s">
        <v>1373</v>
      </c>
      <c r="E526" s="27" t="s">
        <v>6177</v>
      </c>
      <c r="F526" s="27" t="n">
        <v>268636.0</v>
      </c>
      <c r="G526" s="26"/>
      <c r="H526" s="25" t="n">
        <v>8.9</v>
      </c>
      <c r="I526" s="27" t="s">
        <v>18</v>
      </c>
      <c r="J526" s="26"/>
      <c r="K526" s="26"/>
      <c r="L526" s="26"/>
      <c r="M526" s="26"/>
      <c r="N526" s="26"/>
      <c r="O526" s="26"/>
      <c r="P526" s="26"/>
      <c r="Q526" s="26"/>
      <c r="R526" s="26"/>
    </row>
    <row r="527" spans="1:18">
      <c r="A527" s="27" t="s">
        <v>52</v>
      </c>
      <c r="B527" s="27" t="s">
        <v>749</v>
      </c>
      <c r="C527" s="27" t="s">
        <v>1380</v>
      </c>
      <c r="D527" s="27" t="s">
        <v>1381</v>
      </c>
      <c r="E527" s="27" t="s">
        <v>6178</v>
      </c>
      <c r="F527" s="27" t="n">
        <v>620000.0</v>
      </c>
      <c r="G527" s="26"/>
      <c r="H527" s="25" t="n">
        <v>8.9</v>
      </c>
      <c r="I527" s="27" t="s">
        <v>18</v>
      </c>
      <c r="J527" s="26"/>
      <c r="K527" s="26"/>
      <c r="L527" s="26"/>
      <c r="M527" s="26"/>
      <c r="N527" s="26"/>
      <c r="O527" s="26"/>
      <c r="P527" s="26"/>
      <c r="Q527" s="26"/>
      <c r="R527" s="26"/>
    </row>
    <row r="528" spans="1:18">
      <c r="A528" s="27" t="s">
        <v>63</v>
      </c>
      <c r="B528" s="27" t="s">
        <v>978</v>
      </c>
      <c r="C528" s="27" t="s">
        <v>6179</v>
      </c>
      <c r="D528" s="27" t="s">
        <v>1386</v>
      </c>
      <c r="E528" s="27" t="s">
        <v>6180</v>
      </c>
      <c r="F528" s="27" t="n">
        <v>428000.0</v>
      </c>
      <c r="G528" s="26"/>
      <c r="H528" s="25" t="n">
        <v>8.9</v>
      </c>
      <c r="I528" s="27" t="s">
        <v>18</v>
      </c>
      <c r="J528" s="26"/>
      <c r="K528" s="26"/>
      <c r="L528" s="26"/>
      <c r="M528" s="26"/>
      <c r="N528" s="26"/>
      <c r="O528" s="26"/>
      <c r="P528" s="26"/>
      <c r="Q528" s="26"/>
      <c r="R528" s="26"/>
    </row>
    <row r="529" spans="1:18">
      <c r="A529" s="27" t="s">
        <v>52</v>
      </c>
      <c r="B529" s="27" t="s">
        <v>411</v>
      </c>
      <c r="C529" s="27" t="s">
        <v>6181</v>
      </c>
      <c r="D529" s="27" t="s">
        <v>1390</v>
      </c>
      <c r="E529" s="27" t="s">
        <v>6182</v>
      </c>
      <c r="F529" s="27" t="n">
        <v>284000.0</v>
      </c>
      <c r="G529" s="26"/>
      <c r="H529" s="25" t="n">
        <v>8.9</v>
      </c>
      <c r="I529" s="27" t="s">
        <v>18</v>
      </c>
      <c r="J529" s="26"/>
      <c r="K529" s="26"/>
      <c r="L529" s="26"/>
      <c r="M529" s="26"/>
      <c r="N529" s="26"/>
      <c r="O529" s="26"/>
      <c r="P529" s="26"/>
      <c r="Q529" s="26"/>
      <c r="R529" s="26"/>
    </row>
    <row r="530" spans="1:18">
      <c r="A530" s="27" t="s">
        <v>397</v>
      </c>
      <c r="B530" s="27" t="s">
        <v>448</v>
      </c>
      <c r="C530" s="27" t="s">
        <v>6183</v>
      </c>
      <c r="D530" s="27" t="s">
        <v>1395</v>
      </c>
      <c r="E530" s="27" t="s">
        <v>6184</v>
      </c>
      <c r="F530" s="27" t="n">
        <v>268000.0</v>
      </c>
      <c r="G530" s="26"/>
      <c r="H530" s="25" t="n">
        <v>8.9</v>
      </c>
      <c r="I530" s="27" t="s">
        <v>18</v>
      </c>
      <c r="J530" s="26"/>
      <c r="K530" s="26"/>
      <c r="L530" s="26"/>
      <c r="M530" s="26"/>
      <c r="N530" s="26"/>
      <c r="O530" s="26"/>
      <c r="P530" s="26"/>
      <c r="Q530" s="26"/>
      <c r="R530" s="26"/>
    </row>
    <row r="531" spans="1:18">
      <c r="A531" s="27" t="s">
        <v>52</v>
      </c>
      <c r="B531" s="27" t="s">
        <v>961</v>
      </c>
      <c r="C531" s="27" t="s">
        <v>6185</v>
      </c>
      <c r="D531" s="27" t="s">
        <v>1400</v>
      </c>
      <c r="E531" s="27" t="s">
        <v>6186</v>
      </c>
      <c r="F531" s="27" t="n">
        <v>791000.0</v>
      </c>
      <c r="G531" s="26"/>
      <c r="H531" s="25" t="n">
        <v>8.9</v>
      </c>
      <c r="I531" s="27" t="s">
        <v>18</v>
      </c>
      <c r="J531" s="26"/>
      <c r="K531" s="26"/>
      <c r="L531" s="26"/>
      <c r="M531" s="26"/>
      <c r="N531" s="26"/>
      <c r="O531" s="26"/>
      <c r="P531" s="26"/>
      <c r="Q531" s="26"/>
      <c r="R531" s="26"/>
    </row>
    <row r="532" spans="1:18">
      <c r="A532" s="27" t="s">
        <v>63</v>
      </c>
      <c r="B532" s="27" t="s">
        <v>385</v>
      </c>
      <c r="C532" s="27" t="s">
        <v>1405</v>
      </c>
      <c r="D532" s="27" t="s">
        <v>1406</v>
      </c>
      <c r="E532" s="27" t="s">
        <v>6187</v>
      </c>
      <c r="F532" s="27" t="n">
        <v>164000.0</v>
      </c>
      <c r="G532" s="26"/>
      <c r="H532" s="25" t="n">
        <v>8.9</v>
      </c>
      <c r="I532" s="27" t="s">
        <v>18</v>
      </c>
      <c r="J532" s="26"/>
      <c r="K532" s="26"/>
      <c r="L532" s="26"/>
      <c r="M532" s="26"/>
      <c r="N532" s="26"/>
      <c r="O532" s="26"/>
      <c r="P532" s="26"/>
      <c r="Q532" s="26"/>
      <c r="R532" s="26"/>
    </row>
    <row r="533" spans="1:18">
      <c r="A533" s="27" t="s">
        <v>52</v>
      </c>
      <c r="B533" s="27" t="s">
        <v>749</v>
      </c>
      <c r="C533" s="27" t="s">
        <v>4303</v>
      </c>
      <c r="D533" s="27" t="s">
        <v>5022</v>
      </c>
      <c r="E533" s="27" t="s">
        <v>5023</v>
      </c>
      <c r="F533" s="27" t="n">
        <v>1452658.0</v>
      </c>
      <c r="G533" s="26"/>
      <c r="H533" s="25" t="n">
        <v>8.9</v>
      </c>
      <c r="I533" s="27" t="s">
        <v>18</v>
      </c>
      <c r="J533" s="26"/>
      <c r="K533" s="26"/>
      <c r="L533" s="26"/>
      <c r="M533" s="26"/>
      <c r="N533" s="26"/>
      <c r="O533" s="26"/>
      <c r="P533" s="26"/>
      <c r="Q533" s="26"/>
      <c r="R533" s="26"/>
    </row>
    <row r="534" spans="1:18">
      <c r="A534" s="27" t="s">
        <v>397</v>
      </c>
      <c r="B534" s="27" t="s">
        <v>390</v>
      </c>
      <c r="C534" s="27" t="s">
        <v>6188</v>
      </c>
      <c r="D534" s="27" t="s">
        <v>1416</v>
      </c>
      <c r="E534" s="27" t="s">
        <v>6189</v>
      </c>
      <c r="F534" s="27" t="n">
        <v>126000.0</v>
      </c>
      <c r="G534" s="26"/>
      <c r="H534" s="25" t="n">
        <v>8.9</v>
      </c>
      <c r="I534" s="27" t="s">
        <v>18</v>
      </c>
      <c r="J534" s="26"/>
      <c r="K534" s="26"/>
      <c r="L534" s="26"/>
      <c r="M534" s="26"/>
      <c r="N534" s="26"/>
      <c r="O534" s="26"/>
      <c r="P534" s="26"/>
      <c r="Q534" s="26"/>
      <c r="R534" s="26"/>
    </row>
    <row r="535" spans="1:18">
      <c r="A535" s="27" t="s">
        <v>397</v>
      </c>
      <c r="B535" s="27" t="s">
        <v>448</v>
      </c>
      <c r="C535" s="27" t="s">
        <v>1419</v>
      </c>
      <c r="D535" s="27" t="s">
        <v>1420</v>
      </c>
      <c r="E535" s="27" t="s">
        <v>6190</v>
      </c>
      <c r="F535" s="27" t="n">
        <v>271615.0</v>
      </c>
      <c r="G535" s="26"/>
      <c r="H535" s="25" t="n">
        <v>8.9</v>
      </c>
      <c r="I535" s="27" t="s">
        <v>18</v>
      </c>
      <c r="J535" s="26"/>
      <c r="K535" s="26"/>
      <c r="L535" s="26"/>
      <c r="M535" s="26"/>
      <c r="N535" s="26"/>
      <c r="O535" s="26"/>
      <c r="P535" s="26"/>
      <c r="Q535" s="26"/>
      <c r="R535" s="26"/>
    </row>
    <row r="536" spans="1:18">
      <c r="A536" s="27" t="s">
        <v>52</v>
      </c>
      <c r="B536" s="27" t="s">
        <v>380</v>
      </c>
      <c r="C536" s="27" t="s">
        <v>1423</v>
      </c>
      <c r="D536" s="27" t="s">
        <v>1424</v>
      </c>
      <c r="E536" s="27" t="s">
        <v>6191</v>
      </c>
      <c r="F536" s="27" t="n">
        <v>457000.0</v>
      </c>
      <c r="G536" s="26"/>
      <c r="H536" s="25" t="n">
        <v>8.9</v>
      </c>
      <c r="I536" s="27" t="s">
        <v>18</v>
      </c>
      <c r="J536" s="26"/>
      <c r="K536" s="26"/>
      <c r="L536" s="26"/>
      <c r="M536" s="26"/>
      <c r="N536" s="26"/>
      <c r="O536" s="26"/>
      <c r="P536" s="26"/>
      <c r="Q536" s="26"/>
      <c r="R536" s="26"/>
    </row>
    <row r="537" spans="1:18">
      <c r="A537" s="27" t="s">
        <v>52</v>
      </c>
      <c r="B537" s="27" t="s">
        <v>749</v>
      </c>
      <c r="C537" s="27" t="s">
        <v>1428</v>
      </c>
      <c r="D537" s="27" t="s">
        <v>1429</v>
      </c>
      <c r="E537" s="27" t="s">
        <v>6192</v>
      </c>
      <c r="F537" s="27" t="n">
        <v>514000.0</v>
      </c>
      <c r="G537" s="26"/>
      <c r="H537" s="25" t="n">
        <v>8.9</v>
      </c>
      <c r="I537" s="27" t="s">
        <v>18</v>
      </c>
      <c r="J537" s="26"/>
      <c r="K537" s="26"/>
      <c r="L537" s="26"/>
      <c r="M537" s="26"/>
      <c r="N537" s="26"/>
      <c r="O537" s="26"/>
      <c r="P537" s="26"/>
      <c r="Q537" s="26"/>
      <c r="R537" s="26"/>
    </row>
    <row r="538" spans="1:18">
      <c r="A538" s="27" t="s">
        <v>52</v>
      </c>
      <c r="B538" s="27" t="s">
        <v>468</v>
      </c>
      <c r="C538" s="27" t="s">
        <v>6193</v>
      </c>
      <c r="D538" s="27" t="s">
        <v>1434</v>
      </c>
      <c r="E538" s="27" t="s">
        <v>6194</v>
      </c>
      <c r="F538" s="27" t="n">
        <v>416000.0</v>
      </c>
      <c r="G538" s="26"/>
      <c r="H538" s="25" t="n">
        <v>8.9</v>
      </c>
      <c r="I538" s="27" t="s">
        <v>18</v>
      </c>
      <c r="J538" s="26"/>
      <c r="K538" s="26"/>
      <c r="L538" s="26"/>
      <c r="M538" s="26"/>
      <c r="N538" s="26"/>
      <c r="O538" s="26"/>
      <c r="P538" s="26"/>
      <c r="Q538" s="26"/>
      <c r="R538" s="26"/>
    </row>
    <row r="539" spans="1:18">
      <c r="A539" s="27" t="s">
        <v>397</v>
      </c>
      <c r="B539" s="27" t="s">
        <v>390</v>
      </c>
      <c r="C539" s="27" t="s">
        <v>6195</v>
      </c>
      <c r="D539" s="27" t="s">
        <v>1438</v>
      </c>
      <c r="E539" s="27" t="s">
        <v>6196</v>
      </c>
      <c r="F539" s="27" t="n">
        <v>109000.0</v>
      </c>
      <c r="G539" s="26"/>
      <c r="H539" s="25" t="n">
        <v>8.9</v>
      </c>
      <c r="I539" s="27" t="s">
        <v>18</v>
      </c>
      <c r="J539" s="26"/>
      <c r="K539" s="26"/>
      <c r="L539" s="26"/>
      <c r="M539" s="26"/>
      <c r="N539" s="26"/>
      <c r="O539" s="26"/>
      <c r="P539" s="26"/>
      <c r="Q539" s="26"/>
      <c r="R539" s="26"/>
    </row>
    <row r="540" spans="1:18">
      <c r="A540" s="27" t="s">
        <v>52</v>
      </c>
      <c r="B540" s="27" t="s">
        <v>468</v>
      </c>
      <c r="C540" s="27" t="s">
        <v>6197</v>
      </c>
      <c r="D540" s="27" t="s">
        <v>1443</v>
      </c>
      <c r="E540" s="27" t="s">
        <v>6198</v>
      </c>
      <c r="F540" s="27" t="n">
        <v>221000.0</v>
      </c>
      <c r="G540" s="26"/>
      <c r="H540" s="25" t="n">
        <v>8.9</v>
      </c>
      <c r="I540" s="27" t="s">
        <v>18</v>
      </c>
      <c r="J540" s="26"/>
      <c r="K540" s="26"/>
      <c r="L540" s="26"/>
      <c r="M540" s="26"/>
      <c r="N540" s="26"/>
      <c r="O540" s="26"/>
      <c r="P540" s="26"/>
      <c r="Q540" s="26"/>
      <c r="R540" s="26"/>
    </row>
    <row r="541" spans="1:18">
      <c r="A541" s="27" t="s">
        <v>63</v>
      </c>
      <c r="B541" s="27" t="s">
        <v>434</v>
      </c>
      <c r="C541" s="27" t="s">
        <v>1446</v>
      </c>
      <c r="D541" s="27" t="s">
        <v>1447</v>
      </c>
      <c r="E541" s="27" t="s">
        <v>6199</v>
      </c>
      <c r="F541" s="27" t="n">
        <v>342000.0</v>
      </c>
      <c r="G541" s="26"/>
      <c r="H541" s="25" t="n">
        <v>8.9</v>
      </c>
      <c r="I541" s="27" t="s">
        <v>18</v>
      </c>
      <c r="J541" s="26"/>
      <c r="K541" s="26"/>
      <c r="L541" s="26"/>
      <c r="M541" s="26"/>
      <c r="N541" s="26"/>
      <c r="O541" s="26"/>
      <c r="P541" s="26"/>
      <c r="Q541" s="26"/>
      <c r="R541" s="26"/>
    </row>
    <row r="542" spans="1:18">
      <c r="A542" s="27" t="s">
        <v>397</v>
      </c>
      <c r="B542" s="27" t="s">
        <v>390</v>
      </c>
      <c r="C542" s="27" t="s">
        <v>6200</v>
      </c>
      <c r="D542" s="27" t="s">
        <v>1452</v>
      </c>
      <c r="E542" s="27" t="s">
        <v>6201</v>
      </c>
      <c r="F542" s="27" t="n">
        <v>955928.0</v>
      </c>
      <c r="G542" s="26"/>
      <c r="H542" s="25" t="n">
        <v>8.9</v>
      </c>
      <c r="I542" s="27" t="s">
        <v>18</v>
      </c>
      <c r="J542" s="26"/>
      <c r="K542" s="26"/>
      <c r="L542" s="26"/>
      <c r="M542" s="26"/>
      <c r="N542" s="26"/>
      <c r="O542" s="26"/>
      <c r="P542" s="26"/>
      <c r="Q542" s="26"/>
      <c r="R542" s="26"/>
    </row>
    <row r="543" spans="1:18">
      <c r="A543" s="27" t="s">
        <v>63</v>
      </c>
      <c r="B543" s="27" t="s">
        <v>978</v>
      </c>
      <c r="C543" s="27" t="s">
        <v>1456</v>
      </c>
      <c r="D543" s="27" t="s">
        <v>1457</v>
      </c>
      <c r="E543" s="27" t="s">
        <v>6202</v>
      </c>
      <c r="F543" s="27" t="n">
        <v>1538804.0</v>
      </c>
      <c r="G543" s="26"/>
      <c r="H543" s="25" t="n">
        <v>8.9</v>
      </c>
      <c r="I543" s="27" t="s">
        <v>18</v>
      </c>
      <c r="J543" s="26"/>
      <c r="K543" s="26"/>
      <c r="L543" s="26"/>
      <c r="M543" s="26"/>
      <c r="N543" s="26"/>
      <c r="O543" s="26"/>
      <c r="P543" s="26"/>
      <c r="Q543" s="26"/>
      <c r="R543" s="26"/>
    </row>
    <row r="544" spans="1:18">
      <c r="A544" s="27" t="s">
        <v>52</v>
      </c>
      <c r="B544" s="27" t="s">
        <v>380</v>
      </c>
      <c r="C544" s="27" t="s">
        <v>1461</v>
      </c>
      <c r="D544" s="27" t="s">
        <v>1462</v>
      </c>
      <c r="E544" s="27" t="s">
        <v>6203</v>
      </c>
      <c r="F544" s="27" t="n">
        <v>409000.0</v>
      </c>
      <c r="G544" s="26"/>
      <c r="H544" s="25" t="n">
        <v>8.9</v>
      </c>
      <c r="I544" s="27" t="s">
        <v>18</v>
      </c>
      <c r="J544" s="26"/>
      <c r="K544" s="26"/>
      <c r="L544" s="26"/>
      <c r="M544" s="26"/>
      <c r="N544" s="26"/>
      <c r="O544" s="26"/>
      <c r="P544" s="26"/>
      <c r="Q544" s="26"/>
      <c r="R544" s="26"/>
    </row>
    <row r="545" spans="1:18">
      <c r="A545" s="27" t="s">
        <v>52</v>
      </c>
      <c r="B545" s="27" t="s">
        <v>380</v>
      </c>
      <c r="C545" s="27" t="s">
        <v>6204</v>
      </c>
      <c r="D545" s="27" t="s">
        <v>1467</v>
      </c>
      <c r="E545" s="27" t="s">
        <v>6205</v>
      </c>
      <c r="F545" s="27" t="n">
        <v>309607.0</v>
      </c>
      <c r="G545" s="26"/>
      <c r="H545" s="25" t="n">
        <v>8.9</v>
      </c>
      <c r="I545" s="27" t="s">
        <v>18</v>
      </c>
      <c r="J545" s="26"/>
      <c r="K545" s="26"/>
      <c r="L545" s="26"/>
      <c r="M545" s="26"/>
      <c r="N545" s="26"/>
      <c r="O545" s="26"/>
      <c r="P545" s="26"/>
      <c r="Q545" s="26"/>
      <c r="R545" s="26"/>
    </row>
    <row r="546" spans="1:18">
      <c r="A546" s="27" t="s">
        <v>397</v>
      </c>
      <c r="B546" s="27" t="s">
        <v>390</v>
      </c>
      <c r="C546" s="27" t="s">
        <v>1471</v>
      </c>
      <c r="D546" s="27" t="s">
        <v>1472</v>
      </c>
      <c r="E546" s="27" t="s">
        <v>6206</v>
      </c>
      <c r="F546" s="27" t="n">
        <v>142000.0</v>
      </c>
      <c r="G546" s="26"/>
      <c r="H546" s="25" t="n">
        <v>8.9</v>
      </c>
      <c r="I546" s="27" t="s">
        <v>18</v>
      </c>
      <c r="J546" s="26"/>
      <c r="K546" s="26"/>
      <c r="L546" s="26"/>
      <c r="M546" s="26"/>
      <c r="N546" s="26"/>
      <c r="O546" s="26"/>
      <c r="P546" s="26"/>
      <c r="Q546" s="26"/>
      <c r="R546" s="26"/>
    </row>
    <row r="547" spans="1:18">
      <c r="A547" s="27" t="s">
        <v>397</v>
      </c>
      <c r="B547" s="27" t="s">
        <v>448</v>
      </c>
      <c r="C547" s="27" t="s">
        <v>1478</v>
      </c>
      <c r="D547" s="27" t="s">
        <v>1479</v>
      </c>
      <c r="E547" s="27" t="s">
        <v>6207</v>
      </c>
      <c r="F547" s="27" t="n">
        <v>196000.0</v>
      </c>
      <c r="G547" s="26"/>
      <c r="H547" s="25" t="n">
        <v>8.9</v>
      </c>
      <c r="I547" s="27" t="s">
        <v>18</v>
      </c>
      <c r="J547" s="26"/>
      <c r="K547" s="26"/>
      <c r="L547" s="26"/>
      <c r="M547" s="26"/>
      <c r="N547" s="26"/>
      <c r="O547" s="26"/>
      <c r="P547" s="26"/>
      <c r="Q547" s="26"/>
      <c r="R547" s="26"/>
    </row>
    <row r="548" spans="1:18">
      <c r="A548" s="27" t="s">
        <v>52</v>
      </c>
      <c r="B548" s="27" t="s">
        <v>380</v>
      </c>
      <c r="C548" s="27" t="s">
        <v>1482</v>
      </c>
      <c r="D548" s="27" t="s">
        <v>1483</v>
      </c>
      <c r="E548" s="27" t="s">
        <v>6208</v>
      </c>
      <c r="F548" s="27" t="n">
        <v>304747.0</v>
      </c>
      <c r="G548" s="26"/>
      <c r="H548" s="25" t="n">
        <v>8.9</v>
      </c>
      <c r="I548" s="27" t="s">
        <v>18</v>
      </c>
      <c r="J548" s="26"/>
      <c r="K548" s="26"/>
      <c r="L548" s="26"/>
      <c r="M548" s="26"/>
      <c r="N548" s="26"/>
      <c r="O548" s="26"/>
      <c r="P548" s="26"/>
      <c r="Q548" s="26"/>
      <c r="R548" s="26"/>
    </row>
    <row r="549" spans="1:18">
      <c r="A549" s="27" t="s">
        <v>397</v>
      </c>
      <c r="B549" s="27" t="s">
        <v>448</v>
      </c>
      <c r="C549" s="27" t="s">
        <v>6209</v>
      </c>
      <c r="D549" s="27" t="s">
        <v>1489</v>
      </c>
      <c r="E549" s="27" t="s">
        <v>6210</v>
      </c>
      <c r="F549" s="27" t="n">
        <v>623000.0</v>
      </c>
      <c r="G549" s="26"/>
      <c r="H549" s="25" t="n">
        <v>8.9</v>
      </c>
      <c r="I549" s="27" t="s">
        <v>18</v>
      </c>
      <c r="J549" s="26"/>
      <c r="K549" s="26"/>
      <c r="L549" s="26"/>
      <c r="M549" s="26"/>
      <c r="N549" s="26"/>
      <c r="O549" s="26"/>
      <c r="P549" s="26"/>
      <c r="Q549" s="26"/>
      <c r="R549" s="26"/>
    </row>
    <row r="550" spans="1:18">
      <c r="A550" s="27" t="s">
        <v>52</v>
      </c>
      <c r="B550" s="27" t="s">
        <v>749</v>
      </c>
      <c r="C550" s="27" t="s">
        <v>1493</v>
      </c>
      <c r="D550" s="27" t="s">
        <v>1494</v>
      </c>
      <c r="E550" s="27" t="s">
        <v>6211</v>
      </c>
      <c r="F550" s="27" t="n">
        <v>115000.0</v>
      </c>
      <c r="G550" s="26"/>
      <c r="H550" s="25" t="n">
        <v>8.9</v>
      </c>
      <c r="I550" s="27" t="s">
        <v>18</v>
      </c>
      <c r="J550" s="26"/>
      <c r="K550" s="26"/>
      <c r="L550" s="26"/>
      <c r="M550" s="26"/>
      <c r="N550" s="26"/>
      <c r="O550" s="26"/>
      <c r="P550" s="26"/>
      <c r="Q550" s="26"/>
      <c r="R550" s="26"/>
    </row>
    <row r="551" spans="1:18">
      <c r="A551" s="27" t="s">
        <v>63</v>
      </c>
      <c r="B551" s="27" t="s">
        <v>434</v>
      </c>
      <c r="C551" s="27" t="s">
        <v>1498</v>
      </c>
      <c r="D551" s="27" t="s">
        <v>1499</v>
      </c>
      <c r="E551" s="27" t="s">
        <v>6212</v>
      </c>
      <c r="F551" s="27" t="n">
        <v>133000.0</v>
      </c>
      <c r="G551" s="26"/>
      <c r="H551" s="25" t="n">
        <v>8.9</v>
      </c>
      <c r="I551" s="27" t="s">
        <v>18</v>
      </c>
      <c r="J551" s="26"/>
      <c r="K551" s="26"/>
      <c r="L551" s="26"/>
      <c r="M551" s="26"/>
      <c r="N551" s="26"/>
      <c r="O551" s="26"/>
      <c r="P551" s="26"/>
      <c r="Q551" s="26"/>
      <c r="R551" s="26"/>
    </row>
    <row r="552" spans="1:18">
      <c r="A552" s="27" t="s">
        <v>52</v>
      </c>
      <c r="B552" s="27" t="s">
        <v>380</v>
      </c>
      <c r="C552" s="27" t="s">
        <v>1502</v>
      </c>
      <c r="D552" s="27" t="s">
        <v>1503</v>
      </c>
      <c r="E552" s="27" t="s">
        <v>6213</v>
      </c>
      <c r="F552" s="27" t="n">
        <v>377000.0</v>
      </c>
      <c r="G552" s="26"/>
      <c r="H552" s="25" t="n">
        <v>8.9</v>
      </c>
      <c r="I552" s="27" t="s">
        <v>18</v>
      </c>
      <c r="J552" s="26"/>
      <c r="K552" s="26"/>
      <c r="L552" s="26"/>
      <c r="M552" s="26"/>
      <c r="N552" s="26"/>
      <c r="O552" s="26"/>
      <c r="P552" s="26"/>
      <c r="Q552" s="26"/>
      <c r="R552" s="26"/>
    </row>
    <row r="553" spans="1:18">
      <c r="A553" s="27" t="s">
        <v>397</v>
      </c>
      <c r="B553" s="27" t="s">
        <v>390</v>
      </c>
      <c r="C553" s="27" t="s">
        <v>1507</v>
      </c>
      <c r="D553" s="27" t="s">
        <v>1508</v>
      </c>
      <c r="E553" s="27" t="s">
        <v>6214</v>
      </c>
      <c r="F553" s="27" t="n">
        <v>192000.0</v>
      </c>
      <c r="G553" s="26"/>
      <c r="H553" s="25" t="n">
        <v>8.9</v>
      </c>
      <c r="I553" s="27" t="s">
        <v>18</v>
      </c>
      <c r="J553" s="26"/>
      <c r="K553" s="26"/>
      <c r="L553" s="26"/>
      <c r="M553" s="26"/>
      <c r="N553" s="26"/>
      <c r="O553" s="26"/>
      <c r="P553" s="26"/>
      <c r="Q553" s="26"/>
      <c r="R553" s="26"/>
    </row>
    <row r="554" spans="1:18">
      <c r="A554" s="27" t="s">
        <v>52</v>
      </c>
      <c r="B554" s="27" t="s">
        <v>749</v>
      </c>
      <c r="C554" s="27" t="s">
        <v>6215</v>
      </c>
      <c r="D554" s="27" t="s">
        <v>1512</v>
      </c>
      <c r="E554" s="27" t="s">
        <v>6216</v>
      </c>
      <c r="F554" s="27" t="n">
        <v>1495000.0</v>
      </c>
      <c r="G554" s="26"/>
      <c r="H554" s="25" t="n">
        <v>8.9</v>
      </c>
      <c r="I554" s="27" t="s">
        <v>18</v>
      </c>
      <c r="J554" s="26"/>
      <c r="K554" s="26"/>
      <c r="L554" s="26"/>
      <c r="M554" s="26"/>
      <c r="N554" s="26"/>
      <c r="O554" s="26"/>
      <c r="P554" s="26"/>
      <c r="Q554" s="26"/>
      <c r="R554" s="26"/>
    </row>
    <row r="555" spans="1:18">
      <c r="A555" s="27" t="s">
        <v>397</v>
      </c>
      <c r="B555" s="27" t="s">
        <v>390</v>
      </c>
      <c r="C555" s="27" t="s">
        <v>1516</v>
      </c>
      <c r="D555" s="27" t="s">
        <v>1517</v>
      </c>
      <c r="E555" s="27" t="s">
        <v>6217</v>
      </c>
      <c r="F555" s="27" t="n">
        <v>105857.0</v>
      </c>
      <c r="G555" s="26"/>
      <c r="H555" s="25" t="n">
        <v>8.9</v>
      </c>
      <c r="I555" s="27" t="s">
        <v>18</v>
      </c>
      <c r="J555" s="26"/>
      <c r="K555" s="26"/>
      <c r="L555" s="26"/>
      <c r="M555" s="26"/>
      <c r="N555" s="26"/>
      <c r="O555" s="26"/>
      <c r="P555" s="26"/>
      <c r="Q555" s="26"/>
      <c r="R555" s="26"/>
    </row>
    <row r="556" spans="1:18">
      <c r="A556" s="27" t="s">
        <v>52</v>
      </c>
      <c r="B556" s="27" t="s">
        <v>749</v>
      </c>
      <c r="C556" s="27" t="s">
        <v>1520</v>
      </c>
      <c r="D556" s="27" t="s">
        <v>1521</v>
      </c>
      <c r="E556" s="27" t="s">
        <v>6218</v>
      </c>
      <c r="F556" s="27" t="n">
        <v>550000.0</v>
      </c>
      <c r="G556" s="26"/>
      <c r="H556" s="25" t="n">
        <v>8.9</v>
      </c>
      <c r="I556" s="27" t="s">
        <v>18</v>
      </c>
      <c r="J556" s="26"/>
      <c r="K556" s="26"/>
      <c r="L556" s="26"/>
      <c r="M556" s="26"/>
      <c r="N556" s="26"/>
      <c r="O556" s="26"/>
      <c r="P556" s="26"/>
      <c r="Q556" s="26"/>
      <c r="R556" s="26"/>
    </row>
    <row r="557" spans="1:18">
      <c r="A557" s="27" t="s">
        <v>52</v>
      </c>
      <c r="B557" s="27" t="s">
        <v>411</v>
      </c>
      <c r="C557" s="27" t="s">
        <v>1524</v>
      </c>
      <c r="D557" s="27" t="s">
        <v>1525</v>
      </c>
      <c r="E557" s="27" t="s">
        <v>6219</v>
      </c>
      <c r="F557" s="27" t="n">
        <v>175000.0</v>
      </c>
      <c r="G557" s="26"/>
      <c r="H557" s="25" t="n">
        <v>8.9</v>
      </c>
      <c r="I557" s="27" t="s">
        <v>18</v>
      </c>
      <c r="J557" s="26"/>
      <c r="K557" s="26"/>
      <c r="L557" s="26"/>
      <c r="M557" s="26"/>
      <c r="N557" s="26"/>
      <c r="O557" s="26"/>
      <c r="P557" s="26"/>
      <c r="Q557" s="26"/>
      <c r="R557" s="26"/>
    </row>
    <row r="558" spans="1:18">
      <c r="A558" s="27" t="s">
        <v>52</v>
      </c>
      <c r="B558" s="27" t="s">
        <v>380</v>
      </c>
      <c r="C558" s="27" t="s">
        <v>1529</v>
      </c>
      <c r="D558" s="27" t="s">
        <v>1530</v>
      </c>
      <c r="E558" s="27" t="s">
        <v>6220</v>
      </c>
      <c r="F558" s="27" t="n">
        <v>109085.0</v>
      </c>
      <c r="G558" s="26"/>
      <c r="H558" s="25" t="n">
        <v>8.9</v>
      </c>
      <c r="I558" s="27" t="s">
        <v>18</v>
      </c>
      <c r="J558" s="26"/>
      <c r="K558" s="26"/>
      <c r="L558" s="26"/>
      <c r="M558" s="26"/>
      <c r="N558" s="26"/>
      <c r="O558" s="26"/>
      <c r="P558" s="26"/>
      <c r="Q558" s="26"/>
      <c r="R558" s="26"/>
    </row>
    <row r="559" spans="1:18">
      <c r="A559" s="27" t="s">
        <v>52</v>
      </c>
      <c r="B559" s="27" t="s">
        <v>749</v>
      </c>
      <c r="C559" s="27" t="s">
        <v>1534</v>
      </c>
      <c r="D559" s="27" t="s">
        <v>1535</v>
      </c>
      <c r="E559" s="27" t="s">
        <v>6221</v>
      </c>
      <c r="F559" s="27" t="n">
        <v>641000.0</v>
      </c>
      <c r="G559" s="26"/>
      <c r="H559" s="25" t="n">
        <v>8.9</v>
      </c>
      <c r="I559" s="27" t="s">
        <v>18</v>
      </c>
      <c r="J559" s="26"/>
      <c r="K559" s="26"/>
      <c r="L559" s="26"/>
      <c r="M559" s="26"/>
      <c r="N559" s="26"/>
      <c r="O559" s="26"/>
      <c r="P559" s="26"/>
      <c r="Q559" s="26"/>
      <c r="R559" s="26"/>
    </row>
    <row r="560" spans="1:18">
      <c r="A560" s="27" t="s">
        <v>63</v>
      </c>
      <c r="B560" s="27" t="s">
        <v>434</v>
      </c>
      <c r="C560" s="27" t="s">
        <v>1538</v>
      </c>
      <c r="D560" s="27" t="s">
        <v>1539</v>
      </c>
      <c r="E560" s="27" t="s">
        <v>6222</v>
      </c>
      <c r="F560" s="27" t="n">
        <v>135000.0</v>
      </c>
      <c r="G560" s="26"/>
      <c r="H560" s="25" t="n">
        <v>8.9</v>
      </c>
      <c r="I560" s="27" t="s">
        <v>18</v>
      </c>
      <c r="J560" s="26"/>
      <c r="K560" s="26"/>
      <c r="L560" s="26"/>
      <c r="M560" s="26"/>
      <c r="N560" s="26"/>
      <c r="O560" s="26"/>
      <c r="P560" s="26"/>
      <c r="Q560" s="26"/>
      <c r="R560" s="26"/>
    </row>
    <row r="561" spans="1:18">
      <c r="A561" s="27" t="s">
        <v>397</v>
      </c>
      <c r="B561" s="27" t="s">
        <v>804</v>
      </c>
      <c r="C561" s="27" t="s">
        <v>1283</v>
      </c>
      <c r="D561" s="27" t="s">
        <v>1542</v>
      </c>
      <c r="E561" s="27" t="s">
        <v>6223</v>
      </c>
      <c r="F561" s="27" t="n">
        <v>4414000.0</v>
      </c>
      <c r="G561" s="26"/>
      <c r="H561" s="25" t="n">
        <v>8.9</v>
      </c>
      <c r="I561" s="27" t="s">
        <v>18</v>
      </c>
      <c r="J561" s="26"/>
      <c r="K561" s="26"/>
      <c r="L561" s="26"/>
      <c r="M561" s="26"/>
      <c r="N561" s="26"/>
      <c r="O561" s="26"/>
      <c r="P561" s="26"/>
      <c r="Q561" s="26"/>
      <c r="R561" s="26"/>
    </row>
    <row r="562" spans="1:18">
      <c r="A562" s="27" t="s">
        <v>397</v>
      </c>
      <c r="B562" s="27" t="s">
        <v>390</v>
      </c>
      <c r="C562" s="27" t="s">
        <v>1546</v>
      </c>
      <c r="D562" s="27" t="s">
        <v>1547</v>
      </c>
      <c r="E562" s="27" t="s">
        <v>6224</v>
      </c>
      <c r="F562" s="27" t="n">
        <v>280276.0</v>
      </c>
      <c r="G562" s="26"/>
      <c r="H562" s="25" t="n">
        <v>8.9</v>
      </c>
      <c r="I562" s="27" t="s">
        <v>18</v>
      </c>
      <c r="J562" s="26"/>
      <c r="K562" s="26"/>
      <c r="L562" s="26"/>
      <c r="M562" s="26"/>
      <c r="N562" s="26"/>
      <c r="O562" s="26"/>
      <c r="P562" s="26"/>
      <c r="Q562" s="26"/>
      <c r="R562" s="26"/>
    </row>
    <row r="563" spans="1:18">
      <c r="A563" s="27" t="s">
        <v>63</v>
      </c>
      <c r="B563" s="27" t="s">
        <v>385</v>
      </c>
      <c r="C563" s="27" t="s">
        <v>1551</v>
      </c>
      <c r="D563" s="27" t="s">
        <v>1552</v>
      </c>
      <c r="E563" s="27" t="s">
        <v>6225</v>
      </c>
      <c r="F563" s="27" t="n">
        <v>184000.0</v>
      </c>
      <c r="G563" s="26"/>
      <c r="H563" s="25" t="n">
        <v>8.9</v>
      </c>
      <c r="I563" s="27" t="s">
        <v>18</v>
      </c>
      <c r="J563" s="26"/>
      <c r="K563" s="26"/>
      <c r="L563" s="26"/>
      <c r="M563" s="26"/>
      <c r="N563" s="26"/>
      <c r="O563" s="26"/>
      <c r="P563" s="26"/>
      <c r="Q563" s="26"/>
      <c r="R563" s="26"/>
    </row>
    <row r="564" spans="1:18">
      <c r="A564" s="27" t="s">
        <v>397</v>
      </c>
      <c r="B564" s="27" t="s">
        <v>448</v>
      </c>
      <c r="C564" s="27" t="s">
        <v>1557</v>
      </c>
      <c r="D564" s="27" t="s">
        <v>1558</v>
      </c>
      <c r="E564" s="27" t="s">
        <v>6226</v>
      </c>
      <c r="F564" s="27" t="n">
        <v>102381.0</v>
      </c>
      <c r="G564" s="26"/>
      <c r="H564" s="25" t="n">
        <v>8.9</v>
      </c>
      <c r="I564" s="27" t="s">
        <v>18</v>
      </c>
      <c r="J564" s="26"/>
      <c r="K564" s="26"/>
      <c r="L564" s="26"/>
      <c r="M564" s="26"/>
      <c r="N564" s="26"/>
      <c r="O564" s="26"/>
      <c r="P564" s="26"/>
      <c r="Q564" s="26"/>
      <c r="R564" s="26"/>
    </row>
    <row r="565" spans="1:18">
      <c r="A565" s="27" t="s">
        <v>52</v>
      </c>
      <c r="B565" s="27" t="s">
        <v>961</v>
      </c>
      <c r="C565" s="27" t="s">
        <v>6227</v>
      </c>
      <c r="D565" s="27" t="s">
        <v>1562</v>
      </c>
      <c r="E565" s="27" t="s">
        <v>6228</v>
      </c>
      <c r="F565" s="27" t="n">
        <v>107000.0</v>
      </c>
      <c r="G565" s="26"/>
      <c r="H565" s="25" t="n">
        <v>8.9</v>
      </c>
      <c r="I565" s="27" t="s">
        <v>18</v>
      </c>
      <c r="J565" s="26"/>
      <c r="K565" s="26"/>
      <c r="L565" s="26"/>
      <c r="M565" s="26"/>
      <c r="N565" s="26"/>
      <c r="O565" s="26"/>
      <c r="P565" s="26"/>
      <c r="Q565" s="26"/>
      <c r="R565" s="26"/>
    </row>
    <row r="566" spans="1:18">
      <c r="A566" s="27" t="s">
        <v>63</v>
      </c>
      <c r="B566" s="27" t="s">
        <v>385</v>
      </c>
      <c r="C566" s="27" t="s">
        <v>6229</v>
      </c>
      <c r="D566" s="27" t="s">
        <v>6230</v>
      </c>
      <c r="E566" s="27" t="s">
        <v>6231</v>
      </c>
      <c r="F566" s="27" t="n">
        <v>297000.0</v>
      </c>
      <c r="G566" s="26"/>
      <c r="H566" s="25" t="n">
        <v>8.9</v>
      </c>
      <c r="I566" s="27" t="s">
        <v>16</v>
      </c>
      <c r="J566" s="48" t="s">
        <v>5684</v>
      </c>
      <c r="K566" s="26"/>
      <c r="L566" s="26"/>
      <c r="M566" s="26"/>
      <c r="N566" s="26"/>
      <c r="O566" s="26"/>
      <c r="P566" s="26"/>
      <c r="Q566" s="26"/>
      <c r="R566" s="26"/>
    </row>
    <row r="567" spans="1:18">
      <c r="A567" s="27" t="s">
        <v>397</v>
      </c>
      <c r="B567" s="27" t="s">
        <v>804</v>
      </c>
      <c r="C567" s="27" t="s">
        <v>6232</v>
      </c>
      <c r="D567" s="27" t="s">
        <v>6233</v>
      </c>
      <c r="E567" s="27" t="s">
        <v>6234</v>
      </c>
      <c r="F567" s="27" t="n">
        <v>681000.0</v>
      </c>
      <c r="G567" s="26"/>
      <c r="H567" s="25" t="n">
        <v>8.9</v>
      </c>
      <c r="I567" s="27" t="s">
        <v>16</v>
      </c>
      <c r="J567" s="48" t="s">
        <v>5684</v>
      </c>
      <c r="K567" s="26"/>
      <c r="L567" s="26"/>
      <c r="M567" s="26"/>
      <c r="N567" s="26"/>
      <c r="O567" s="26"/>
      <c r="P567" s="26"/>
      <c r="Q567" s="26"/>
      <c r="R567" s="26"/>
    </row>
    <row r="568" spans="1:18">
      <c r="A568" s="27" t="s">
        <v>52</v>
      </c>
      <c r="B568" s="27" t="s">
        <v>380</v>
      </c>
      <c r="C568" s="27" t="s">
        <v>6235</v>
      </c>
      <c r="D568" s="27" t="s">
        <v>6236</v>
      </c>
      <c r="E568" s="27" t="s">
        <v>6237</v>
      </c>
      <c r="F568" s="27" t="n">
        <v>151058.0</v>
      </c>
      <c r="G568" s="26"/>
      <c r="H568" s="25" t="n">
        <v>8.9</v>
      </c>
      <c r="I568" s="27" t="s">
        <v>16</v>
      </c>
      <c r="J568" s="48" t="s">
        <v>5684</v>
      </c>
      <c r="K568" s="26"/>
      <c r="L568" s="26"/>
      <c r="M568" s="26"/>
      <c r="N568" s="26"/>
      <c r="O568" s="26"/>
      <c r="P568" s="26"/>
      <c r="Q568" s="26"/>
      <c r="R568" s="26"/>
    </row>
    <row r="569" spans="1:18">
      <c r="A569" s="27" t="s">
        <v>63</v>
      </c>
      <c r="B569" s="27" t="s">
        <v>434</v>
      </c>
      <c r="C569" s="27" t="s">
        <v>6238</v>
      </c>
      <c r="D569" s="27" t="s">
        <v>6239</v>
      </c>
      <c r="E569" s="27" t="s">
        <v>6240</v>
      </c>
      <c r="F569" s="27" t="n">
        <v>954223.0</v>
      </c>
      <c r="G569" s="26"/>
      <c r="H569" s="25" t="n">
        <v>8.9</v>
      </c>
      <c r="I569" s="27" t="s">
        <v>16</v>
      </c>
      <c r="J569" s="48" t="s">
        <v>5684</v>
      </c>
      <c r="K569" s="26"/>
      <c r="L569" s="26"/>
      <c r="M569" s="26"/>
      <c r="N569" s="26"/>
      <c r="O569" s="26"/>
      <c r="P569" s="26"/>
      <c r="Q569" s="26"/>
      <c r="R569" s="26"/>
    </row>
    <row r="570" spans="1:18">
      <c r="A570" s="27" t="s">
        <v>52</v>
      </c>
      <c r="B570" s="27" t="s">
        <v>380</v>
      </c>
      <c r="C570" s="27" t="s">
        <v>6241</v>
      </c>
      <c r="D570" s="27" t="s">
        <v>6242</v>
      </c>
      <c r="E570" s="27" t="s">
        <v>6243</v>
      </c>
      <c r="F570" s="27" t="n">
        <v>371401.0</v>
      </c>
      <c r="G570" s="26"/>
      <c r="H570" s="25" t="n">
        <v>8.9</v>
      </c>
      <c r="I570" s="27" t="s">
        <v>16</v>
      </c>
      <c r="J570" s="48" t="s">
        <v>5684</v>
      </c>
      <c r="K570" s="26"/>
      <c r="L570" s="26"/>
      <c r="M570" s="26"/>
      <c r="N570" s="26"/>
      <c r="O570" s="26"/>
      <c r="P570" s="26"/>
      <c r="Q570" s="26"/>
      <c r="R570" s="26"/>
    </row>
    <row r="571" spans="1:18">
      <c r="A571" s="27" t="s">
        <v>63</v>
      </c>
      <c r="B571" s="27" t="s">
        <v>385</v>
      </c>
      <c r="C571" s="27" t="s">
        <v>6244</v>
      </c>
      <c r="D571" s="27" t="s">
        <v>6245</v>
      </c>
      <c r="E571" s="27" t="s">
        <v>6246</v>
      </c>
      <c r="F571" s="27" t="n">
        <v>989000.0</v>
      </c>
      <c r="G571" s="26"/>
      <c r="H571" s="25" t="n">
        <v>8.9</v>
      </c>
      <c r="I571" s="27" t="s">
        <v>16</v>
      </c>
      <c r="J571" s="48" t="s">
        <v>5684</v>
      </c>
      <c r="K571" s="26"/>
      <c r="L571" s="26"/>
      <c r="M571" s="26"/>
      <c r="N571" s="26"/>
      <c r="O571" s="26"/>
      <c r="P571" s="26"/>
      <c r="Q571" s="26"/>
      <c r="R571" s="26"/>
    </row>
    <row r="572" spans="1:18">
      <c r="A572" s="27" t="s">
        <v>52</v>
      </c>
      <c r="B572" s="27" t="s">
        <v>749</v>
      </c>
      <c r="C572" s="27" t="s">
        <v>6247</v>
      </c>
      <c r="D572" s="27" t="s">
        <v>6248</v>
      </c>
      <c r="E572" s="27" t="s">
        <v>6249</v>
      </c>
      <c r="F572" s="27" t="n">
        <v>250000.0</v>
      </c>
      <c r="G572" s="26"/>
      <c r="H572" s="25" t="n">
        <v>8.9</v>
      </c>
      <c r="I572" s="27" t="s">
        <v>16</v>
      </c>
      <c r="J572" s="48" t="s">
        <v>5684</v>
      </c>
      <c r="K572" s="26"/>
      <c r="L572" s="26"/>
      <c r="M572" s="26"/>
      <c r="N572" s="26"/>
      <c r="O572" s="26"/>
      <c r="P572" s="26"/>
      <c r="Q572" s="26"/>
      <c r="R572" s="26"/>
    </row>
    <row r="573" spans="1:18">
      <c r="A573" s="27" t="s">
        <v>52</v>
      </c>
      <c r="B573" s="27" t="s">
        <v>380</v>
      </c>
      <c r="C573" s="27" t="s">
        <v>6250</v>
      </c>
      <c r="D573" s="27" t="s">
        <v>6251</v>
      </c>
      <c r="E573" s="27" t="s">
        <v>6252</v>
      </c>
      <c r="F573" s="27" t="n">
        <v>600826.0</v>
      </c>
      <c r="G573" s="26"/>
      <c r="H573" s="25" t="n">
        <v>8.9</v>
      </c>
      <c r="I573" s="27" t="s">
        <v>16</v>
      </c>
      <c r="J573" s="48" t="s">
        <v>5684</v>
      </c>
      <c r="K573" s="26"/>
      <c r="L573" s="26"/>
      <c r="M573" s="26"/>
      <c r="N573" s="26"/>
      <c r="O573" s="26"/>
      <c r="P573" s="26"/>
      <c r="Q573" s="26"/>
      <c r="R573" s="26"/>
    </row>
    <row r="574" spans="1:18">
      <c r="A574" s="27" t="s">
        <v>63</v>
      </c>
      <c r="B574" s="27" t="s">
        <v>385</v>
      </c>
      <c r="C574" s="27" t="s">
        <v>6253</v>
      </c>
      <c r="D574" s="27" t="s">
        <v>6254</v>
      </c>
      <c r="E574" s="27" t="s">
        <v>6255</v>
      </c>
      <c r="F574" s="27" t="n">
        <v>113000.0</v>
      </c>
      <c r="G574" s="26"/>
      <c r="H574" s="25" t="n">
        <v>8.9</v>
      </c>
      <c r="I574" s="27" t="s">
        <v>16</v>
      </c>
      <c r="J574" s="48" t="s">
        <v>5684</v>
      </c>
      <c r="K574" s="26"/>
      <c r="L574" s="26"/>
      <c r="M574" s="26"/>
      <c r="N574" s="26"/>
      <c r="O574" s="26"/>
      <c r="P574" s="26"/>
      <c r="Q574" s="26"/>
      <c r="R574" s="26"/>
    </row>
    <row r="575" spans="1:18">
      <c r="A575" s="27" t="s">
        <v>52</v>
      </c>
      <c r="B575" s="27" t="s">
        <v>961</v>
      </c>
      <c r="C575" s="27" t="s">
        <v>6256</v>
      </c>
      <c r="D575" s="27" t="s">
        <v>6257</v>
      </c>
      <c r="E575" s="27" t="s">
        <v>6258</v>
      </c>
      <c r="F575" s="27" t="n">
        <v>9319369.0</v>
      </c>
      <c r="G575" s="26"/>
      <c r="H575" s="25" t="n">
        <v>8.9</v>
      </c>
      <c r="I575" s="27" t="s">
        <v>16</v>
      </c>
      <c r="J575" s="48" t="s">
        <v>5684</v>
      </c>
      <c r="K575" s="26"/>
      <c r="L575" s="26"/>
      <c r="M575" s="26"/>
      <c r="N575" s="26"/>
      <c r="O575" s="26"/>
      <c r="P575" s="26"/>
      <c r="Q575" s="26"/>
      <c r="R575" s="26"/>
    </row>
    <row r="576" spans="1:18">
      <c r="A576" s="27" t="s">
        <v>52</v>
      </c>
      <c r="B576" s="27" t="s">
        <v>4195</v>
      </c>
      <c r="C576" s="27" t="s">
        <v>6259</v>
      </c>
      <c r="D576" s="27" t="s">
        <v>6260</v>
      </c>
      <c r="E576" s="27" t="s">
        <v>6261</v>
      </c>
      <c r="F576" s="27" t="n">
        <v>315729.0</v>
      </c>
      <c r="G576" s="26"/>
      <c r="H576" s="25" t="n">
        <v>8.9</v>
      </c>
      <c r="I576" s="27" t="s">
        <v>16</v>
      </c>
      <c r="J576" s="48" t="s">
        <v>5684</v>
      </c>
      <c r="K576" s="26"/>
      <c r="L576" s="26"/>
      <c r="M576" s="26"/>
      <c r="N576" s="26"/>
      <c r="O576" s="26"/>
      <c r="P576" s="26"/>
      <c r="Q576" s="26"/>
      <c r="R576" s="26"/>
    </row>
    <row r="577" spans="1:18">
      <c r="A577" s="27" t="s">
        <v>52</v>
      </c>
      <c r="B577" s="27" t="s">
        <v>468</v>
      </c>
      <c r="C577" s="27" t="s">
        <v>6262</v>
      </c>
      <c r="D577" s="27" t="s">
        <v>6263</v>
      </c>
      <c r="E577" s="27" t="s">
        <v>6264</v>
      </c>
      <c r="F577" s="27" t="n">
        <v>245000.0</v>
      </c>
      <c r="G577" s="26"/>
      <c r="H577" s="25" t="n">
        <v>8.9</v>
      </c>
      <c r="I577" s="27" t="s">
        <v>16</v>
      </c>
      <c r="J577" s="48" t="s">
        <v>5684</v>
      </c>
      <c r="K577" s="26"/>
      <c r="L577" s="26"/>
      <c r="M577" s="26"/>
      <c r="N577" s="26"/>
      <c r="O577" s="26"/>
      <c r="P577" s="26"/>
      <c r="Q577" s="26"/>
      <c r="R577" s="26"/>
    </row>
    <row r="578" spans="1:18">
      <c r="A578" s="27" t="s">
        <v>397</v>
      </c>
      <c r="B578" s="27" t="s">
        <v>390</v>
      </c>
      <c r="C578" s="27" t="s">
        <v>6265</v>
      </c>
      <c r="D578" s="27" t="s">
        <v>6266</v>
      </c>
      <c r="E578" s="27" t="s">
        <v>6267</v>
      </c>
      <c r="F578" s="27" t="n">
        <v>2127950.0</v>
      </c>
      <c r="G578" s="26"/>
      <c r="H578" s="25" t="n">
        <v>8.9</v>
      </c>
      <c r="I578" s="27" t="s">
        <v>16</v>
      </c>
      <c r="J578" s="48" t="s">
        <v>5684</v>
      </c>
      <c r="K578" s="26"/>
      <c r="L578" s="26"/>
      <c r="M578" s="26"/>
      <c r="N578" s="26"/>
      <c r="O578" s="26"/>
      <c r="P578" s="26"/>
      <c r="Q578" s="26"/>
      <c r="R578" s="26"/>
    </row>
    <row r="579" spans="1:18">
      <c r="A579" s="27" t="s">
        <v>63</v>
      </c>
      <c r="B579" s="27" t="s">
        <v>978</v>
      </c>
      <c r="C579" s="27" t="s">
        <v>6268</v>
      </c>
      <c r="D579" s="27" t="s">
        <v>6269</v>
      </c>
      <c r="E579" s="27" t="s">
        <v>6270</v>
      </c>
      <c r="F579" s="27" t="n">
        <v>143000.0</v>
      </c>
      <c r="G579" s="26"/>
      <c r="H579" s="25" t="n">
        <v>8.9</v>
      </c>
      <c r="I579" s="27" t="s">
        <v>16</v>
      </c>
      <c r="J579" s="48" t="s">
        <v>5684</v>
      </c>
      <c r="K579" s="26"/>
      <c r="L579" s="26"/>
      <c r="M579" s="26"/>
      <c r="N579" s="26"/>
      <c r="O579" s="26"/>
      <c r="P579" s="26"/>
      <c r="Q579" s="26"/>
      <c r="R579" s="26"/>
    </row>
    <row r="580" spans="1:18">
      <c r="A580" s="27" t="s">
        <v>397</v>
      </c>
      <c r="B580" s="27" t="s">
        <v>390</v>
      </c>
      <c r="C580" s="27" t="s">
        <v>6271</v>
      </c>
      <c r="D580" s="27" t="s">
        <v>6272</v>
      </c>
      <c r="E580" s="27" t="s">
        <v>6273</v>
      </c>
      <c r="F580" s="27" t="n">
        <v>157806.0</v>
      </c>
      <c r="G580" s="26"/>
      <c r="H580" s="25" t="n">
        <v>8.9</v>
      </c>
      <c r="I580" s="27" t="s">
        <v>16</v>
      </c>
      <c r="J580" s="48" t="s">
        <v>5684</v>
      </c>
      <c r="K580" s="26"/>
      <c r="L580" s="26"/>
      <c r="M580" s="26"/>
      <c r="N580" s="26"/>
      <c r="O580" s="26"/>
      <c r="P580" s="26"/>
      <c r="Q580" s="26"/>
      <c r="R580" s="26"/>
    </row>
    <row r="581" spans="1:18">
      <c r="A581" s="27" t="s">
        <v>52</v>
      </c>
      <c r="B581" s="27" t="s">
        <v>411</v>
      </c>
      <c r="C581" s="27" t="s">
        <v>6274</v>
      </c>
      <c r="D581" s="27" t="s">
        <v>6275</v>
      </c>
      <c r="E581" s="27" t="s">
        <v>6276</v>
      </c>
      <c r="F581" s="27" t="n">
        <v>101000.0</v>
      </c>
      <c r="G581" s="26"/>
      <c r="H581" s="25" t="n">
        <v>8.9</v>
      </c>
      <c r="I581" s="27" t="s">
        <v>16</v>
      </c>
      <c r="J581" s="48" t="s">
        <v>5684</v>
      </c>
      <c r="K581" s="26"/>
      <c r="L581" s="26"/>
      <c r="M581" s="26"/>
      <c r="N581" s="26"/>
      <c r="O581" s="26"/>
      <c r="P581" s="26"/>
      <c r="Q581" s="26"/>
      <c r="R581" s="26"/>
    </row>
    <row r="582" spans="1:18">
      <c r="A582" s="27" t="s">
        <v>52</v>
      </c>
      <c r="B582" s="27" t="s">
        <v>380</v>
      </c>
      <c r="C582" s="27" t="s">
        <v>6277</v>
      </c>
      <c r="D582" s="27" t="s">
        <v>6278</v>
      </c>
      <c r="E582" s="27" t="s">
        <v>6279</v>
      </c>
      <c r="F582" s="27" t="n">
        <v>140000.0</v>
      </c>
      <c r="G582" s="26"/>
      <c r="H582" s="25" t="n">
        <v>8.9</v>
      </c>
      <c r="I582" s="27" t="s">
        <v>16</v>
      </c>
      <c r="J582" s="48" t="s">
        <v>5684</v>
      </c>
      <c r="K582" s="26"/>
      <c r="L582" s="26"/>
      <c r="M582" s="26"/>
      <c r="N582" s="26"/>
      <c r="O582" s="26"/>
      <c r="P582" s="26"/>
      <c r="Q582" s="26"/>
      <c r="R582" s="26"/>
    </row>
    <row r="583" spans="1:18">
      <c r="A583" s="27" t="s">
        <v>52</v>
      </c>
      <c r="B583" s="27" t="s">
        <v>380</v>
      </c>
      <c r="C583" s="27" t="s">
        <v>6280</v>
      </c>
      <c r="D583" s="27" t="s">
        <v>6281</v>
      </c>
      <c r="E583" s="27" t="s">
        <v>6282</v>
      </c>
      <c r="F583" s="27" t="n">
        <v>462374.0</v>
      </c>
      <c r="G583" s="26"/>
      <c r="H583" s="25" t="n">
        <v>8.9</v>
      </c>
      <c r="I583" s="27" t="s">
        <v>16</v>
      </c>
      <c r="J583" s="48" t="s">
        <v>5684</v>
      </c>
      <c r="K583" s="26"/>
      <c r="L583" s="26"/>
      <c r="M583" s="26"/>
      <c r="N583" s="26"/>
      <c r="O583" s="26"/>
      <c r="P583" s="26"/>
      <c r="Q583" s="26"/>
      <c r="R583" s="26"/>
    </row>
    <row r="584" spans="1:18">
      <c r="A584" s="27" t="s">
        <v>397</v>
      </c>
      <c r="B584" s="27" t="s">
        <v>448</v>
      </c>
      <c r="C584" s="27" t="s">
        <v>6283</v>
      </c>
      <c r="D584" s="27" t="s">
        <v>6284</v>
      </c>
      <c r="E584" s="27" t="s">
        <v>6285</v>
      </c>
      <c r="F584" s="27" t="n">
        <v>197000.0</v>
      </c>
      <c r="G584" s="26"/>
      <c r="H584" s="25" t="n">
        <v>8.9</v>
      </c>
      <c r="I584" s="27" t="s">
        <v>16</v>
      </c>
      <c r="J584" s="48" t="s">
        <v>5684</v>
      </c>
      <c r="K584" s="26"/>
      <c r="L584" s="26"/>
      <c r="M584" s="26"/>
      <c r="N584" s="26"/>
      <c r="O584" s="26"/>
      <c r="P584" s="26"/>
      <c r="Q584" s="26"/>
      <c r="R584" s="26"/>
    </row>
    <row r="585" spans="1:18">
      <c r="A585" s="27" t="s">
        <v>52</v>
      </c>
      <c r="B585" s="27" t="s">
        <v>411</v>
      </c>
      <c r="C585" s="27" t="s">
        <v>6286</v>
      </c>
      <c r="D585" s="27" t="s">
        <v>6287</v>
      </c>
      <c r="E585" s="27" t="s">
        <v>6288</v>
      </c>
      <c r="F585" s="27" t="n">
        <v>705000.0</v>
      </c>
      <c r="G585" s="26"/>
      <c r="H585" s="25" t="n">
        <v>8.9</v>
      </c>
      <c r="I585" s="27" t="s">
        <v>16</v>
      </c>
      <c r="J585" s="48" t="s">
        <v>5684</v>
      </c>
      <c r="K585" s="26"/>
      <c r="L585" s="26"/>
      <c r="M585" s="26"/>
      <c r="N585" s="26"/>
      <c r="O585" s="26"/>
      <c r="P585" s="26"/>
      <c r="Q585" s="26"/>
      <c r="R585" s="26"/>
    </row>
    <row r="586" spans="1:18">
      <c r="A586" s="27" t="s">
        <v>63</v>
      </c>
      <c r="B586" s="27" t="s">
        <v>385</v>
      </c>
      <c r="C586" s="27" t="s">
        <v>6289</v>
      </c>
      <c r="D586" s="27" t="s">
        <v>6290</v>
      </c>
      <c r="E586" s="27" t="s">
        <v>6291</v>
      </c>
      <c r="F586" s="27" t="n">
        <v>254029.0</v>
      </c>
      <c r="G586" s="26"/>
      <c r="H586" s="25" t="n">
        <v>8.9</v>
      </c>
      <c r="I586" s="27" t="s">
        <v>16</v>
      </c>
      <c r="J586" s="48" t="s">
        <v>5684</v>
      </c>
      <c r="K586" s="26"/>
      <c r="L586" s="26"/>
      <c r="M586" s="26"/>
      <c r="N586" s="26"/>
      <c r="O586" s="26"/>
      <c r="P586" s="26"/>
      <c r="Q586" s="26"/>
      <c r="R586" s="26"/>
    </row>
    <row r="587" spans="1:18">
      <c r="A587" s="27" t="s">
        <v>52</v>
      </c>
      <c r="B587" s="27" t="s">
        <v>468</v>
      </c>
      <c r="C587" s="27" t="s">
        <v>6292</v>
      </c>
      <c r="D587" s="27" t="s">
        <v>6293</v>
      </c>
      <c r="E587" s="27" t="s">
        <v>6294</v>
      </c>
      <c r="F587" s="27" t="n">
        <v>217000.0</v>
      </c>
      <c r="G587" s="26"/>
      <c r="H587" s="25" t="n">
        <v>8.9</v>
      </c>
      <c r="I587" s="27" t="s">
        <v>16</v>
      </c>
      <c r="J587" s="48" t="s">
        <v>5684</v>
      </c>
      <c r="K587" s="26"/>
      <c r="L587" s="26"/>
      <c r="M587" s="26"/>
      <c r="N587" s="26"/>
      <c r="O587" s="26"/>
      <c r="P587" s="26"/>
      <c r="Q587" s="26"/>
      <c r="R587" s="26"/>
    </row>
    <row r="588" spans="1:18">
      <c r="A588" s="27" t="s">
        <v>52</v>
      </c>
      <c r="B588" s="27" t="s">
        <v>380</v>
      </c>
      <c r="C588" s="27" t="s">
        <v>6295</v>
      </c>
      <c r="D588" s="27" t="s">
        <v>6296</v>
      </c>
      <c r="E588" s="27" t="s">
        <v>6297</v>
      </c>
      <c r="F588" s="27" t="n">
        <v>358000.0</v>
      </c>
      <c r="G588" s="26"/>
      <c r="H588" s="25" t="n">
        <v>8.9</v>
      </c>
      <c r="I588" s="27" t="s">
        <v>16</v>
      </c>
      <c r="J588" s="48" t="s">
        <v>5684</v>
      </c>
      <c r="K588" s="26"/>
      <c r="L588" s="26"/>
      <c r="M588" s="26"/>
      <c r="N588" s="26"/>
      <c r="O588" s="26"/>
      <c r="P588" s="26"/>
      <c r="Q588" s="26"/>
      <c r="R588" s="26"/>
    </row>
    <row r="589" spans="1:18">
      <c r="A589" s="27" t="s">
        <v>52</v>
      </c>
      <c r="B589" s="27" t="s">
        <v>961</v>
      </c>
      <c r="C589" s="27" t="s">
        <v>6298</v>
      </c>
      <c r="D589" s="27" t="s">
        <v>6299</v>
      </c>
      <c r="E589" s="27" t="s">
        <v>6300</v>
      </c>
      <c r="F589" s="27" t="n">
        <v>1126000.0</v>
      </c>
      <c r="G589" s="26"/>
      <c r="H589" s="25" t="n">
        <v>8.9</v>
      </c>
      <c r="I589" s="27" t="s">
        <v>16</v>
      </c>
      <c r="J589" s="48" t="s">
        <v>5684</v>
      </c>
      <c r="K589" s="26"/>
      <c r="L589" s="26"/>
      <c r="M589" s="26"/>
      <c r="N589" s="26"/>
      <c r="O589" s="26"/>
      <c r="P589" s="26"/>
      <c r="Q589" s="26"/>
      <c r="R589" s="26"/>
    </row>
    <row r="590" spans="1:18">
      <c r="A590" s="27" t="s">
        <v>397</v>
      </c>
      <c r="B590" s="27" t="s">
        <v>448</v>
      </c>
      <c r="C590" s="27" t="s">
        <v>6301</v>
      </c>
      <c r="D590" s="27" t="s">
        <v>6302</v>
      </c>
      <c r="E590" s="27" t="s">
        <v>6303</v>
      </c>
      <c r="F590" s="27" t="n">
        <v>317000.0</v>
      </c>
      <c r="G590" s="26"/>
      <c r="H590" s="25" t="n">
        <v>8.9</v>
      </c>
      <c r="I590" s="27" t="s">
        <v>16</v>
      </c>
      <c r="J590" s="48" t="s">
        <v>5684</v>
      </c>
      <c r="K590" s="26"/>
      <c r="L590" s="26"/>
      <c r="M590" s="26"/>
      <c r="N590" s="26"/>
      <c r="O590" s="26"/>
      <c r="P590" s="26"/>
      <c r="Q590" s="26"/>
      <c r="R590" s="26"/>
    </row>
    <row r="591" spans="1:18">
      <c r="A591" s="27" t="s">
        <v>397</v>
      </c>
      <c r="B591" s="27" t="s">
        <v>390</v>
      </c>
      <c r="C591" s="27" t="s">
        <v>6304</v>
      </c>
      <c r="D591" s="27" t="s">
        <v>6305</v>
      </c>
      <c r="E591" s="27" t="s">
        <v>6306</v>
      </c>
      <c r="F591" s="27" t="n">
        <v>173362.0</v>
      </c>
      <c r="G591" s="26"/>
      <c r="H591" s="25" t="n">
        <v>8.9</v>
      </c>
      <c r="I591" s="27" t="s">
        <v>16</v>
      </c>
      <c r="J591" s="48" t="s">
        <v>5684</v>
      </c>
      <c r="K591" s="26"/>
      <c r="L591" s="26"/>
      <c r="M591" s="26"/>
      <c r="N591" s="26"/>
      <c r="O591" s="26"/>
      <c r="P591" s="26"/>
      <c r="Q591" s="26"/>
      <c r="R591" s="26"/>
    </row>
    <row r="592" spans="1:18">
      <c r="A592" s="27" t="s">
        <v>397</v>
      </c>
      <c r="B592" s="27" t="s">
        <v>804</v>
      </c>
      <c r="C592" s="27" t="s">
        <v>6307</v>
      </c>
      <c r="D592" s="27" t="s">
        <v>6308</v>
      </c>
      <c r="E592" s="27" t="s">
        <v>6309</v>
      </c>
      <c r="F592" s="27" t="n">
        <v>943000.0</v>
      </c>
      <c r="G592" s="26"/>
      <c r="H592" s="25" t="n">
        <v>8.9</v>
      </c>
      <c r="I592" s="27" t="s">
        <v>16</v>
      </c>
      <c r="J592" s="48" t="s">
        <v>5684</v>
      </c>
      <c r="K592" s="26"/>
      <c r="L592" s="26"/>
      <c r="M592" s="26"/>
      <c r="N592" s="26"/>
      <c r="O592" s="26"/>
      <c r="P592" s="26"/>
      <c r="Q592" s="26"/>
      <c r="R592" s="26"/>
    </row>
    <row r="593" spans="1:18">
      <c r="A593" s="27" t="s">
        <v>52</v>
      </c>
      <c r="B593" s="27" t="s">
        <v>749</v>
      </c>
      <c r="C593" s="27" t="s">
        <v>6310</v>
      </c>
      <c r="D593" s="27" t="s">
        <v>6311</v>
      </c>
      <c r="E593" s="27" t="s">
        <v>6312</v>
      </c>
      <c r="F593" s="27" t="n">
        <v>177549.0</v>
      </c>
      <c r="G593" s="26"/>
      <c r="H593" s="25" t="n">
        <v>8.9</v>
      </c>
      <c r="I593" s="27" t="s">
        <v>16</v>
      </c>
      <c r="J593" s="48" t="s">
        <v>5684</v>
      </c>
      <c r="K593" s="26"/>
      <c r="L593" s="26"/>
      <c r="M593" s="26"/>
      <c r="N593" s="26"/>
      <c r="O593" s="26"/>
      <c r="P593" s="26"/>
      <c r="Q593" s="26"/>
      <c r="R593" s="26"/>
    </row>
    <row r="594" spans="1:18">
      <c r="A594" s="27" t="s">
        <v>52</v>
      </c>
      <c r="B594" s="27" t="s">
        <v>411</v>
      </c>
      <c r="C594" s="27" t="s">
        <v>6313</v>
      </c>
      <c r="D594" s="27" t="s">
        <v>6314</v>
      </c>
      <c r="E594" s="27" t="s">
        <v>6315</v>
      </c>
      <c r="F594" s="27" t="n">
        <v>246000.0</v>
      </c>
      <c r="G594" s="26"/>
      <c r="H594" s="25" t="n">
        <v>8.9</v>
      </c>
      <c r="I594" s="27" t="s">
        <v>16</v>
      </c>
      <c r="J594" s="48" t="s">
        <v>5684</v>
      </c>
      <c r="K594" s="26"/>
      <c r="L594" s="26"/>
      <c r="M594" s="26"/>
      <c r="N594" s="26"/>
      <c r="O594" s="26"/>
      <c r="P594" s="26"/>
      <c r="Q594" s="26"/>
      <c r="R594" s="26"/>
    </row>
    <row r="595" spans="1:18">
      <c r="A595" s="27" t="s">
        <v>52</v>
      </c>
      <c r="B595" s="27" t="s">
        <v>468</v>
      </c>
      <c r="C595" s="27" t="s">
        <v>6316</v>
      </c>
      <c r="D595" s="27" t="s">
        <v>6317</v>
      </c>
      <c r="E595" s="27" t="s">
        <v>6318</v>
      </c>
      <c r="F595" s="27" t="n">
        <v>178229.0</v>
      </c>
      <c r="G595" s="26"/>
      <c r="H595" s="25" t="n">
        <v>8.9</v>
      </c>
      <c r="I595" s="27" t="s">
        <v>16</v>
      </c>
      <c r="J595" s="48" t="s">
        <v>5684</v>
      </c>
      <c r="K595" s="26"/>
      <c r="L595" s="26"/>
      <c r="M595" s="26"/>
      <c r="N595" s="26"/>
      <c r="O595" s="26"/>
      <c r="P595" s="26"/>
      <c r="Q595" s="26"/>
      <c r="R595" s="26"/>
    </row>
    <row r="596" spans="1:18">
      <c r="A596" s="27" t="s">
        <v>52</v>
      </c>
      <c r="B596" s="27" t="s">
        <v>411</v>
      </c>
      <c r="C596" s="27" t="s">
        <v>6319</v>
      </c>
      <c r="D596" s="27" t="s">
        <v>6320</v>
      </c>
      <c r="E596" s="27" t="s">
        <v>6321</v>
      </c>
      <c r="F596" s="27" t="n">
        <v>103000.0</v>
      </c>
      <c r="G596" s="26"/>
      <c r="H596" s="25" t="n">
        <v>8.9</v>
      </c>
      <c r="I596" s="27" t="s">
        <v>16</v>
      </c>
      <c r="J596" s="48" t="s">
        <v>5684</v>
      </c>
      <c r="K596" s="26"/>
      <c r="L596" s="26"/>
      <c r="M596" s="26"/>
      <c r="N596" s="26"/>
      <c r="O596" s="26"/>
      <c r="P596" s="26"/>
      <c r="Q596" s="26"/>
      <c r="R596" s="26"/>
    </row>
    <row r="597" spans="1:18">
      <c r="A597" s="27" t="s">
        <v>397</v>
      </c>
      <c r="B597" s="27" t="s">
        <v>448</v>
      </c>
      <c r="C597" s="27" t="s">
        <v>6322</v>
      </c>
      <c r="D597" s="27" t="s">
        <v>6323</v>
      </c>
      <c r="E597" s="27" t="s">
        <v>6324</v>
      </c>
      <c r="F597" s="27" t="n">
        <v>275000.0</v>
      </c>
      <c r="G597" s="26"/>
      <c r="H597" s="25" t="n">
        <v>8.9</v>
      </c>
      <c r="I597" s="27" t="s">
        <v>16</v>
      </c>
      <c r="J597" s="48" t="s">
        <v>5684</v>
      </c>
      <c r="K597" s="26"/>
      <c r="L597" s="26"/>
      <c r="M597" s="26"/>
      <c r="N597" s="26"/>
      <c r="O597" s="26"/>
      <c r="P597" s="26"/>
      <c r="Q597" s="26"/>
      <c r="R597" s="26"/>
    </row>
    <row r="598" spans="1:18">
      <c r="A598" s="27" t="s">
        <v>397</v>
      </c>
      <c r="B598" s="27" t="s">
        <v>448</v>
      </c>
      <c r="C598" s="27" t="s">
        <v>6325</v>
      </c>
      <c r="D598" s="27" t="s">
        <v>6326</v>
      </c>
      <c r="E598" s="27" t="s">
        <v>6327</v>
      </c>
      <c r="F598" s="27" t="n">
        <v>151000.0</v>
      </c>
      <c r="G598" s="26"/>
      <c r="H598" s="25" t="n">
        <v>8.9</v>
      </c>
      <c r="I598" s="27" t="s">
        <v>16</v>
      </c>
      <c r="J598" s="48" t="s">
        <v>5684</v>
      </c>
      <c r="K598" s="26"/>
      <c r="L598" s="26"/>
      <c r="M598" s="26"/>
      <c r="N598" s="26"/>
      <c r="O598" s="26"/>
      <c r="P598" s="26"/>
      <c r="Q598" s="26"/>
      <c r="R598" s="26"/>
    </row>
    <row r="599" spans="1:18">
      <c r="A599" s="27" t="s">
        <v>52</v>
      </c>
      <c r="B599" s="27" t="s">
        <v>749</v>
      </c>
      <c r="C599" s="27" t="s">
        <v>6328</v>
      </c>
      <c r="D599" s="27" t="s">
        <v>6329</v>
      </c>
      <c r="E599" s="27" t="s">
        <v>6330</v>
      </c>
      <c r="F599" s="27" t="n">
        <v>147000.0</v>
      </c>
      <c r="G599" s="26"/>
      <c r="H599" s="25" t="n">
        <v>8.9</v>
      </c>
      <c r="I599" s="27" t="s">
        <v>16</v>
      </c>
      <c r="J599" s="48" t="s">
        <v>5684</v>
      </c>
      <c r="K599" s="26"/>
      <c r="L599" s="26"/>
      <c r="M599" s="26"/>
      <c r="N599" s="26"/>
      <c r="O599" s="26"/>
      <c r="P599" s="26"/>
      <c r="Q599" s="26"/>
      <c r="R599" s="26"/>
    </row>
    <row r="600" spans="1:18">
      <c r="A600" s="27" t="s">
        <v>52</v>
      </c>
      <c r="B600" s="27" t="s">
        <v>749</v>
      </c>
      <c r="C600" s="27" t="s">
        <v>6331</v>
      </c>
      <c r="D600" s="27" t="s">
        <v>6332</v>
      </c>
      <c r="E600" s="27" t="s">
        <v>6333</v>
      </c>
      <c r="F600" s="27" t="n">
        <v>393000.0</v>
      </c>
      <c r="G600" s="26"/>
      <c r="H600" s="25" t="n">
        <v>8.9</v>
      </c>
      <c r="I600" s="27" t="s">
        <v>16</v>
      </c>
      <c r="J600" s="48" t="s">
        <v>5684</v>
      </c>
      <c r="K600" s="26"/>
      <c r="L600" s="26"/>
      <c r="M600" s="26"/>
      <c r="N600" s="26"/>
      <c r="O600" s="26"/>
      <c r="P600" s="26"/>
      <c r="Q600" s="26"/>
      <c r="R600" s="26"/>
    </row>
    <row r="601" spans="1:18">
      <c r="A601" s="27" t="s">
        <v>397</v>
      </c>
      <c r="B601" s="27" t="s">
        <v>804</v>
      </c>
      <c r="C601" s="27" t="s">
        <v>6334</v>
      </c>
      <c r="D601" s="27" t="s">
        <v>6335</v>
      </c>
      <c r="E601" s="27" t="s">
        <v>6336</v>
      </c>
      <c r="F601" s="27" t="n">
        <v>249000.0</v>
      </c>
      <c r="G601" s="26"/>
      <c r="H601" s="25" t="n">
        <v>8.9</v>
      </c>
      <c r="I601" s="27" t="s">
        <v>16</v>
      </c>
      <c r="J601" s="48" t="s">
        <v>5684</v>
      </c>
      <c r="K601" s="26"/>
      <c r="L601" s="26"/>
      <c r="M601" s="26"/>
      <c r="N601" s="26"/>
      <c r="O601" s="26"/>
      <c r="P601" s="26"/>
      <c r="Q601" s="26"/>
      <c r="R601" s="26"/>
    </row>
    <row r="602" spans="1:18">
      <c r="A602" s="27" t="s">
        <v>52</v>
      </c>
      <c r="B602" s="27" t="s">
        <v>749</v>
      </c>
      <c r="C602" s="27" t="s">
        <v>6337</v>
      </c>
      <c r="D602" s="27" t="s">
        <v>6338</v>
      </c>
      <c r="E602" s="27" t="s">
        <v>6339</v>
      </c>
      <c r="F602" s="27" t="n">
        <v>246000.0</v>
      </c>
      <c r="G602" s="26"/>
      <c r="H602" s="25" t="n">
        <v>8.9</v>
      </c>
      <c r="I602" s="27" t="s">
        <v>16</v>
      </c>
      <c r="J602" s="48" t="s">
        <v>5684</v>
      </c>
      <c r="K602" s="26"/>
      <c r="L602" s="26"/>
      <c r="M602" s="26"/>
      <c r="N602" s="26"/>
      <c r="O602" s="26"/>
      <c r="P602" s="26"/>
      <c r="Q602" s="26"/>
      <c r="R602" s="26"/>
    </row>
    <row r="603" spans="1:18">
      <c r="A603" s="27" t="s">
        <v>52</v>
      </c>
      <c r="B603" s="27" t="s">
        <v>468</v>
      </c>
      <c r="C603" s="27" t="s">
        <v>6340</v>
      </c>
      <c r="D603" s="27" t="s">
        <v>6341</v>
      </c>
      <c r="E603" s="27" t="s">
        <v>6342</v>
      </c>
      <c r="F603" s="27" t="n">
        <v>952000.0</v>
      </c>
      <c r="G603" s="26"/>
      <c r="H603" s="25" t="n">
        <v>8.9</v>
      </c>
      <c r="I603" s="27" t="s">
        <v>16</v>
      </c>
      <c r="J603" s="48" t="s">
        <v>5684</v>
      </c>
      <c r="K603" s="26"/>
      <c r="L603" s="26"/>
      <c r="M603" s="26"/>
      <c r="N603" s="26"/>
      <c r="O603" s="26"/>
      <c r="P603" s="26"/>
      <c r="Q603" s="26"/>
      <c r="R603" s="26"/>
    </row>
    <row r="604" spans="1:18">
      <c r="A604" s="27" t="s">
        <v>52</v>
      </c>
      <c r="B604" s="27" t="s">
        <v>749</v>
      </c>
      <c r="C604" s="27" t="s">
        <v>6343</v>
      </c>
      <c r="D604" s="27" t="s">
        <v>6344</v>
      </c>
      <c r="E604" s="27" t="s">
        <v>6345</v>
      </c>
      <c r="F604" s="27" t="n">
        <v>184000.0</v>
      </c>
      <c r="G604" s="26"/>
      <c r="H604" s="25" t="n">
        <v>8.9</v>
      </c>
      <c r="I604" s="27" t="s">
        <v>16</v>
      </c>
      <c r="J604" s="48" t="s">
        <v>5684</v>
      </c>
      <c r="K604" s="26"/>
      <c r="L604" s="26"/>
      <c r="M604" s="26"/>
      <c r="N604" s="26"/>
      <c r="O604" s="26"/>
      <c r="P604" s="26"/>
      <c r="Q604" s="26"/>
      <c r="R604" s="26"/>
    </row>
    <row r="605" spans="1:18">
      <c r="A605" s="27" t="s">
        <v>52</v>
      </c>
      <c r="B605" s="27" t="s">
        <v>411</v>
      </c>
      <c r="C605" s="27" t="s">
        <v>6346</v>
      </c>
      <c r="D605" s="27" t="s">
        <v>6347</v>
      </c>
      <c r="E605" s="27" t="s">
        <v>6348</v>
      </c>
      <c r="F605" s="27" t="n">
        <v>173000.0</v>
      </c>
      <c r="G605" s="26"/>
      <c r="H605" s="25" t="n">
        <v>8.9</v>
      </c>
      <c r="I605" s="27" t="s">
        <v>16</v>
      </c>
      <c r="J605" s="48" t="s">
        <v>5684</v>
      </c>
      <c r="K605" s="26"/>
      <c r="L605" s="26"/>
      <c r="M605" s="26"/>
      <c r="N605" s="26"/>
      <c r="O605" s="26"/>
      <c r="P605" s="26"/>
      <c r="Q605" s="26"/>
      <c r="R605" s="26"/>
    </row>
    <row r="606" spans="1:18">
      <c r="A606" s="27" t="s">
        <v>52</v>
      </c>
      <c r="B606" s="27" t="s">
        <v>380</v>
      </c>
      <c r="C606" s="27" t="s">
        <v>6349</v>
      </c>
      <c r="D606" s="27" t="s">
        <v>6350</v>
      </c>
      <c r="E606" s="27" t="s">
        <v>6351</v>
      </c>
      <c r="F606" s="27" t="n">
        <v>139000.0</v>
      </c>
      <c r="G606" s="26"/>
      <c r="H606" s="25" t="n">
        <v>8.9</v>
      </c>
      <c r="I606" s="27" t="s">
        <v>16</v>
      </c>
      <c r="J606" s="48" t="s">
        <v>5684</v>
      </c>
      <c r="K606" s="26"/>
      <c r="L606" s="26"/>
      <c r="M606" s="26"/>
      <c r="N606" s="26"/>
      <c r="O606" s="26"/>
      <c r="P606" s="26"/>
      <c r="Q606" s="26"/>
      <c r="R606" s="26"/>
    </row>
    <row r="607" spans="1:18">
      <c r="A607" s="27" t="s">
        <v>397</v>
      </c>
      <c r="B607" s="27" t="s">
        <v>448</v>
      </c>
      <c r="C607" s="27" t="s">
        <v>6352</v>
      </c>
      <c r="D607" s="27" t="s">
        <v>6353</v>
      </c>
      <c r="E607" s="27" t="s">
        <v>6354</v>
      </c>
      <c r="F607" s="27" t="n">
        <v>182000.0</v>
      </c>
      <c r="G607" s="26"/>
      <c r="H607" s="25" t="n">
        <v>8.9</v>
      </c>
      <c r="I607" s="27" t="s">
        <v>16</v>
      </c>
      <c r="J607" s="48" t="s">
        <v>5684</v>
      </c>
      <c r="K607" s="26"/>
      <c r="L607" s="26"/>
      <c r="M607" s="26"/>
      <c r="N607" s="26"/>
      <c r="O607" s="26"/>
      <c r="P607" s="26"/>
      <c r="Q607" s="26"/>
      <c r="R607" s="26"/>
    </row>
    <row r="608" spans="1:18">
      <c r="A608" s="27" t="s">
        <v>52</v>
      </c>
      <c r="B608" s="27" t="s">
        <v>749</v>
      </c>
      <c r="C608" s="27" t="s">
        <v>6355</v>
      </c>
      <c r="D608" s="27" t="s">
        <v>6356</v>
      </c>
      <c r="E608" s="27" t="s">
        <v>6357</v>
      </c>
      <c r="F608" s="27" t="n">
        <v>469000.0</v>
      </c>
      <c r="G608" s="26"/>
      <c r="H608" s="25" t="n">
        <v>8.9</v>
      </c>
      <c r="I608" s="27" t="s">
        <v>16</v>
      </c>
      <c r="J608" s="48" t="s">
        <v>5684</v>
      </c>
      <c r="K608" s="26"/>
      <c r="L608" s="26"/>
      <c r="M608" s="26"/>
      <c r="N608" s="26"/>
      <c r="O608" s="26"/>
      <c r="P608" s="26"/>
      <c r="Q608" s="26"/>
      <c r="R608" s="26"/>
    </row>
    <row r="609" spans="1:18">
      <c r="A609" s="27" t="s">
        <v>397</v>
      </c>
      <c r="B609" s="27" t="s">
        <v>804</v>
      </c>
      <c r="C609" s="27" t="s">
        <v>6358</v>
      </c>
      <c r="D609" s="27" t="s">
        <v>6359</v>
      </c>
      <c r="E609" s="27" t="s">
        <v>6360</v>
      </c>
      <c r="F609" s="27" t="n">
        <v>343000.0</v>
      </c>
      <c r="G609" s="26"/>
      <c r="H609" s="25" t="n">
        <v>8.9</v>
      </c>
      <c r="I609" s="27" t="s">
        <v>16</v>
      </c>
      <c r="J609" s="48" t="s">
        <v>5684</v>
      </c>
      <c r="K609" s="26"/>
      <c r="L609" s="26"/>
      <c r="M609" s="26"/>
      <c r="N609" s="26"/>
      <c r="O609" s="26"/>
      <c r="P609" s="26"/>
      <c r="Q609" s="26"/>
      <c r="R609" s="26"/>
    </row>
    <row r="610" spans="1:18">
      <c r="A610" s="27" t="s">
        <v>63</v>
      </c>
      <c r="B610" s="27" t="s">
        <v>434</v>
      </c>
      <c r="C610" s="27" t="s">
        <v>6361</v>
      </c>
      <c r="D610" s="27" t="s">
        <v>6362</v>
      </c>
      <c r="E610" s="27" t="s">
        <v>6363</v>
      </c>
      <c r="F610" s="27" t="n">
        <v>114000.0</v>
      </c>
      <c r="G610" s="26"/>
      <c r="H610" s="25" t="n">
        <v>8.9</v>
      </c>
      <c r="I610" s="27" t="s">
        <v>16</v>
      </c>
      <c r="J610" s="48" t="s">
        <v>5684</v>
      </c>
      <c r="K610" s="26"/>
      <c r="L610" s="26"/>
      <c r="M610" s="26"/>
      <c r="N610" s="26"/>
      <c r="O610" s="26"/>
      <c r="P610" s="26"/>
      <c r="Q610" s="26"/>
      <c r="R610" s="26"/>
    </row>
    <row r="611" spans="1:18">
      <c r="A611" s="27" t="s">
        <v>397</v>
      </c>
      <c r="B611" s="27" t="s">
        <v>804</v>
      </c>
      <c r="C611" s="27" t="s">
        <v>6364</v>
      </c>
      <c r="D611" s="27" t="s">
        <v>6365</v>
      </c>
      <c r="E611" s="27" t="s">
        <v>6366</v>
      </c>
      <c r="F611" s="27" t="n">
        <v>278000.0</v>
      </c>
      <c r="G611" s="26"/>
      <c r="H611" s="25" t="n">
        <v>8.9</v>
      </c>
      <c r="I611" s="27" t="s">
        <v>16</v>
      </c>
      <c r="J611" s="48" t="s">
        <v>5684</v>
      </c>
      <c r="K611" s="26"/>
      <c r="L611" s="26"/>
      <c r="M611" s="26"/>
      <c r="N611" s="26"/>
      <c r="O611" s="26"/>
      <c r="P611" s="26"/>
      <c r="Q611" s="26"/>
      <c r="R611" s="26"/>
    </row>
    <row r="612" spans="1:18">
      <c r="A612" s="27" t="s">
        <v>397</v>
      </c>
      <c r="B612" s="27" t="s">
        <v>448</v>
      </c>
      <c r="C612" s="27" t="s">
        <v>6367</v>
      </c>
      <c r="D612" s="27" t="s">
        <v>6368</v>
      </c>
      <c r="E612" s="27" t="s">
        <v>6369</v>
      </c>
      <c r="F612" s="27" t="n">
        <v>195000.0</v>
      </c>
      <c r="G612" s="26"/>
      <c r="H612" s="25" t="n">
        <v>8.9</v>
      </c>
      <c r="I612" s="27" t="s">
        <v>16</v>
      </c>
      <c r="J612" s="48" t="s">
        <v>5684</v>
      </c>
      <c r="K612" s="26"/>
      <c r="L612" s="26"/>
      <c r="M612" s="26"/>
      <c r="N612" s="26"/>
      <c r="O612" s="26"/>
      <c r="P612" s="26"/>
      <c r="Q612" s="26"/>
      <c r="R612" s="26"/>
    </row>
    <row r="613" spans="1:18">
      <c r="A613" s="27" t="s">
        <v>52</v>
      </c>
      <c r="B613" s="27" t="s">
        <v>961</v>
      </c>
      <c r="C613" s="27" t="s">
        <v>6370</v>
      </c>
      <c r="D613" s="27" t="s">
        <v>6371</v>
      </c>
      <c r="E613" s="27" t="s">
        <v>6372</v>
      </c>
      <c r="F613" s="27" t="n">
        <v>140000.0</v>
      </c>
      <c r="G613" s="26"/>
      <c r="H613" s="25" t="n">
        <v>8.9</v>
      </c>
      <c r="I613" s="27" t="s">
        <v>16</v>
      </c>
      <c r="J613" s="48" t="s">
        <v>5684</v>
      </c>
      <c r="K613" s="26"/>
      <c r="L613" s="26"/>
      <c r="M613" s="26"/>
      <c r="N613" s="26"/>
      <c r="O613" s="26"/>
      <c r="P613" s="26"/>
      <c r="Q613" s="26"/>
      <c r="R613" s="26"/>
    </row>
    <row r="614" spans="1:18">
      <c r="A614" s="27" t="s">
        <v>52</v>
      </c>
      <c r="B614" s="27" t="s">
        <v>749</v>
      </c>
      <c r="C614" s="27" t="s">
        <v>6373</v>
      </c>
      <c r="D614" s="27" t="s">
        <v>6374</v>
      </c>
      <c r="E614" s="27" t="s">
        <v>6375</v>
      </c>
      <c r="F614" s="27" t="n">
        <v>178000.0</v>
      </c>
      <c r="G614" s="26"/>
      <c r="H614" s="25" t="n">
        <v>8.9</v>
      </c>
      <c r="I614" s="27" t="s">
        <v>16</v>
      </c>
      <c r="J614" s="48" t="s">
        <v>5684</v>
      </c>
      <c r="K614" s="26"/>
      <c r="L614" s="26"/>
      <c r="M614" s="26"/>
      <c r="N614" s="26"/>
      <c r="O614" s="26"/>
      <c r="P614" s="26"/>
      <c r="Q614" s="26"/>
      <c r="R614" s="26"/>
    </row>
    <row r="615" spans="1:18">
      <c r="A615" s="27" t="s">
        <v>63</v>
      </c>
      <c r="B615" s="27" t="s">
        <v>434</v>
      </c>
      <c r="C615" s="27" t="s">
        <v>6376</v>
      </c>
      <c r="D615" s="27" t="s">
        <v>6377</v>
      </c>
      <c r="E615" s="27" t="s">
        <v>6378</v>
      </c>
      <c r="F615" s="27" t="n">
        <v>167098.0</v>
      </c>
      <c r="G615" s="26"/>
      <c r="H615" s="25" t="n">
        <v>8.9</v>
      </c>
      <c r="I615" s="27" t="s">
        <v>16</v>
      </c>
      <c r="J615" s="48" t="s">
        <v>5684</v>
      </c>
      <c r="K615" s="26"/>
      <c r="L615" s="26"/>
      <c r="M615" s="26"/>
      <c r="N615" s="26"/>
      <c r="O615" s="26"/>
      <c r="P615" s="26"/>
      <c r="Q615" s="26"/>
      <c r="R615" s="26"/>
    </row>
    <row r="616" spans="1:18">
      <c r="A616" s="27" t="s">
        <v>397</v>
      </c>
      <c r="B616" s="27" t="s">
        <v>448</v>
      </c>
      <c r="C616" s="27" t="s">
        <v>6379</v>
      </c>
      <c r="D616" s="27" t="s">
        <v>6380</v>
      </c>
      <c r="E616" s="27" t="s">
        <v>6381</v>
      </c>
      <c r="F616" s="27" t="n">
        <v>390000.0</v>
      </c>
      <c r="G616" s="26"/>
      <c r="H616" s="25" t="n">
        <v>8.9</v>
      </c>
      <c r="I616" s="27" t="s">
        <v>16</v>
      </c>
      <c r="J616" s="48" t="s">
        <v>5684</v>
      </c>
      <c r="K616" s="26"/>
      <c r="L616" s="26"/>
      <c r="M616" s="26"/>
      <c r="N616" s="26"/>
      <c r="O616" s="26"/>
      <c r="P616" s="26"/>
      <c r="Q616" s="26"/>
      <c r="R616" s="26"/>
    </row>
    <row r="617" spans="1:18">
      <c r="A617" s="27" t="s">
        <v>52</v>
      </c>
      <c r="B617" s="27" t="s">
        <v>961</v>
      </c>
      <c r="C617" s="27" t="s">
        <v>6382</v>
      </c>
      <c r="D617" s="27" t="s">
        <v>6383</v>
      </c>
      <c r="E617" s="27" t="s">
        <v>6384</v>
      </c>
      <c r="F617" s="27" t="n">
        <v>1067000.0</v>
      </c>
      <c r="G617" s="26"/>
      <c r="H617" s="25" t="n">
        <v>8.9</v>
      </c>
      <c r="I617" s="27" t="s">
        <v>16</v>
      </c>
      <c r="J617" s="48" t="s">
        <v>5684</v>
      </c>
      <c r="K617" s="26"/>
      <c r="L617" s="26"/>
      <c r="M617" s="26"/>
      <c r="N617" s="26"/>
      <c r="O617" s="26"/>
      <c r="P617" s="26"/>
      <c r="Q617" s="26"/>
      <c r="R617" s="26"/>
    </row>
    <row r="618" spans="1:18">
      <c r="A618" s="27" t="s">
        <v>52</v>
      </c>
      <c r="B618" s="27" t="s">
        <v>380</v>
      </c>
      <c r="C618" s="27" t="s">
        <v>6385</v>
      </c>
      <c r="D618" s="27" t="s">
        <v>6386</v>
      </c>
      <c r="E618" s="27" t="s">
        <v>6387</v>
      </c>
      <c r="F618" s="27" t="n">
        <v>184000.0</v>
      </c>
      <c r="G618" s="26"/>
      <c r="H618" s="25" t="n">
        <v>8.9</v>
      </c>
      <c r="I618" s="27" t="s">
        <v>16</v>
      </c>
      <c r="J618" s="48" t="s">
        <v>5684</v>
      </c>
      <c r="K618" s="26"/>
      <c r="L618" s="26"/>
      <c r="M618" s="26"/>
      <c r="N618" s="26"/>
      <c r="O618" s="26"/>
      <c r="P618" s="26"/>
      <c r="Q618" s="26"/>
      <c r="R618" s="26"/>
    </row>
    <row r="619" spans="1:18">
      <c r="A619" s="27" t="s">
        <v>397</v>
      </c>
      <c r="B619" s="27" t="s">
        <v>390</v>
      </c>
      <c r="C619" s="27" t="s">
        <v>6388</v>
      </c>
      <c r="D619" s="27" t="s">
        <v>6389</v>
      </c>
      <c r="E619" s="27" t="s">
        <v>6390</v>
      </c>
      <c r="F619" s="27" t="n">
        <v>279726.0</v>
      </c>
      <c r="G619" s="26"/>
      <c r="H619" s="25" t="n">
        <v>8.9</v>
      </c>
      <c r="I619" s="27" t="s">
        <v>16</v>
      </c>
      <c r="J619" s="48" t="s">
        <v>5684</v>
      </c>
      <c r="K619" s="26"/>
      <c r="L619" s="26"/>
      <c r="M619" s="26"/>
      <c r="N619" s="26"/>
      <c r="O619" s="26"/>
      <c r="P619" s="26"/>
      <c r="Q619" s="26"/>
      <c r="R619" s="26"/>
    </row>
    <row r="620" spans="1:18">
      <c r="A620" s="27" t="s">
        <v>52</v>
      </c>
      <c r="B620" s="27" t="s">
        <v>749</v>
      </c>
      <c r="C620" s="27" t="s">
        <v>6391</v>
      </c>
      <c r="D620" s="27" t="s">
        <v>6392</v>
      </c>
      <c r="E620" s="27" t="s">
        <v>6393</v>
      </c>
      <c r="F620" s="27" t="n">
        <v>186726.0</v>
      </c>
      <c r="G620" s="26"/>
      <c r="H620" s="25" t="n">
        <v>8.9</v>
      </c>
      <c r="I620" s="27" t="s">
        <v>16</v>
      </c>
      <c r="J620" s="48" t="s">
        <v>5684</v>
      </c>
      <c r="K620" s="26"/>
      <c r="L620" s="26"/>
      <c r="M620" s="26"/>
      <c r="N620" s="26"/>
      <c r="O620" s="26"/>
      <c r="P620" s="26"/>
      <c r="Q620" s="26"/>
      <c r="R620" s="26"/>
    </row>
    <row r="621" spans="1:18">
      <c r="A621" s="27" t="s">
        <v>397</v>
      </c>
      <c r="B621" s="27" t="s">
        <v>448</v>
      </c>
      <c r="C621" s="27" t="s">
        <v>6394</v>
      </c>
      <c r="D621" s="27" t="s">
        <v>6395</v>
      </c>
      <c r="E621" s="27" t="s">
        <v>6396</v>
      </c>
      <c r="F621" s="27" t="n">
        <v>129000.0</v>
      </c>
      <c r="G621" s="26"/>
      <c r="H621" s="25" t="n">
        <v>8.9</v>
      </c>
      <c r="I621" s="27" t="s">
        <v>16</v>
      </c>
      <c r="J621" s="48" t="s">
        <v>5684</v>
      </c>
      <c r="K621" s="26"/>
      <c r="L621" s="26"/>
      <c r="M621" s="26"/>
      <c r="N621" s="26"/>
      <c r="O621" s="26"/>
      <c r="P621" s="26"/>
      <c r="Q621" s="26"/>
      <c r="R621" s="26"/>
    </row>
    <row r="622" spans="1:18">
      <c r="A622" s="27" t="s">
        <v>52</v>
      </c>
      <c r="B622" s="27" t="s">
        <v>749</v>
      </c>
      <c r="C622" s="27" t="s">
        <v>6397</v>
      </c>
      <c r="D622" s="27" t="s">
        <v>6398</v>
      </c>
      <c r="E622" s="27" t="s">
        <v>6399</v>
      </c>
      <c r="F622" s="27" t="n">
        <v>2261000.0</v>
      </c>
      <c r="G622" s="26"/>
      <c r="H622" s="25" t="n">
        <v>8.9</v>
      </c>
      <c r="I622" s="27" t="s">
        <v>16</v>
      </c>
      <c r="J622" s="48" t="s">
        <v>5684</v>
      </c>
      <c r="K622" s="26"/>
      <c r="L622" s="26"/>
      <c r="M622" s="26"/>
      <c r="N622" s="26"/>
      <c r="O622" s="26"/>
      <c r="P622" s="26"/>
      <c r="Q622" s="26"/>
      <c r="R622" s="26"/>
    </row>
    <row r="623" spans="1:18">
      <c r="A623" s="27" t="s">
        <v>52</v>
      </c>
      <c r="B623" s="27" t="s">
        <v>749</v>
      </c>
      <c r="C623" s="27" t="s">
        <v>6400</v>
      </c>
      <c r="D623" s="27" t="s">
        <v>6401</v>
      </c>
      <c r="E623" s="27" t="s">
        <v>6402</v>
      </c>
      <c r="F623" s="27" t="n">
        <v>114380.0</v>
      </c>
      <c r="G623" s="26"/>
      <c r="H623" s="25" t="n">
        <v>8.9</v>
      </c>
      <c r="I623" s="27" t="s">
        <v>16</v>
      </c>
      <c r="J623" s="48" t="s">
        <v>5684</v>
      </c>
      <c r="K623" s="26"/>
      <c r="L623" s="26"/>
      <c r="M623" s="26"/>
      <c r="N623" s="26"/>
      <c r="O623" s="26"/>
      <c r="P623" s="26"/>
      <c r="Q623" s="26"/>
      <c r="R623" s="26"/>
    </row>
    <row r="624" spans="1:18">
      <c r="A624" s="27" t="s">
        <v>63</v>
      </c>
      <c r="B624" s="27" t="s">
        <v>434</v>
      </c>
      <c r="C624" s="27" t="s">
        <v>6403</v>
      </c>
      <c r="D624" s="27" t="s">
        <v>6404</v>
      </c>
      <c r="E624" s="27" t="s">
        <v>6405</v>
      </c>
      <c r="F624" s="27" t="n">
        <v>374000.0</v>
      </c>
      <c r="G624" s="26"/>
      <c r="H624" s="25" t="n">
        <v>8.9</v>
      </c>
      <c r="I624" s="27" t="s">
        <v>16</v>
      </c>
      <c r="J624" s="48" t="s">
        <v>5684</v>
      </c>
      <c r="K624" s="26"/>
      <c r="L624" s="26"/>
      <c r="M624" s="26"/>
      <c r="N624" s="26"/>
      <c r="O624" s="26"/>
      <c r="P624" s="26"/>
      <c r="Q624" s="26"/>
      <c r="R624" s="26"/>
    </row>
    <row r="625" spans="1:18">
      <c r="A625" s="27" t="s">
        <v>52</v>
      </c>
      <c r="B625" s="27" t="s">
        <v>380</v>
      </c>
      <c r="C625" s="27" t="s">
        <v>6406</v>
      </c>
      <c r="D625" s="27" t="s">
        <v>6407</v>
      </c>
      <c r="E625" s="27" t="s">
        <v>6408</v>
      </c>
      <c r="F625" s="27" t="n">
        <v>128644.0</v>
      </c>
      <c r="G625" s="26"/>
      <c r="H625" s="25" t="n">
        <v>8.9</v>
      </c>
      <c r="I625" s="27" t="s">
        <v>16</v>
      </c>
      <c r="J625" s="48" t="s">
        <v>5684</v>
      </c>
      <c r="K625" s="26"/>
      <c r="L625" s="26"/>
      <c r="M625" s="26"/>
      <c r="N625" s="26"/>
      <c r="O625" s="26"/>
      <c r="P625" s="26"/>
      <c r="Q625" s="26"/>
      <c r="R625" s="26"/>
    </row>
    <row r="626" spans="1:18">
      <c r="A626" s="27" t="s">
        <v>397</v>
      </c>
      <c r="B626" s="27" t="s">
        <v>448</v>
      </c>
      <c r="C626" s="27" t="s">
        <v>6409</v>
      </c>
      <c r="D626" s="27" t="s">
        <v>6410</v>
      </c>
      <c r="E626" s="27" t="s">
        <v>6411</v>
      </c>
      <c r="F626" s="27" t="n">
        <v>248000.0</v>
      </c>
      <c r="G626" s="26"/>
      <c r="H626" s="25" t="n">
        <v>8.9</v>
      </c>
      <c r="I626" s="27" t="s">
        <v>16</v>
      </c>
      <c r="J626" s="48" t="s">
        <v>5684</v>
      </c>
      <c r="K626" s="26"/>
      <c r="L626" s="26"/>
      <c r="M626" s="26"/>
      <c r="N626" s="26"/>
      <c r="O626" s="26"/>
      <c r="P626" s="26"/>
      <c r="Q626" s="26"/>
      <c r="R626" s="26"/>
    </row>
    <row r="627" spans="1:18">
      <c r="A627" s="27" t="s">
        <v>52</v>
      </c>
      <c r="B627" s="27" t="s">
        <v>411</v>
      </c>
      <c r="C627" s="27" t="s">
        <v>6412</v>
      </c>
      <c r="D627" s="27" t="s">
        <v>6413</v>
      </c>
      <c r="E627" s="27" t="s">
        <v>6414</v>
      </c>
      <c r="F627" s="27" t="n">
        <v>203000.0</v>
      </c>
      <c r="G627" s="26"/>
      <c r="H627" s="25" t="n">
        <v>8.9</v>
      </c>
      <c r="I627" s="27" t="s">
        <v>16</v>
      </c>
      <c r="J627" s="48" t="s">
        <v>5684</v>
      </c>
      <c r="K627" s="26"/>
      <c r="L627" s="26"/>
      <c r="M627" s="26"/>
      <c r="N627" s="26"/>
      <c r="O627" s="26"/>
      <c r="P627" s="26"/>
      <c r="Q627" s="26"/>
      <c r="R627" s="26"/>
    </row>
    <row r="628" spans="1:18">
      <c r="A628" s="27" t="s">
        <v>52</v>
      </c>
      <c r="B628" s="27" t="s">
        <v>961</v>
      </c>
      <c r="C628" s="27" t="s">
        <v>6415</v>
      </c>
      <c r="D628" s="27" t="s">
        <v>6416</v>
      </c>
      <c r="E628" s="27" t="s">
        <v>6417</v>
      </c>
      <c r="F628" s="27" t="n">
        <v>245000.0</v>
      </c>
      <c r="G628" s="26"/>
      <c r="H628" s="25" t="n">
        <v>8.9</v>
      </c>
      <c r="I628" s="27" t="s">
        <v>16</v>
      </c>
      <c r="J628" s="48" t="s">
        <v>5684</v>
      </c>
      <c r="K628" s="26"/>
      <c r="L628" s="26"/>
      <c r="M628" s="26"/>
      <c r="N628" s="26"/>
      <c r="O628" s="26"/>
      <c r="P628" s="26"/>
      <c r="Q628" s="26"/>
      <c r="R628" s="26"/>
    </row>
    <row r="629" spans="1:18">
      <c r="A629" s="27" t="s">
        <v>52</v>
      </c>
      <c r="B629" s="27" t="s">
        <v>411</v>
      </c>
      <c r="C629" s="27" t="s">
        <v>6418</v>
      </c>
      <c r="D629" s="27" t="s">
        <v>6419</v>
      </c>
      <c r="E629" s="27" t="s">
        <v>6420</v>
      </c>
      <c r="F629" s="27" t="n">
        <v>108000.0</v>
      </c>
      <c r="G629" s="26"/>
      <c r="H629" s="25" t="n">
        <v>8.9</v>
      </c>
      <c r="I629" s="27" t="s">
        <v>16</v>
      </c>
      <c r="J629" s="48" t="s">
        <v>5684</v>
      </c>
      <c r="K629" s="26"/>
      <c r="L629" s="26"/>
      <c r="M629" s="26"/>
      <c r="N629" s="26"/>
      <c r="O629" s="26"/>
      <c r="P629" s="26"/>
      <c r="Q629" s="26"/>
      <c r="R629" s="26"/>
    </row>
    <row r="630" spans="1:18">
      <c r="A630" s="27" t="s">
        <v>397</v>
      </c>
      <c r="B630" s="27" t="s">
        <v>390</v>
      </c>
      <c r="C630" s="27" t="s">
        <v>6421</v>
      </c>
      <c r="D630" s="27" t="s">
        <v>6422</v>
      </c>
      <c r="E630" s="27" t="s">
        <v>6423</v>
      </c>
      <c r="F630" s="27" t="n">
        <v>349000.0</v>
      </c>
      <c r="G630" s="26"/>
      <c r="H630" s="25" t="n">
        <v>8.9</v>
      </c>
      <c r="I630" s="27" t="s">
        <v>16</v>
      </c>
      <c r="J630" s="48" t="s">
        <v>5684</v>
      </c>
      <c r="K630" s="26"/>
      <c r="L630" s="26"/>
      <c r="M630" s="26"/>
      <c r="N630" s="26"/>
      <c r="O630" s="26"/>
      <c r="P630" s="26"/>
      <c r="Q630" s="26"/>
      <c r="R630" s="26"/>
    </row>
    <row r="631" spans="1:18">
      <c r="A631" s="27" t="s">
        <v>63</v>
      </c>
      <c r="B631" s="27" t="s">
        <v>434</v>
      </c>
      <c r="C631" s="27" t="s">
        <v>6424</v>
      </c>
      <c r="D631" s="27" t="s">
        <v>6425</v>
      </c>
      <c r="E631" s="27" t="s">
        <v>6426</v>
      </c>
      <c r="F631" s="27" t="n">
        <v>396000.0</v>
      </c>
      <c r="G631" s="26"/>
      <c r="H631" s="25" t="n">
        <v>8.9</v>
      </c>
      <c r="I631" s="27" t="s">
        <v>16</v>
      </c>
      <c r="J631" s="48" t="s">
        <v>5684</v>
      </c>
      <c r="K631" s="26"/>
      <c r="L631" s="26"/>
      <c r="M631" s="26"/>
      <c r="N631" s="26"/>
      <c r="O631" s="26"/>
      <c r="P631" s="26"/>
      <c r="Q631" s="26"/>
      <c r="R631" s="26"/>
    </row>
    <row r="632" spans="1:18">
      <c r="A632" s="27" t="s">
        <v>397</v>
      </c>
      <c r="B632" s="27" t="s">
        <v>448</v>
      </c>
      <c r="C632" s="27" t="s">
        <v>6427</v>
      </c>
      <c r="D632" s="27" t="s">
        <v>6428</v>
      </c>
      <c r="E632" s="27" t="s">
        <v>6429</v>
      </c>
      <c r="F632" s="27" t="n">
        <v>104000.0</v>
      </c>
      <c r="G632" s="26"/>
      <c r="H632" s="25" t="n">
        <v>8.9</v>
      </c>
      <c r="I632" s="27" t="s">
        <v>16</v>
      </c>
      <c r="J632" s="48" t="s">
        <v>5684</v>
      </c>
      <c r="K632" s="26"/>
      <c r="L632" s="26"/>
      <c r="M632" s="26"/>
      <c r="N632" s="26"/>
      <c r="O632" s="26"/>
      <c r="P632" s="26"/>
      <c r="Q632" s="26"/>
      <c r="R632" s="26"/>
    </row>
    <row r="633" spans="1:18">
      <c r="A633" s="27" t="s">
        <v>52</v>
      </c>
      <c r="B633" s="27" t="s">
        <v>380</v>
      </c>
      <c r="C633" s="27" t="s">
        <v>6430</v>
      </c>
      <c r="D633" s="27" t="s">
        <v>6431</v>
      </c>
      <c r="E633" s="27" t="s">
        <v>6432</v>
      </c>
      <c r="F633" s="27" t="n">
        <v>298000.0</v>
      </c>
      <c r="G633" s="26"/>
      <c r="H633" s="25" t="n">
        <v>8.9</v>
      </c>
      <c r="I633" s="27" t="s">
        <v>16</v>
      </c>
      <c r="J633" s="48" t="s">
        <v>5684</v>
      </c>
      <c r="K633" s="26"/>
      <c r="L633" s="26"/>
      <c r="M633" s="26"/>
      <c r="N633" s="26"/>
      <c r="O633" s="26"/>
      <c r="P633" s="26"/>
      <c r="Q633" s="26"/>
      <c r="R633" s="26"/>
    </row>
    <row r="634" spans="1:18">
      <c r="A634" s="27" t="s">
        <v>52</v>
      </c>
      <c r="B634" s="27" t="s">
        <v>468</v>
      </c>
      <c r="C634" s="27" t="s">
        <v>6433</v>
      </c>
      <c r="D634" s="27" t="s">
        <v>6434</v>
      </c>
      <c r="E634" s="27" t="s">
        <v>6435</v>
      </c>
      <c r="F634" s="27" t="n">
        <v>108000.0</v>
      </c>
      <c r="G634" s="26"/>
      <c r="H634" s="25" t="n">
        <v>8.9</v>
      </c>
      <c r="I634" s="27" t="s">
        <v>16</v>
      </c>
      <c r="J634" s="48" t="s">
        <v>5684</v>
      </c>
      <c r="K634" s="26"/>
      <c r="L634" s="26"/>
      <c r="M634" s="26"/>
      <c r="N634" s="26"/>
      <c r="O634" s="26"/>
      <c r="P634" s="26"/>
      <c r="Q634" s="26"/>
      <c r="R634" s="26"/>
    </row>
    <row r="635" spans="1:18">
      <c r="A635" s="27" t="s">
        <v>52</v>
      </c>
      <c r="B635" s="27" t="s">
        <v>749</v>
      </c>
      <c r="C635" s="27" t="s">
        <v>6436</v>
      </c>
      <c r="D635" s="27" t="s">
        <v>6437</v>
      </c>
      <c r="E635" s="27" t="s">
        <v>6438</v>
      </c>
      <c r="F635" s="27" t="n">
        <v>211000.0</v>
      </c>
      <c r="G635" s="26"/>
      <c r="H635" s="25" t="n">
        <v>8.9</v>
      </c>
      <c r="I635" s="27" t="s">
        <v>16</v>
      </c>
      <c r="J635" s="48" t="s">
        <v>5684</v>
      </c>
      <c r="K635" s="26"/>
      <c r="L635" s="26"/>
      <c r="M635" s="26"/>
      <c r="N635" s="26"/>
      <c r="O635" s="26"/>
      <c r="P635" s="26"/>
      <c r="Q635" s="26"/>
      <c r="R635" s="26"/>
    </row>
    <row r="636" spans="1:18">
      <c r="A636" s="27" t="s">
        <v>52</v>
      </c>
      <c r="B636" s="27" t="s">
        <v>380</v>
      </c>
      <c r="C636" s="27" t="s">
        <v>6439</v>
      </c>
      <c r="D636" s="27" t="s">
        <v>6440</v>
      </c>
      <c r="E636" s="27" t="s">
        <v>6441</v>
      </c>
      <c r="F636" s="27" t="n">
        <v>198000.0</v>
      </c>
      <c r="G636" s="26"/>
      <c r="H636" s="25" t="n">
        <v>8.9</v>
      </c>
      <c r="I636" s="27" t="s">
        <v>16</v>
      </c>
      <c r="J636" s="48" t="s">
        <v>5684</v>
      </c>
      <c r="K636" s="26"/>
      <c r="L636" s="26"/>
      <c r="M636" s="26"/>
      <c r="N636" s="26"/>
      <c r="O636" s="26"/>
      <c r="P636" s="26"/>
      <c r="Q636" s="26"/>
      <c r="R636" s="26"/>
    </row>
    <row r="637" spans="1:18">
      <c r="A637" s="27" t="s">
        <v>63</v>
      </c>
      <c r="B637" s="27" t="s">
        <v>434</v>
      </c>
      <c r="C637" s="27" t="s">
        <v>6442</v>
      </c>
      <c r="D637" s="27" t="s">
        <v>6443</v>
      </c>
      <c r="E637" s="27" t="s">
        <v>6444</v>
      </c>
      <c r="F637" s="27" t="n">
        <v>531000.0</v>
      </c>
      <c r="G637" s="26"/>
      <c r="H637" s="25" t="n">
        <v>8.9</v>
      </c>
      <c r="I637" s="27" t="s">
        <v>16</v>
      </c>
      <c r="J637" s="48" t="s">
        <v>5684</v>
      </c>
      <c r="K637" s="26"/>
      <c r="L637" s="26"/>
      <c r="M637" s="26"/>
      <c r="N637" s="26"/>
      <c r="O637" s="26"/>
      <c r="P637" s="26"/>
      <c r="Q637" s="26"/>
      <c r="R637" s="26"/>
    </row>
    <row r="638" spans="1:18">
      <c r="A638" s="27" t="s">
        <v>52</v>
      </c>
      <c r="B638" s="27" t="s">
        <v>961</v>
      </c>
      <c r="C638" s="27" t="s">
        <v>6445</v>
      </c>
      <c r="D638" s="27" t="s">
        <v>6446</v>
      </c>
      <c r="E638" s="27" t="s">
        <v>6447</v>
      </c>
      <c r="F638" s="27" t="n">
        <v>133000.0</v>
      </c>
      <c r="G638" s="26"/>
      <c r="H638" s="25" t="n">
        <v>8.9</v>
      </c>
      <c r="I638" s="27" t="s">
        <v>16</v>
      </c>
      <c r="J638" s="48" t="s">
        <v>5684</v>
      </c>
      <c r="K638" s="26"/>
      <c r="L638" s="26"/>
      <c r="M638" s="26"/>
      <c r="N638" s="26"/>
      <c r="O638" s="26"/>
      <c r="P638" s="26"/>
      <c r="Q638" s="26"/>
      <c r="R638" s="26"/>
    </row>
    <row r="639" spans="1:18">
      <c r="A639" s="27" t="s">
        <v>63</v>
      </c>
      <c r="B639" s="27" t="s">
        <v>385</v>
      </c>
      <c r="C639" s="27" t="s">
        <v>6448</v>
      </c>
      <c r="D639" s="27" t="s">
        <v>6449</v>
      </c>
      <c r="E639" s="27" t="s">
        <v>6450</v>
      </c>
      <c r="F639" s="27" t="n">
        <v>152000.0</v>
      </c>
      <c r="G639" s="26"/>
      <c r="H639" s="25" t="n">
        <v>8.9</v>
      </c>
      <c r="I639" s="27" t="s">
        <v>16</v>
      </c>
      <c r="J639" s="48" t="s">
        <v>5684</v>
      </c>
      <c r="K639" s="26"/>
      <c r="L639" s="26"/>
      <c r="M639" s="26"/>
      <c r="N639" s="26"/>
      <c r="O639" s="26"/>
      <c r="P639" s="26"/>
      <c r="Q639" s="26"/>
      <c r="R639" s="26"/>
    </row>
    <row r="640" spans="1:18">
      <c r="A640" s="27" t="s">
        <v>52</v>
      </c>
      <c r="B640" s="27" t="s">
        <v>961</v>
      </c>
      <c r="C640" s="27" t="s">
        <v>6451</v>
      </c>
      <c r="D640" s="27" t="s">
        <v>6452</v>
      </c>
      <c r="E640" s="27" t="s">
        <v>6453</v>
      </c>
      <c r="F640" s="27" t="n">
        <v>280000.0</v>
      </c>
      <c r="G640" s="26"/>
      <c r="H640" s="25" t="n">
        <v>8.9</v>
      </c>
      <c r="I640" s="27" t="s">
        <v>16</v>
      </c>
      <c r="J640" s="48" t="s">
        <v>5684</v>
      </c>
      <c r="K640" s="26"/>
      <c r="L640" s="26"/>
      <c r="M640" s="26"/>
      <c r="N640" s="26"/>
      <c r="O640" s="26"/>
      <c r="P640" s="26"/>
      <c r="Q640" s="26"/>
      <c r="R640" s="26"/>
    </row>
    <row r="641" spans="1:18">
      <c r="A641" s="27" t="s">
        <v>52</v>
      </c>
      <c r="B641" s="27" t="s">
        <v>749</v>
      </c>
      <c r="C641" s="27" t="s">
        <v>6454</v>
      </c>
      <c r="D641" s="27" t="s">
        <v>6455</v>
      </c>
      <c r="E641" s="27" t="s">
        <v>6456</v>
      </c>
      <c r="F641" s="27" t="n">
        <v>227000.0</v>
      </c>
      <c r="G641" s="26"/>
      <c r="H641" s="25" t="n">
        <v>8.9</v>
      </c>
      <c r="I641" s="27" t="s">
        <v>16</v>
      </c>
      <c r="J641" s="48" t="s">
        <v>5684</v>
      </c>
      <c r="K641" s="26"/>
      <c r="L641" s="26"/>
      <c r="M641" s="26"/>
      <c r="N641" s="26"/>
      <c r="O641" s="26"/>
      <c r="P641" s="26"/>
      <c r="Q641" s="26"/>
      <c r="R641" s="26"/>
    </row>
    <row r="642" spans="1:18">
      <c r="A642" s="27" t="s">
        <v>397</v>
      </c>
      <c r="B642" s="27" t="s">
        <v>390</v>
      </c>
      <c r="C642" s="27" t="s">
        <v>6457</v>
      </c>
      <c r="D642" s="27" t="s">
        <v>6458</v>
      </c>
      <c r="E642" s="27" t="s">
        <v>6459</v>
      </c>
      <c r="F642" s="27" t="n">
        <v>118000.0</v>
      </c>
      <c r="G642" s="26"/>
      <c r="H642" s="25" t="n">
        <v>8.9</v>
      </c>
      <c r="I642" s="27" t="s">
        <v>16</v>
      </c>
      <c r="J642" s="48" t="s">
        <v>5684</v>
      </c>
      <c r="K642" s="26"/>
      <c r="L642" s="26"/>
      <c r="M642" s="26"/>
      <c r="N642" s="26"/>
      <c r="O642" s="26"/>
      <c r="P642" s="26"/>
      <c r="Q642" s="26"/>
      <c r="R642" s="26"/>
    </row>
    <row r="643" spans="1:18">
      <c r="A643" s="27" t="s">
        <v>52</v>
      </c>
      <c r="B643" s="27" t="s">
        <v>380</v>
      </c>
      <c r="C643" s="27" t="s">
        <v>6460</v>
      </c>
      <c r="D643" s="27" t="s">
        <v>6461</v>
      </c>
      <c r="E643" s="27" t="s">
        <v>6462</v>
      </c>
      <c r="F643" s="27" t="n">
        <v>108000.0</v>
      </c>
      <c r="G643" s="26"/>
      <c r="H643" s="25" t="n">
        <v>8.9</v>
      </c>
      <c r="I643" s="27" t="s">
        <v>16</v>
      </c>
      <c r="J643" s="48" t="s">
        <v>5684</v>
      </c>
      <c r="K643" s="26"/>
      <c r="L643" s="26"/>
      <c r="M643" s="26"/>
      <c r="N643" s="26"/>
      <c r="O643" s="26"/>
      <c r="P643" s="26"/>
      <c r="Q643" s="26"/>
      <c r="R643" s="26"/>
    </row>
    <row r="644" spans="1:18">
      <c r="A644" s="27" t="s">
        <v>397</v>
      </c>
      <c r="B644" s="27" t="s">
        <v>448</v>
      </c>
      <c r="C644" s="27" t="s">
        <v>6463</v>
      </c>
      <c r="D644" s="27" t="s">
        <v>6464</v>
      </c>
      <c r="E644" s="27" t="s">
        <v>6465</v>
      </c>
      <c r="F644" s="27" t="n">
        <v>284000.0</v>
      </c>
      <c r="G644" s="26"/>
      <c r="H644" s="25" t="n">
        <v>8.9</v>
      </c>
      <c r="I644" s="27" t="s">
        <v>16</v>
      </c>
      <c r="J644" s="48" t="s">
        <v>5684</v>
      </c>
      <c r="K644" s="26"/>
      <c r="L644" s="26"/>
      <c r="M644" s="26"/>
      <c r="N644" s="26"/>
      <c r="O644" s="26"/>
      <c r="P644" s="26"/>
      <c r="Q644" s="26"/>
      <c r="R644" s="26"/>
    </row>
    <row r="645" spans="1:18">
      <c r="A645" s="27" t="s">
        <v>63</v>
      </c>
      <c r="B645" s="27" t="s">
        <v>434</v>
      </c>
      <c r="C645" s="27" t="s">
        <v>6466</v>
      </c>
      <c r="D645" s="27" t="s">
        <v>6467</v>
      </c>
      <c r="E645" s="27" t="s">
        <v>6468</v>
      </c>
      <c r="F645" s="27" t="n">
        <v>255000.0</v>
      </c>
      <c r="G645" s="26"/>
      <c r="H645" s="25" t="n">
        <v>8.9</v>
      </c>
      <c r="I645" s="27" t="s">
        <v>16</v>
      </c>
      <c r="J645" s="48" t="s">
        <v>5684</v>
      </c>
      <c r="K645" s="26"/>
      <c r="L645" s="26"/>
      <c r="M645" s="26"/>
      <c r="N645" s="26"/>
      <c r="O645" s="26"/>
      <c r="P645" s="26"/>
      <c r="Q645" s="26"/>
      <c r="R645" s="26"/>
    </row>
    <row r="646" spans="1:18">
      <c r="A646" s="27" t="s">
        <v>52</v>
      </c>
      <c r="B646" s="27" t="s">
        <v>411</v>
      </c>
      <c r="C646" s="27" t="s">
        <v>6469</v>
      </c>
      <c r="D646" s="27" t="s">
        <v>6470</v>
      </c>
      <c r="E646" s="27" t="s">
        <v>6471</v>
      </c>
      <c r="F646" s="27" t="n">
        <v>418000.0</v>
      </c>
      <c r="G646" s="26"/>
      <c r="H646" s="25" t="n">
        <v>8.9</v>
      </c>
      <c r="I646" s="27" t="s">
        <v>16</v>
      </c>
      <c r="J646" s="48" t="s">
        <v>5684</v>
      </c>
      <c r="K646" s="26"/>
      <c r="L646" s="26"/>
      <c r="M646" s="26"/>
      <c r="N646" s="26"/>
      <c r="O646" s="26"/>
      <c r="P646" s="26"/>
      <c r="Q646" s="26"/>
      <c r="R646" s="26"/>
    </row>
    <row r="647" spans="1:18">
      <c r="A647" s="27" t="s">
        <v>52</v>
      </c>
      <c r="B647" s="27" t="s">
        <v>380</v>
      </c>
      <c r="C647" s="27" t="s">
        <v>6472</v>
      </c>
      <c r="D647" s="27" t="s">
        <v>6473</v>
      </c>
      <c r="E647" s="27" t="s">
        <v>6474</v>
      </c>
      <c r="F647" s="27" t="n">
        <v>119000.0</v>
      </c>
      <c r="G647" s="26"/>
      <c r="H647" s="25" t="n">
        <v>8.9</v>
      </c>
      <c r="I647" s="27" t="s">
        <v>16</v>
      </c>
      <c r="J647" s="48" t="s">
        <v>5684</v>
      </c>
      <c r="K647" s="26"/>
      <c r="L647" s="26"/>
      <c r="M647" s="26"/>
      <c r="N647" s="26"/>
      <c r="O647" s="26"/>
      <c r="P647" s="26"/>
      <c r="Q647" s="26"/>
      <c r="R647" s="26"/>
    </row>
    <row r="648" spans="1:18">
      <c r="A648" s="27" t="s">
        <v>63</v>
      </c>
      <c r="B648" s="27" t="s">
        <v>385</v>
      </c>
      <c r="C648" s="27" t="s">
        <v>6475</v>
      </c>
      <c r="D648" s="27" t="s">
        <v>6476</v>
      </c>
      <c r="E648" s="27" t="s">
        <v>6477</v>
      </c>
      <c r="F648" s="27" t="n">
        <v>270000.0</v>
      </c>
      <c r="G648" s="26"/>
      <c r="H648" s="25" t="n">
        <v>8.9</v>
      </c>
      <c r="I648" s="27" t="s">
        <v>16</v>
      </c>
      <c r="J648" s="48" t="s">
        <v>5684</v>
      </c>
      <c r="K648" s="26"/>
      <c r="L648" s="26"/>
      <c r="M648" s="26"/>
      <c r="N648" s="26"/>
      <c r="O648" s="26"/>
      <c r="P648" s="26"/>
      <c r="Q648" s="26"/>
      <c r="R648" s="26"/>
    </row>
    <row r="649" spans="1:18">
      <c r="A649" s="27" t="s">
        <v>52</v>
      </c>
      <c r="B649" s="27" t="s">
        <v>380</v>
      </c>
      <c r="C649" s="27" t="s">
        <v>6478</v>
      </c>
      <c r="D649" s="27" t="s">
        <v>6479</v>
      </c>
      <c r="E649" s="27" t="s">
        <v>6480</v>
      </c>
      <c r="F649" s="27" t="n">
        <v>137000.0</v>
      </c>
      <c r="G649" s="26"/>
      <c r="H649" s="25" t="n">
        <v>8.9</v>
      </c>
      <c r="I649" s="27" t="s">
        <v>16</v>
      </c>
      <c r="J649" s="48" t="s">
        <v>5684</v>
      </c>
      <c r="K649" s="26"/>
      <c r="L649" s="26"/>
      <c r="M649" s="26"/>
      <c r="N649" s="26"/>
      <c r="O649" s="26"/>
      <c r="P649" s="26"/>
      <c r="Q649" s="26"/>
      <c r="R649" s="26"/>
    </row>
    <row r="650" spans="1:18">
      <c r="A650" s="27" t="s">
        <v>52</v>
      </c>
      <c r="B650" s="27" t="s">
        <v>380</v>
      </c>
      <c r="C650" s="27" t="s">
        <v>6481</v>
      </c>
      <c r="D650" s="27" t="s">
        <v>6482</v>
      </c>
      <c r="E650" s="27" t="s">
        <v>6483</v>
      </c>
      <c r="F650" s="27" t="n">
        <v>183000.0</v>
      </c>
      <c r="G650" s="26"/>
      <c r="H650" s="25" t="n">
        <v>8.9</v>
      </c>
      <c r="I650" s="27" t="s">
        <v>16</v>
      </c>
      <c r="J650" s="48" t="s">
        <v>5684</v>
      </c>
      <c r="K650" s="26"/>
      <c r="L650" s="26"/>
      <c r="M650" s="26"/>
      <c r="N650" s="26"/>
      <c r="O650" s="26"/>
      <c r="P650" s="26"/>
      <c r="Q650" s="26"/>
      <c r="R650" s="26"/>
    </row>
    <row r="651" spans="1:18">
      <c r="A651" s="27" t="s">
        <v>397</v>
      </c>
      <c r="B651" s="27" t="s">
        <v>448</v>
      </c>
      <c r="C651" s="27" t="s">
        <v>6484</v>
      </c>
      <c r="D651" s="27" t="s">
        <v>6485</v>
      </c>
      <c r="E651" s="27" t="s">
        <v>6486</v>
      </c>
      <c r="F651" s="27" t="n">
        <v>2206000.0</v>
      </c>
      <c r="G651" s="26"/>
      <c r="H651" s="25" t="n">
        <v>8.9</v>
      </c>
      <c r="I651" s="27" t="s">
        <v>16</v>
      </c>
      <c r="J651" s="48" t="s">
        <v>5684</v>
      </c>
      <c r="K651" s="26"/>
      <c r="L651" s="26"/>
      <c r="M651" s="26"/>
      <c r="N651" s="26"/>
      <c r="O651" s="26"/>
      <c r="P651" s="26"/>
      <c r="Q651" s="26"/>
      <c r="R651" s="26"/>
    </row>
    <row r="652" spans="1:18">
      <c r="A652" s="27" t="s">
        <v>52</v>
      </c>
      <c r="B652" s="27" t="s">
        <v>411</v>
      </c>
      <c r="C652" s="27" t="s">
        <v>6487</v>
      </c>
      <c r="D652" s="27" t="s">
        <v>6488</v>
      </c>
      <c r="E652" s="27" t="s">
        <v>6489</v>
      </c>
      <c r="F652" s="27" t="n">
        <v>1678358.0</v>
      </c>
      <c r="G652" s="26"/>
      <c r="H652" s="25" t="n">
        <v>8.9</v>
      </c>
      <c r="I652" s="27" t="s">
        <v>16</v>
      </c>
      <c r="J652" s="48" t="s">
        <v>5684</v>
      </c>
      <c r="K652" s="26"/>
      <c r="L652" s="26"/>
      <c r="M652" s="26"/>
      <c r="N652" s="26"/>
      <c r="O652" s="26"/>
      <c r="P652" s="26"/>
      <c r="Q652" s="26"/>
      <c r="R652" s="26"/>
    </row>
    <row r="653" spans="1:18">
      <c r="A653" s="27" t="s">
        <v>63</v>
      </c>
      <c r="B653" s="27" t="s">
        <v>434</v>
      </c>
      <c r="C653" s="27" t="s">
        <v>6490</v>
      </c>
      <c r="D653" s="27" t="s">
        <v>6491</v>
      </c>
      <c r="E653" s="27" t="s">
        <v>6492</v>
      </c>
      <c r="F653" s="27" t="n">
        <v>485121.0</v>
      </c>
      <c r="G653" s="26"/>
      <c r="H653" s="25" t="n">
        <v>8.9</v>
      </c>
      <c r="I653" s="27" t="s">
        <v>16</v>
      </c>
      <c r="J653" s="48" t="s">
        <v>5684</v>
      </c>
      <c r="K653" s="26"/>
      <c r="L653" s="26"/>
      <c r="M653" s="26"/>
      <c r="N653" s="26"/>
      <c r="O653" s="26"/>
      <c r="P653" s="26"/>
      <c r="Q653" s="26"/>
      <c r="R653" s="26"/>
    </row>
    <row r="654" spans="1:18">
      <c r="A654" s="27" t="s">
        <v>397</v>
      </c>
      <c r="B654" s="27" t="s">
        <v>448</v>
      </c>
      <c r="C654" s="27" t="s">
        <v>6493</v>
      </c>
      <c r="D654" s="27" t="s">
        <v>6494</v>
      </c>
      <c r="E654" s="27" t="s">
        <v>6495</v>
      </c>
      <c r="F654" s="27" t="n">
        <v>175000.0</v>
      </c>
      <c r="G654" s="26"/>
      <c r="H654" s="25" t="n">
        <v>8.9</v>
      </c>
      <c r="I654" s="27" t="s">
        <v>16</v>
      </c>
      <c r="J654" s="48" t="s">
        <v>5684</v>
      </c>
      <c r="K654" s="26"/>
      <c r="L654" s="26"/>
      <c r="M654" s="26"/>
      <c r="N654" s="26"/>
      <c r="O654" s="26"/>
      <c r="P654" s="26"/>
      <c r="Q654" s="26"/>
      <c r="R654" s="26"/>
    </row>
    <row r="655" spans="1:18">
      <c r="A655" s="27" t="s">
        <v>52</v>
      </c>
      <c r="B655" s="27" t="s">
        <v>380</v>
      </c>
      <c r="C655" s="27" t="s">
        <v>6496</v>
      </c>
      <c r="D655" s="27" t="s">
        <v>6497</v>
      </c>
      <c r="E655" s="27" t="s">
        <v>6498</v>
      </c>
      <c r="F655" s="27" t="n">
        <v>305000.0</v>
      </c>
      <c r="G655" s="26"/>
      <c r="H655" s="25" t="n">
        <v>8.9</v>
      </c>
      <c r="I655" s="27" t="s">
        <v>16</v>
      </c>
      <c r="J655" s="48" t="s">
        <v>5684</v>
      </c>
      <c r="K655" s="26"/>
      <c r="L655" s="26"/>
      <c r="M655" s="26"/>
      <c r="N655" s="26"/>
      <c r="O655" s="26"/>
      <c r="P655" s="26"/>
      <c r="Q655" s="26"/>
      <c r="R655" s="26"/>
    </row>
    <row r="656" spans="1:18">
      <c r="A656" s="27" t="s">
        <v>52</v>
      </c>
      <c r="B656" s="27" t="s">
        <v>380</v>
      </c>
      <c r="C656" s="27" t="s">
        <v>6499</v>
      </c>
      <c r="D656" s="27" t="s">
        <v>6500</v>
      </c>
      <c r="E656" s="27" t="s">
        <v>6501</v>
      </c>
      <c r="F656" s="27" t="n">
        <v>203184.0</v>
      </c>
      <c r="G656" s="26"/>
      <c r="H656" s="25" t="n">
        <v>8.9</v>
      </c>
      <c r="I656" s="27" t="s">
        <v>16</v>
      </c>
      <c r="J656" s="48" t="s">
        <v>5684</v>
      </c>
      <c r="K656" s="26"/>
      <c r="L656" s="26"/>
      <c r="M656" s="26"/>
      <c r="N656" s="26"/>
      <c r="O656" s="26"/>
      <c r="P656" s="26"/>
      <c r="Q656" s="26"/>
      <c r="R656" s="26"/>
    </row>
    <row r="657" spans="1:18">
      <c r="A657" s="27" t="s">
        <v>63</v>
      </c>
      <c r="B657" s="27" t="s">
        <v>978</v>
      </c>
      <c r="C657" s="27" t="s">
        <v>6502</v>
      </c>
      <c r="D657" s="27" t="s">
        <v>6503</v>
      </c>
      <c r="E657" s="27" t="s">
        <v>6504</v>
      </c>
      <c r="F657" s="27" t="n">
        <v>235000.0</v>
      </c>
      <c r="G657" s="26"/>
      <c r="H657" s="25" t="n">
        <v>8.9</v>
      </c>
      <c r="I657" s="27" t="s">
        <v>16</v>
      </c>
      <c r="J657" s="48" t="s">
        <v>5684</v>
      </c>
      <c r="K657" s="26"/>
      <c r="L657" s="26"/>
      <c r="M657" s="26"/>
      <c r="N657" s="26"/>
      <c r="O657" s="26"/>
      <c r="P657" s="26"/>
      <c r="Q657" s="26"/>
      <c r="R657" s="26"/>
    </row>
    <row r="658" spans="1:18">
      <c r="A658" s="27" t="s">
        <v>52</v>
      </c>
      <c r="B658" s="27" t="s">
        <v>380</v>
      </c>
      <c r="C658" s="27" t="s">
        <v>6505</v>
      </c>
      <c r="D658" s="27" t="s">
        <v>6506</v>
      </c>
      <c r="E658" s="27" t="s">
        <v>6507</v>
      </c>
      <c r="F658" s="27" t="n">
        <v>100087.0</v>
      </c>
      <c r="G658" s="26"/>
      <c r="H658" s="25" t="n">
        <v>8.9</v>
      </c>
      <c r="I658" s="27" t="s">
        <v>16</v>
      </c>
      <c r="J658" s="48" t="s">
        <v>5684</v>
      </c>
      <c r="K658" s="26"/>
      <c r="L658" s="26"/>
      <c r="M658" s="26"/>
      <c r="N658" s="26"/>
      <c r="O658" s="26"/>
      <c r="P658" s="26"/>
      <c r="Q658" s="26"/>
      <c r="R658" s="26"/>
    </row>
    <row r="659" spans="1:18">
      <c r="A659" s="27" t="s">
        <v>397</v>
      </c>
      <c r="B659" s="27" t="s">
        <v>448</v>
      </c>
      <c r="C659" s="27" t="s">
        <v>6508</v>
      </c>
      <c r="D659" s="27" t="s">
        <v>6509</v>
      </c>
      <c r="E659" s="27" t="s">
        <v>6510</v>
      </c>
      <c r="F659" s="27" t="n">
        <v>144000.0</v>
      </c>
      <c r="G659" s="26"/>
      <c r="H659" s="25" t="n">
        <v>8.9</v>
      </c>
      <c r="I659" s="27" t="s">
        <v>16</v>
      </c>
      <c r="J659" s="48" t="s">
        <v>5684</v>
      </c>
      <c r="K659" s="26"/>
      <c r="L659" s="26"/>
      <c r="M659" s="26"/>
      <c r="N659" s="26"/>
      <c r="O659" s="26"/>
      <c r="P659" s="26"/>
      <c r="Q659" s="26"/>
      <c r="R659" s="26"/>
    </row>
    <row r="660" spans="1:18">
      <c r="A660" s="27" t="s">
        <v>52</v>
      </c>
      <c r="B660" s="27" t="s">
        <v>749</v>
      </c>
      <c r="C660" s="27" t="s">
        <v>6511</v>
      </c>
      <c r="D660" s="27" t="s">
        <v>6512</v>
      </c>
      <c r="E660" s="27" t="s">
        <v>6513</v>
      </c>
      <c r="F660" s="27" t="n">
        <v>1940509.0</v>
      </c>
      <c r="G660" s="26"/>
      <c r="H660" s="25" t="n">
        <v>8.9</v>
      </c>
      <c r="I660" s="27" t="s">
        <v>16</v>
      </c>
      <c r="J660" s="48" t="s">
        <v>5684</v>
      </c>
      <c r="K660" s="26"/>
      <c r="L660" s="26"/>
      <c r="M660" s="26"/>
      <c r="N660" s="26"/>
      <c r="O660" s="26"/>
      <c r="P660" s="26"/>
      <c r="Q660" s="26"/>
      <c r="R660" s="26"/>
    </row>
    <row r="661" spans="1:18">
      <c r="A661" s="27" t="s">
        <v>397</v>
      </c>
      <c r="B661" s="27" t="s">
        <v>448</v>
      </c>
      <c r="C661" s="27" t="s">
        <v>6514</v>
      </c>
      <c r="D661" s="27" t="s">
        <v>6515</v>
      </c>
      <c r="E661" s="27" t="s">
        <v>6516</v>
      </c>
      <c r="F661" s="27" t="n">
        <v>2835000.0</v>
      </c>
      <c r="G661" s="26"/>
      <c r="H661" s="25" t="n">
        <v>8.9</v>
      </c>
      <c r="I661" s="27" t="s">
        <v>16</v>
      </c>
      <c r="J661" s="48" t="s">
        <v>5684</v>
      </c>
      <c r="K661" s="26"/>
      <c r="L661" s="26"/>
      <c r="M661" s="26"/>
      <c r="N661" s="26"/>
      <c r="O661" s="26"/>
      <c r="P661" s="26"/>
      <c r="Q661" s="26"/>
      <c r="R661" s="26"/>
    </row>
    <row r="662" spans="1:18">
      <c r="A662" s="27" t="s">
        <v>63</v>
      </c>
      <c r="B662" s="27" t="s">
        <v>385</v>
      </c>
      <c r="C662" s="27" t="s">
        <v>6517</v>
      </c>
      <c r="D662" s="27" t="s">
        <v>6518</v>
      </c>
      <c r="E662" s="27" t="s">
        <v>6519</v>
      </c>
      <c r="F662" s="27" t="n">
        <v>295000.0</v>
      </c>
      <c r="G662" s="26"/>
      <c r="H662" s="25" t="n">
        <v>8.9</v>
      </c>
      <c r="I662" s="27" t="s">
        <v>16</v>
      </c>
      <c r="J662" s="48" t="s">
        <v>5684</v>
      </c>
      <c r="K662" s="26"/>
      <c r="L662" s="26"/>
      <c r="M662" s="26"/>
      <c r="N662" s="26"/>
      <c r="O662" s="26"/>
      <c r="P662" s="26"/>
      <c r="Q662" s="26"/>
      <c r="R662" s="26"/>
    </row>
    <row r="663" spans="1:18">
      <c r="A663" s="27" t="s">
        <v>397</v>
      </c>
      <c r="B663" s="27" t="s">
        <v>448</v>
      </c>
      <c r="C663" s="27" t="s">
        <v>6520</v>
      </c>
      <c r="D663" s="27" t="s">
        <v>6521</v>
      </c>
      <c r="E663" s="27" t="s">
        <v>6522</v>
      </c>
      <c r="F663" s="27" t="n">
        <v>1319000.0</v>
      </c>
      <c r="G663" s="26"/>
      <c r="H663" s="25" t="n">
        <v>8.9</v>
      </c>
      <c r="I663" s="27" t="s">
        <v>16</v>
      </c>
      <c r="J663" s="48" t="s">
        <v>5684</v>
      </c>
      <c r="K663" s="26"/>
      <c r="L663" s="26"/>
      <c r="M663" s="26"/>
      <c r="N663" s="26"/>
      <c r="O663" s="26"/>
      <c r="P663" s="26"/>
      <c r="Q663" s="26"/>
      <c r="R663" s="26"/>
    </row>
    <row r="664" spans="1:18">
      <c r="A664" s="27" t="s">
        <v>52</v>
      </c>
      <c r="B664" s="27" t="s">
        <v>468</v>
      </c>
      <c r="C664" s="27" t="s">
        <v>6523</v>
      </c>
      <c r="D664" s="27" t="s">
        <v>6524</v>
      </c>
      <c r="E664" s="27" t="s">
        <v>6525</v>
      </c>
      <c r="F664" s="27" t="n">
        <v>189000.0</v>
      </c>
      <c r="G664" s="26"/>
      <c r="H664" s="25" t="n">
        <v>8.9</v>
      </c>
      <c r="I664" s="27" t="s">
        <v>16</v>
      </c>
      <c r="J664" s="48" t="s">
        <v>5684</v>
      </c>
      <c r="K664" s="26"/>
      <c r="L664" s="26"/>
      <c r="M664" s="26"/>
      <c r="N664" s="26"/>
      <c r="O664" s="26"/>
      <c r="P664" s="26"/>
      <c r="Q664" s="26"/>
      <c r="R664" s="26"/>
    </row>
    <row r="665" spans="1:18">
      <c r="A665" s="27" t="s">
        <v>52</v>
      </c>
      <c r="B665" s="27" t="s">
        <v>380</v>
      </c>
      <c r="C665" s="27" t="s">
        <v>6526</v>
      </c>
      <c r="D665" s="27" t="s">
        <v>6527</v>
      </c>
      <c r="E665" s="27" t="s">
        <v>6528</v>
      </c>
      <c r="F665" s="27" t="n">
        <v>113000.0</v>
      </c>
      <c r="G665" s="26"/>
      <c r="H665" s="25" t="n">
        <v>8.9</v>
      </c>
      <c r="I665" s="27" t="s">
        <v>16</v>
      </c>
      <c r="J665" s="48" t="s">
        <v>5684</v>
      </c>
      <c r="K665" s="26"/>
      <c r="L665" s="26"/>
      <c r="M665" s="26"/>
      <c r="N665" s="26"/>
      <c r="O665" s="26"/>
      <c r="P665" s="26"/>
      <c r="Q665" s="26"/>
      <c r="R665" s="26"/>
    </row>
    <row r="666" spans="1:18">
      <c r="A666" s="27" t="s">
        <v>52</v>
      </c>
      <c r="B666" s="27" t="s">
        <v>411</v>
      </c>
      <c r="C666" s="27" t="s">
        <v>4872</v>
      </c>
      <c r="D666" s="27" t="s">
        <v>4873</v>
      </c>
      <c r="E666" s="27" t="s">
        <v>4874</v>
      </c>
      <c r="F666" s="27" t="n">
        <v>412000.0</v>
      </c>
      <c r="G666" s="26"/>
      <c r="H666" s="25" t="n">
        <v>8.9</v>
      </c>
      <c r="I666" s="27" t="s">
        <v>5843</v>
      </c>
      <c r="J666" s="26"/>
      <c r="K666" s="26"/>
      <c r="L666" s="26"/>
      <c r="M666" s="26"/>
      <c r="N666" s="26"/>
      <c r="O666" s="26"/>
      <c r="P666" s="26"/>
      <c r="Q666" s="26"/>
      <c r="R666" s="26"/>
    </row>
    <row r="667" spans="1:18">
      <c r="A667" s="27" t="s">
        <v>52</v>
      </c>
      <c r="B667" s="27" t="s">
        <v>380</v>
      </c>
      <c r="C667" s="27" t="s">
        <v>4875</v>
      </c>
      <c r="D667" s="27" t="s">
        <v>4876</v>
      </c>
      <c r="E667" s="27" t="s">
        <v>4877</v>
      </c>
      <c r="F667" s="27" t="n">
        <v>258000.0</v>
      </c>
      <c r="G667" s="26"/>
      <c r="H667" s="25" t="n">
        <v>8.9</v>
      </c>
      <c r="I667" s="27" t="s">
        <v>5843</v>
      </c>
      <c r="J667" s="26"/>
      <c r="K667" s="26"/>
      <c r="L667" s="26"/>
      <c r="M667" s="26"/>
      <c r="N667" s="26"/>
      <c r="O667" s="26"/>
      <c r="P667" s="26"/>
      <c r="Q667" s="26"/>
      <c r="R667" s="26"/>
    </row>
    <row r="668" spans="1:18">
      <c r="A668" s="27" t="s">
        <v>397</v>
      </c>
      <c r="B668" s="27" t="s">
        <v>390</v>
      </c>
      <c r="C668" s="27" t="s">
        <v>4878</v>
      </c>
      <c r="D668" s="27" t="s">
        <v>4879</v>
      </c>
      <c r="E668" s="27" t="s">
        <v>4880</v>
      </c>
      <c r="F668" s="27" t="n">
        <v>173000.0</v>
      </c>
      <c r="G668" s="26"/>
      <c r="H668" s="25" t="n">
        <v>8.9</v>
      </c>
      <c r="I668" s="27" t="s">
        <v>5843</v>
      </c>
      <c r="J668" s="26"/>
      <c r="K668" s="26"/>
      <c r="L668" s="26"/>
      <c r="M668" s="26"/>
      <c r="N668" s="26"/>
      <c r="O668" s="26"/>
      <c r="P668" s="26"/>
      <c r="Q668" s="26"/>
      <c r="R668" s="26"/>
    </row>
    <row r="669" spans="1:18">
      <c r="A669" s="27" t="s">
        <v>52</v>
      </c>
      <c r="B669" s="27" t="s">
        <v>380</v>
      </c>
      <c r="C669" s="27" t="s">
        <v>4881</v>
      </c>
      <c r="D669" s="27" t="s">
        <v>4882</v>
      </c>
      <c r="E669" s="27" t="s">
        <v>4883</v>
      </c>
      <c r="F669" s="27" t="n">
        <v>230000.0</v>
      </c>
      <c r="G669" s="26"/>
      <c r="H669" s="25" t="n">
        <v>8.9</v>
      </c>
      <c r="I669" s="27" t="s">
        <v>5843</v>
      </c>
      <c r="J669" s="26"/>
      <c r="K669" s="26"/>
      <c r="L669" s="26"/>
      <c r="M669" s="26"/>
      <c r="N669" s="26"/>
      <c r="O669" s="26"/>
      <c r="P669" s="26"/>
      <c r="Q669" s="26"/>
      <c r="R669" s="26"/>
    </row>
    <row r="670" spans="1:18">
      <c r="A670" s="27" t="s">
        <v>52</v>
      </c>
      <c r="B670" s="27" t="s">
        <v>411</v>
      </c>
      <c r="C670" s="27" t="s">
        <v>4884</v>
      </c>
      <c r="D670" s="27" t="s">
        <v>4885</v>
      </c>
      <c r="E670" s="27" t="s">
        <v>4886</v>
      </c>
      <c r="F670" s="27" t="n">
        <v>107728.0</v>
      </c>
      <c r="G670" s="26"/>
      <c r="H670" s="25" t="n">
        <v>8.9</v>
      </c>
      <c r="I670" s="27" t="s">
        <v>5843</v>
      </c>
      <c r="J670" s="26"/>
      <c r="K670" s="26"/>
      <c r="L670" s="26"/>
      <c r="M670" s="26"/>
      <c r="N670" s="26"/>
      <c r="O670" s="26"/>
      <c r="P670" s="26"/>
      <c r="Q670" s="26"/>
      <c r="R670" s="26"/>
    </row>
    <row r="671" spans="1:18">
      <c r="A671" s="27" t="s">
        <v>63</v>
      </c>
      <c r="B671" s="27" t="s">
        <v>434</v>
      </c>
      <c r="C671" s="27" t="s">
        <v>4887</v>
      </c>
      <c r="D671" s="27" t="s">
        <v>4888</v>
      </c>
      <c r="E671" s="27" t="s">
        <v>4889</v>
      </c>
      <c r="F671" s="27" t="n">
        <v>164000.0</v>
      </c>
      <c r="G671" s="26"/>
      <c r="H671" s="25" t="n">
        <v>8.9</v>
      </c>
      <c r="I671" s="27" t="s">
        <v>5843</v>
      </c>
      <c r="J671" s="26"/>
      <c r="K671" s="26"/>
      <c r="L671" s="26"/>
      <c r="M671" s="26"/>
      <c r="N671" s="26"/>
      <c r="O671" s="26"/>
      <c r="P671" s="26"/>
      <c r="Q671" s="26"/>
      <c r="R671" s="26"/>
    </row>
    <row r="672" spans="1:18">
      <c r="A672" s="27" t="s">
        <v>52</v>
      </c>
      <c r="B672" s="27" t="s">
        <v>961</v>
      </c>
      <c r="C672" s="27" t="s">
        <v>4890</v>
      </c>
      <c r="D672" s="27" t="s">
        <v>4891</v>
      </c>
      <c r="E672" s="27" t="s">
        <v>4892</v>
      </c>
      <c r="F672" s="27" t="n">
        <v>261000.0</v>
      </c>
      <c r="G672" s="26"/>
      <c r="H672" s="25" t="n">
        <v>8.9</v>
      </c>
      <c r="I672" s="27" t="s">
        <v>5843</v>
      </c>
      <c r="J672" s="26"/>
      <c r="K672" s="26"/>
      <c r="L672" s="26"/>
      <c r="M672" s="26"/>
      <c r="N672" s="26"/>
      <c r="O672" s="26"/>
      <c r="P672" s="26"/>
      <c r="Q672" s="26"/>
      <c r="R672" s="26"/>
    </row>
    <row r="673" spans="1:18">
      <c r="A673" s="27" t="s">
        <v>52</v>
      </c>
      <c r="B673" s="27" t="s">
        <v>468</v>
      </c>
      <c r="C673" s="27" t="s">
        <v>4893</v>
      </c>
      <c r="D673" s="27" t="s">
        <v>4894</v>
      </c>
      <c r="E673" s="27" t="s">
        <v>4895</v>
      </c>
      <c r="F673" s="27" t="n">
        <v>1494000.0</v>
      </c>
      <c r="G673" s="26"/>
      <c r="H673" s="25" t="n">
        <v>8.9</v>
      </c>
      <c r="I673" s="27" t="s">
        <v>5843</v>
      </c>
      <c r="J673" s="26"/>
      <c r="K673" s="26"/>
      <c r="L673" s="26"/>
      <c r="M673" s="26"/>
      <c r="N673" s="26"/>
      <c r="O673" s="26"/>
      <c r="P673" s="26"/>
      <c r="Q673" s="26"/>
      <c r="R673" s="26"/>
    </row>
    <row r="674" spans="1:18">
      <c r="A674" s="27" t="s">
        <v>63</v>
      </c>
      <c r="B674" s="27" t="s">
        <v>385</v>
      </c>
      <c r="C674" s="27" t="s">
        <v>4896</v>
      </c>
      <c r="D674" s="27" t="s">
        <v>4897</v>
      </c>
      <c r="E674" s="27" t="s">
        <v>4898</v>
      </c>
      <c r="F674" s="27" t="n">
        <v>122000.0</v>
      </c>
      <c r="G674" s="26"/>
      <c r="H674" s="25" t="n">
        <v>8.9</v>
      </c>
      <c r="I674" s="27" t="s">
        <v>5843</v>
      </c>
      <c r="J674" s="26"/>
      <c r="K674" s="26"/>
      <c r="L674" s="26"/>
      <c r="M674" s="26"/>
      <c r="N674" s="26"/>
      <c r="O674" s="26"/>
      <c r="P674" s="26"/>
      <c r="Q674" s="26"/>
      <c r="R674" s="26"/>
    </row>
    <row r="675" spans="1:18">
      <c r="A675" s="27" t="s">
        <v>397</v>
      </c>
      <c r="B675" s="27" t="s">
        <v>448</v>
      </c>
      <c r="C675" s="27" t="s">
        <v>4900</v>
      </c>
      <c r="D675" s="27" t="s">
        <v>4901</v>
      </c>
      <c r="E675" s="27" t="s">
        <v>4902</v>
      </c>
      <c r="F675" s="27" t="n">
        <v>1193000.0</v>
      </c>
      <c r="G675" s="26"/>
      <c r="H675" s="25" t="n">
        <v>8.9</v>
      </c>
      <c r="I675" s="27" t="s">
        <v>5843</v>
      </c>
      <c r="J675" s="26"/>
      <c r="K675" s="26"/>
      <c r="L675" s="26"/>
      <c r="M675" s="26"/>
      <c r="N675" s="26"/>
      <c r="O675" s="26"/>
      <c r="P675" s="26"/>
      <c r="Q675" s="26"/>
      <c r="R675" s="26"/>
    </row>
    <row r="676" spans="1:18">
      <c r="A676" s="27" t="s">
        <v>397</v>
      </c>
      <c r="B676" s="27" t="s">
        <v>390</v>
      </c>
      <c r="C676" s="27" t="s">
        <v>6529</v>
      </c>
      <c r="D676" s="27" t="s">
        <v>4904</v>
      </c>
      <c r="E676" s="27" t="s">
        <v>4905</v>
      </c>
      <c r="F676" s="27" t="n">
        <v>165070.0</v>
      </c>
      <c r="G676" s="26"/>
      <c r="H676" s="25" t="n">
        <v>8.9</v>
      </c>
      <c r="I676" s="27" t="s">
        <v>5843</v>
      </c>
      <c r="J676" s="26"/>
      <c r="K676" s="26"/>
      <c r="L676" s="26"/>
      <c r="M676" s="26"/>
      <c r="N676" s="26"/>
      <c r="O676" s="26"/>
      <c r="P676" s="26"/>
      <c r="Q676" s="26"/>
      <c r="R676" s="26"/>
    </row>
    <row r="677" spans="1:18">
      <c r="A677" s="27" t="s">
        <v>52</v>
      </c>
      <c r="B677" s="27" t="s">
        <v>380</v>
      </c>
      <c r="C677" s="27" t="s">
        <v>4907</v>
      </c>
      <c r="D677" s="27" t="s">
        <v>4908</v>
      </c>
      <c r="E677" s="27" t="s">
        <v>4909</v>
      </c>
      <c r="F677" s="27" t="n">
        <v>236000.0</v>
      </c>
      <c r="G677" s="26"/>
      <c r="H677" s="25" t="n">
        <v>8.9</v>
      </c>
      <c r="I677" s="27" t="s">
        <v>5843</v>
      </c>
      <c r="J677" s="26"/>
      <c r="K677" s="26"/>
      <c r="L677" s="26"/>
      <c r="M677" s="26"/>
      <c r="N677" s="26"/>
      <c r="O677" s="26"/>
      <c r="P677" s="26"/>
      <c r="Q677" s="26"/>
      <c r="R677" s="26"/>
    </row>
    <row r="678" spans="1:18">
      <c r="A678" s="27" t="s">
        <v>52</v>
      </c>
      <c r="B678" s="27" t="s">
        <v>961</v>
      </c>
      <c r="C678" s="27" t="s">
        <v>4910</v>
      </c>
      <c r="D678" s="27" t="s">
        <v>4911</v>
      </c>
      <c r="E678" s="27" t="s">
        <v>4912</v>
      </c>
      <c r="F678" s="27" t="n">
        <v>522000.0</v>
      </c>
      <c r="G678" s="26"/>
      <c r="H678" s="25" t="n">
        <v>8.9</v>
      </c>
      <c r="I678" s="27" t="s">
        <v>5843</v>
      </c>
      <c r="J678" s="26"/>
      <c r="K678" s="26"/>
      <c r="L678" s="26"/>
      <c r="M678" s="26"/>
      <c r="N678" s="26"/>
      <c r="O678" s="26"/>
      <c r="P678" s="26"/>
      <c r="Q678" s="26"/>
      <c r="R678" s="26"/>
    </row>
    <row r="679" spans="1:18">
      <c r="A679" s="27" t="s">
        <v>52</v>
      </c>
      <c r="B679" s="27" t="s">
        <v>411</v>
      </c>
      <c r="C679" s="27" t="s">
        <v>4913</v>
      </c>
      <c r="D679" s="27" t="s">
        <v>4914</v>
      </c>
      <c r="E679" s="27" t="s">
        <v>4915</v>
      </c>
      <c r="F679" s="27" t="n">
        <v>677000.0</v>
      </c>
      <c r="G679" s="26"/>
      <c r="H679" s="25" t="n">
        <v>8.9</v>
      </c>
      <c r="I679" s="27" t="s">
        <v>5843</v>
      </c>
      <c r="J679" s="26"/>
      <c r="K679" s="26"/>
      <c r="L679" s="26"/>
      <c r="M679" s="26"/>
      <c r="N679" s="26"/>
      <c r="O679" s="26"/>
      <c r="P679" s="26"/>
      <c r="Q679" s="26"/>
      <c r="R679" s="26"/>
    </row>
    <row r="680" spans="1:18">
      <c r="A680" s="27" t="s">
        <v>397</v>
      </c>
      <c r="B680" s="27" t="s">
        <v>448</v>
      </c>
      <c r="C680" s="27" t="s">
        <v>4916</v>
      </c>
      <c r="D680" s="27" t="s">
        <v>4917</v>
      </c>
      <c r="E680" s="27" t="s">
        <v>4918</v>
      </c>
      <c r="F680" s="27" t="n">
        <v>265000.0</v>
      </c>
      <c r="G680" s="26"/>
      <c r="H680" s="25" t="n">
        <v>8.9</v>
      </c>
      <c r="I680" s="27" t="s">
        <v>5843</v>
      </c>
      <c r="J680" s="26"/>
      <c r="K680" s="26"/>
      <c r="L680" s="26"/>
      <c r="M680" s="26"/>
      <c r="N680" s="26"/>
      <c r="O680" s="26"/>
      <c r="P680" s="26"/>
      <c r="Q680" s="26"/>
      <c r="R680" s="26"/>
    </row>
    <row r="681" spans="1:18">
      <c r="A681" s="27" t="s">
        <v>63</v>
      </c>
      <c r="B681" s="27" t="s">
        <v>385</v>
      </c>
      <c r="C681" s="27" t="s">
        <v>4919</v>
      </c>
      <c r="D681" s="27" t="s">
        <v>4920</v>
      </c>
      <c r="E681" s="27" t="s">
        <v>4921</v>
      </c>
      <c r="F681" s="27" t="n">
        <v>179000.0</v>
      </c>
      <c r="G681" s="26"/>
      <c r="H681" s="25" t="n">
        <v>8.9</v>
      </c>
      <c r="I681" s="27" t="s">
        <v>5843</v>
      </c>
      <c r="J681" s="26"/>
      <c r="K681" s="26"/>
      <c r="L681" s="26"/>
      <c r="M681" s="26"/>
      <c r="N681" s="26"/>
      <c r="O681" s="26"/>
      <c r="P681" s="26"/>
      <c r="Q681" s="26"/>
      <c r="R681" s="26"/>
    </row>
    <row r="682" spans="1:18">
      <c r="A682" s="27" t="s">
        <v>52</v>
      </c>
      <c r="B682" s="27" t="s">
        <v>749</v>
      </c>
      <c r="C682" s="27" t="s">
        <v>4922</v>
      </c>
      <c r="D682" s="27" t="s">
        <v>4923</v>
      </c>
      <c r="E682" s="27" t="s">
        <v>4924</v>
      </c>
      <c r="F682" s="27" t="n">
        <v>501994.0</v>
      </c>
      <c r="G682" s="26"/>
      <c r="H682" s="25" t="n">
        <v>8.9</v>
      </c>
      <c r="I682" s="27" t="s">
        <v>5843</v>
      </c>
      <c r="J682" s="26"/>
      <c r="K682" s="26"/>
      <c r="L682" s="26"/>
      <c r="M682" s="26"/>
      <c r="N682" s="26"/>
      <c r="O682" s="26"/>
      <c r="P682" s="26"/>
      <c r="Q682" s="26"/>
      <c r="R682" s="26"/>
    </row>
    <row r="683" spans="1:18">
      <c r="A683" s="27" t="s">
        <v>52</v>
      </c>
      <c r="B683" s="27" t="s">
        <v>3191</v>
      </c>
      <c r="C683" s="27" t="s">
        <v>4925</v>
      </c>
      <c r="D683" s="27" t="s">
        <v>4926</v>
      </c>
      <c r="E683" s="27" t="s">
        <v>4927</v>
      </c>
      <c r="F683" s="27" t="n">
        <v>131954.0</v>
      </c>
      <c r="G683" s="26"/>
      <c r="H683" s="25" t="n">
        <v>8.9</v>
      </c>
      <c r="I683" s="27" t="s">
        <v>5843</v>
      </c>
      <c r="J683" s="26"/>
      <c r="K683" s="26"/>
      <c r="L683" s="26"/>
      <c r="M683" s="26"/>
      <c r="N683" s="26"/>
      <c r="O683" s="26"/>
      <c r="P683" s="26"/>
      <c r="Q683" s="26"/>
      <c r="R683" s="26"/>
    </row>
    <row r="684" spans="1:18">
      <c r="A684" s="27" t="s">
        <v>52</v>
      </c>
      <c r="B684" s="27" t="s">
        <v>961</v>
      </c>
      <c r="C684" s="27" t="s">
        <v>4928</v>
      </c>
      <c r="D684" s="27" t="s">
        <v>4929</v>
      </c>
      <c r="E684" s="27" t="s">
        <v>4930</v>
      </c>
      <c r="F684" s="27" t="n">
        <v>249000.0</v>
      </c>
      <c r="G684" s="26"/>
      <c r="H684" s="25" t="n">
        <v>8.9</v>
      </c>
      <c r="I684" s="27" t="s">
        <v>5843</v>
      </c>
      <c r="J684" s="26"/>
      <c r="K684" s="26"/>
      <c r="L684" s="26"/>
      <c r="M684" s="26"/>
      <c r="N684" s="26"/>
      <c r="O684" s="26"/>
      <c r="P684" s="26"/>
      <c r="Q684" s="26"/>
      <c r="R684" s="26"/>
    </row>
    <row r="685" spans="1:18">
      <c r="A685" s="27" t="s">
        <v>52</v>
      </c>
      <c r="B685" s="27" t="s">
        <v>4931</v>
      </c>
      <c r="C685" s="27" t="s">
        <v>4932</v>
      </c>
      <c r="D685" s="27" t="s">
        <v>4933</v>
      </c>
      <c r="E685" s="27" t="s">
        <v>4934</v>
      </c>
      <c r="F685" s="27" t="n">
        <v>245000.0</v>
      </c>
      <c r="G685" s="26"/>
      <c r="H685" s="25" t="n">
        <v>8.9</v>
      </c>
      <c r="I685" s="27" t="s">
        <v>5843</v>
      </c>
      <c r="J685" s="26"/>
      <c r="K685" s="26"/>
      <c r="L685" s="26"/>
      <c r="M685" s="26"/>
      <c r="N685" s="26"/>
      <c r="O685" s="26"/>
      <c r="P685" s="26"/>
      <c r="Q685" s="26"/>
      <c r="R685" s="26"/>
    </row>
    <row r="686" spans="1:18">
      <c r="A686" s="27" t="s">
        <v>52</v>
      </c>
      <c r="B686" s="27" t="s">
        <v>961</v>
      </c>
      <c r="C686" s="27" t="s">
        <v>4935</v>
      </c>
      <c r="D686" s="27" t="s">
        <v>4936</v>
      </c>
      <c r="E686" s="27" t="s">
        <v>4937</v>
      </c>
      <c r="F686" s="27" t="n">
        <v>223000.0</v>
      </c>
      <c r="G686" s="26"/>
      <c r="H686" s="25" t="n">
        <v>8.9</v>
      </c>
      <c r="I686" s="27" t="s">
        <v>5843</v>
      </c>
      <c r="J686" s="26"/>
      <c r="K686" s="26"/>
      <c r="L686" s="26"/>
      <c r="M686" s="26"/>
      <c r="N686" s="26"/>
      <c r="O686" s="26"/>
      <c r="P686" s="26"/>
      <c r="Q686" s="26"/>
      <c r="R686" s="26"/>
    </row>
    <row r="687" spans="1:18">
      <c r="A687" s="27" t="s">
        <v>397</v>
      </c>
      <c r="B687" s="27" t="s">
        <v>390</v>
      </c>
      <c r="C687" s="27" t="s">
        <v>4938</v>
      </c>
      <c r="D687" s="27" t="s">
        <v>4939</v>
      </c>
      <c r="E687" s="27" t="s">
        <v>4940</v>
      </c>
      <c r="F687" s="27" t="n">
        <v>597000.0</v>
      </c>
      <c r="G687" s="26"/>
      <c r="H687" s="25" t="n">
        <v>8.9</v>
      </c>
      <c r="I687" s="27" t="s">
        <v>5843</v>
      </c>
      <c r="J687" s="26"/>
      <c r="K687" s="26"/>
      <c r="L687" s="26"/>
      <c r="M687" s="26"/>
      <c r="N687" s="26"/>
      <c r="O687" s="26"/>
      <c r="P687" s="26"/>
      <c r="Q687" s="26"/>
      <c r="R687" s="26"/>
    </row>
    <row r="688" spans="1:18">
      <c r="A688" s="27" t="s">
        <v>52</v>
      </c>
      <c r="B688" s="27" t="s">
        <v>749</v>
      </c>
      <c r="C688" s="27" t="s">
        <v>4941</v>
      </c>
      <c r="D688" s="27" t="s">
        <v>4942</v>
      </c>
      <c r="E688" s="27" t="s">
        <v>6530</v>
      </c>
      <c r="F688" s="27" t="n">
        <v>991000.0</v>
      </c>
      <c r="G688" s="26"/>
      <c r="H688" s="25" t="n">
        <v>8.9</v>
      </c>
      <c r="I688" s="27" t="s">
        <v>5843</v>
      </c>
      <c r="J688" s="26"/>
      <c r="K688" s="26"/>
      <c r="L688" s="26"/>
      <c r="M688" s="26"/>
      <c r="N688" s="26"/>
      <c r="O688" s="26"/>
      <c r="P688" s="26"/>
      <c r="Q688" s="26"/>
      <c r="R688" s="26"/>
    </row>
    <row r="689" spans="1:18">
      <c r="A689" s="27" t="s">
        <v>52</v>
      </c>
      <c r="B689" s="27" t="s">
        <v>749</v>
      </c>
      <c r="C689" s="27" t="s">
        <v>4944</v>
      </c>
      <c r="D689" s="27" t="s">
        <v>4945</v>
      </c>
      <c r="E689" s="27" t="s">
        <v>4946</v>
      </c>
      <c r="F689" s="27" t="n">
        <v>140000.0</v>
      </c>
      <c r="G689" s="26"/>
      <c r="H689" s="25" t="n">
        <v>8.9</v>
      </c>
      <c r="I689" s="27" t="s">
        <v>5843</v>
      </c>
      <c r="J689" s="26"/>
      <c r="K689" s="26"/>
      <c r="L689" s="26"/>
      <c r="M689" s="26"/>
      <c r="N689" s="26"/>
      <c r="O689" s="26"/>
      <c r="P689" s="26"/>
      <c r="Q689" s="26"/>
      <c r="R689" s="26"/>
    </row>
    <row r="690" spans="1:18">
      <c r="A690" s="27" t="s">
        <v>52</v>
      </c>
      <c r="B690" s="27" t="s">
        <v>749</v>
      </c>
      <c r="C690" s="27" t="s">
        <v>4947</v>
      </c>
      <c r="D690" s="27" t="s">
        <v>4948</v>
      </c>
      <c r="E690" s="27" t="s">
        <v>4949</v>
      </c>
      <c r="F690" s="27" t="n">
        <v>299000.0</v>
      </c>
      <c r="G690" s="26"/>
      <c r="H690" s="25" t="n">
        <v>8.9</v>
      </c>
      <c r="I690" s="27" t="s">
        <v>5843</v>
      </c>
      <c r="J690" s="26"/>
      <c r="K690" s="26"/>
      <c r="L690" s="26"/>
      <c r="M690" s="26"/>
      <c r="N690" s="26"/>
      <c r="O690" s="26"/>
      <c r="P690" s="26"/>
      <c r="Q690" s="26"/>
      <c r="R690" s="26"/>
    </row>
    <row r="691" spans="1:18">
      <c r="A691" s="27" t="s">
        <v>52</v>
      </c>
      <c r="B691" s="27" t="s">
        <v>468</v>
      </c>
      <c r="C691" s="27" t="s">
        <v>4950</v>
      </c>
      <c r="D691" s="27" t="s">
        <v>4951</v>
      </c>
      <c r="E691" s="27" t="s">
        <v>4952</v>
      </c>
      <c r="F691" s="27" t="n">
        <v>303000.0</v>
      </c>
      <c r="G691" s="26"/>
      <c r="H691" s="25" t="n">
        <v>8.9</v>
      </c>
      <c r="I691" s="27" t="s">
        <v>5843</v>
      </c>
      <c r="J691" s="26"/>
      <c r="K691" s="26"/>
      <c r="L691" s="26"/>
      <c r="M691" s="26"/>
      <c r="N691" s="26"/>
      <c r="O691" s="26"/>
      <c r="P691" s="26"/>
      <c r="Q691" s="26"/>
      <c r="R691" s="26"/>
    </row>
    <row r="692" spans="1:18">
      <c r="A692" s="27" t="s">
        <v>397</v>
      </c>
      <c r="B692" s="27" t="s">
        <v>448</v>
      </c>
      <c r="C692" s="27" t="s">
        <v>4953</v>
      </c>
      <c r="D692" s="27" t="s">
        <v>4954</v>
      </c>
      <c r="E692" s="27" t="s">
        <v>4955</v>
      </c>
      <c r="F692" s="27" t="n">
        <v>682000.0</v>
      </c>
      <c r="G692" s="26"/>
      <c r="H692" s="25" t="n">
        <v>8.9</v>
      </c>
      <c r="I692" s="27" t="s">
        <v>5843</v>
      </c>
      <c r="J692" s="26"/>
      <c r="K692" s="26"/>
      <c r="L692" s="26"/>
      <c r="M692" s="26"/>
      <c r="N692" s="26"/>
      <c r="O692" s="26"/>
      <c r="P692" s="26"/>
      <c r="Q692" s="26"/>
      <c r="R692" s="26"/>
    </row>
    <row r="693" spans="1:18">
      <c r="A693" s="27" t="s">
        <v>52</v>
      </c>
      <c r="B693" s="27" t="s">
        <v>961</v>
      </c>
      <c r="C693" s="27" t="s">
        <v>4956</v>
      </c>
      <c r="D693" s="27" t="s">
        <v>4957</v>
      </c>
      <c r="E693" s="27" t="s">
        <v>4958</v>
      </c>
      <c r="F693" s="27" t="n">
        <v>324000.0</v>
      </c>
      <c r="G693" s="26"/>
      <c r="H693" s="25" t="n">
        <v>8.9</v>
      </c>
      <c r="I693" s="27" t="s">
        <v>5843</v>
      </c>
      <c r="J693" s="26"/>
      <c r="K693" s="26"/>
      <c r="L693" s="26"/>
      <c r="M693" s="26"/>
      <c r="N693" s="26"/>
      <c r="O693" s="26"/>
      <c r="P693" s="26"/>
      <c r="Q693" s="26"/>
      <c r="R693" s="26"/>
    </row>
    <row r="694" spans="1:18">
      <c r="A694" s="27" t="s">
        <v>52</v>
      </c>
      <c r="B694" s="27" t="s">
        <v>749</v>
      </c>
      <c r="C694" s="27" t="s">
        <v>4959</v>
      </c>
      <c r="D694" s="27" t="s">
        <v>4960</v>
      </c>
      <c r="E694" s="27" t="s">
        <v>4961</v>
      </c>
      <c r="F694" s="27" t="n">
        <v>1446728.0</v>
      </c>
      <c r="G694" s="26"/>
      <c r="H694" s="25" t="n">
        <v>8.9</v>
      </c>
      <c r="I694" s="27" t="s">
        <v>5843</v>
      </c>
      <c r="J694" s="26"/>
      <c r="K694" s="26"/>
      <c r="L694" s="26"/>
      <c r="M694" s="26"/>
      <c r="N694" s="26"/>
      <c r="O694" s="26"/>
      <c r="P694" s="26"/>
      <c r="Q694" s="26"/>
      <c r="R694" s="26"/>
    </row>
    <row r="695" spans="1:18">
      <c r="A695" s="27" t="s">
        <v>397</v>
      </c>
      <c r="B695" s="27" t="s">
        <v>448</v>
      </c>
      <c r="C695" s="27" t="s">
        <v>4962</v>
      </c>
      <c r="D695" s="27" t="s">
        <v>4963</v>
      </c>
      <c r="E695" s="27" t="s">
        <v>4964</v>
      </c>
      <c r="F695" s="27" t="n">
        <v>1518000.0</v>
      </c>
      <c r="G695" s="26"/>
      <c r="H695" s="25" t="n">
        <v>8.9</v>
      </c>
      <c r="I695" s="27" t="s">
        <v>5843</v>
      </c>
      <c r="J695" s="26"/>
      <c r="K695" s="26"/>
      <c r="L695" s="26"/>
      <c r="M695" s="26"/>
      <c r="N695" s="26"/>
      <c r="O695" s="26"/>
      <c r="P695" s="26"/>
      <c r="Q695" s="26"/>
      <c r="R695" s="26"/>
    </row>
    <row r="696" spans="1:18">
      <c r="A696" s="27" t="s">
        <v>52</v>
      </c>
      <c r="B696" s="27" t="s">
        <v>961</v>
      </c>
      <c r="C696" s="27" t="s">
        <v>4965</v>
      </c>
      <c r="D696" s="27" t="s">
        <v>4966</v>
      </c>
      <c r="E696" s="27" t="s">
        <v>4967</v>
      </c>
      <c r="F696" s="27" t="n">
        <v>1160167.0</v>
      </c>
      <c r="G696" s="26"/>
      <c r="H696" s="25" t="n">
        <v>8.9</v>
      </c>
      <c r="I696" s="27" t="s">
        <v>5843</v>
      </c>
      <c r="J696" s="26"/>
      <c r="K696" s="26"/>
      <c r="L696" s="26"/>
      <c r="M696" s="26"/>
      <c r="N696" s="26"/>
      <c r="O696" s="26"/>
      <c r="P696" s="26"/>
      <c r="Q696" s="26"/>
      <c r="R696" s="26"/>
    </row>
    <row r="697" spans="1:18">
      <c r="A697" s="27" t="s">
        <v>397</v>
      </c>
      <c r="B697" s="27" t="s">
        <v>390</v>
      </c>
      <c r="C697" s="27" t="s">
        <v>4968</v>
      </c>
      <c r="D697" s="27" t="s">
        <v>4969</v>
      </c>
      <c r="E697" s="27" t="s">
        <v>4970</v>
      </c>
      <c r="F697" s="27" t="n">
        <v>352408.0</v>
      </c>
      <c r="G697" s="26"/>
      <c r="H697" s="25" t="n">
        <v>8.9</v>
      </c>
      <c r="I697" s="27" t="s">
        <v>5843</v>
      </c>
      <c r="J697" s="26"/>
      <c r="K697" s="26"/>
      <c r="L697" s="26"/>
      <c r="M697" s="26"/>
      <c r="N697" s="26"/>
      <c r="O697" s="26"/>
      <c r="P697" s="26"/>
      <c r="Q697" s="26"/>
      <c r="R697" s="26"/>
    </row>
    <row r="698" spans="1:18">
      <c r="A698" s="27" t="s">
        <v>52</v>
      </c>
      <c r="B698" s="27" t="s">
        <v>380</v>
      </c>
      <c r="C698" s="27" t="s">
        <v>4971</v>
      </c>
      <c r="D698" s="27" t="s">
        <v>4972</v>
      </c>
      <c r="E698" s="27" t="s">
        <v>4973</v>
      </c>
      <c r="F698" s="27" t="n">
        <v>189000.0</v>
      </c>
      <c r="G698" s="26"/>
      <c r="H698" s="25" t="n">
        <v>8.9</v>
      </c>
      <c r="I698" s="27" t="s">
        <v>5843</v>
      </c>
      <c r="J698" s="26"/>
      <c r="K698" s="26"/>
      <c r="L698" s="26"/>
      <c r="M698" s="26"/>
      <c r="N698" s="26"/>
      <c r="O698" s="26"/>
      <c r="P698" s="26"/>
      <c r="Q698" s="26"/>
      <c r="R698" s="26"/>
    </row>
    <row r="699" spans="1:18">
      <c r="A699" s="27" t="s">
        <v>63</v>
      </c>
      <c r="B699" s="27" t="s">
        <v>407</v>
      </c>
      <c r="C699" s="27" t="s">
        <v>4974</v>
      </c>
      <c r="D699" s="27" t="s">
        <v>4975</v>
      </c>
      <c r="E699" s="27" t="s">
        <v>4976</v>
      </c>
      <c r="F699" s="27" t="n">
        <v>223000.0</v>
      </c>
      <c r="G699" s="26"/>
      <c r="H699" s="25" t="n">
        <v>8.9</v>
      </c>
      <c r="I699" s="27" t="s">
        <v>5843</v>
      </c>
      <c r="J699" s="26"/>
      <c r="K699" s="26"/>
      <c r="L699" s="26"/>
      <c r="M699" s="26"/>
      <c r="N699" s="26"/>
      <c r="O699" s="26"/>
      <c r="P699" s="26"/>
      <c r="Q699" s="26"/>
      <c r="R699" s="26"/>
    </row>
    <row r="700" spans="1:18">
      <c r="A700" s="27" t="s">
        <v>52</v>
      </c>
      <c r="B700" s="27" t="s">
        <v>961</v>
      </c>
      <c r="C700" s="27" t="s">
        <v>4977</v>
      </c>
      <c r="D700" s="27" t="s">
        <v>4978</v>
      </c>
      <c r="E700" s="27" t="s">
        <v>4979</v>
      </c>
      <c r="F700" s="27" t="n">
        <v>368000.0</v>
      </c>
      <c r="G700" s="26"/>
      <c r="H700" s="25" t="n">
        <v>8.9</v>
      </c>
      <c r="I700" s="27" t="s">
        <v>5843</v>
      </c>
      <c r="J700" s="26"/>
      <c r="K700" s="26"/>
      <c r="L700" s="26"/>
      <c r="M700" s="26"/>
      <c r="N700" s="26"/>
      <c r="O700" s="26"/>
      <c r="P700" s="26"/>
      <c r="Q700" s="26"/>
      <c r="R700" s="26"/>
    </row>
    <row r="701" spans="1:18">
      <c r="A701" s="27" t="s">
        <v>52</v>
      </c>
      <c r="B701" s="27" t="s">
        <v>411</v>
      </c>
      <c r="C701" s="27" t="s">
        <v>4980</v>
      </c>
      <c r="D701" s="27" t="s">
        <v>4981</v>
      </c>
      <c r="E701" s="27" t="s">
        <v>4982</v>
      </c>
      <c r="F701" s="27" t="n">
        <v>346175.0</v>
      </c>
      <c r="G701" s="26"/>
      <c r="H701" s="25" t="n">
        <v>8.9</v>
      </c>
      <c r="I701" s="27" t="s">
        <v>5843</v>
      </c>
      <c r="J701" s="26"/>
      <c r="K701" s="26"/>
      <c r="L701" s="26"/>
      <c r="M701" s="26"/>
      <c r="N701" s="26"/>
      <c r="O701" s="26"/>
      <c r="P701" s="26"/>
      <c r="Q701" s="26"/>
      <c r="R701" s="26"/>
    </row>
    <row r="702" spans="1:18">
      <c r="A702" s="27" t="s">
        <v>397</v>
      </c>
      <c r="B702" s="27" t="s">
        <v>448</v>
      </c>
      <c r="C702" s="27" t="s">
        <v>4983</v>
      </c>
      <c r="D702" s="27" t="s">
        <v>4984</v>
      </c>
      <c r="E702" s="27" t="s">
        <v>4985</v>
      </c>
      <c r="F702" s="27" t="n">
        <v>109000.0</v>
      </c>
      <c r="G702" s="26"/>
      <c r="H702" s="25" t="n">
        <v>8.9</v>
      </c>
      <c r="I702" s="27" t="s">
        <v>5843</v>
      </c>
      <c r="J702" s="26"/>
      <c r="K702" s="26"/>
      <c r="L702" s="26"/>
      <c r="M702" s="26"/>
      <c r="N702" s="26"/>
      <c r="O702" s="26"/>
      <c r="P702" s="26"/>
      <c r="Q702" s="26"/>
      <c r="R702" s="26"/>
    </row>
    <row r="703" spans="1:18">
      <c r="A703" s="27" t="s">
        <v>63</v>
      </c>
      <c r="B703" s="27" t="s">
        <v>978</v>
      </c>
      <c r="C703" s="27" t="s">
        <v>4986</v>
      </c>
      <c r="D703" s="27" t="s">
        <v>4987</v>
      </c>
      <c r="E703" s="27" t="s">
        <v>4988</v>
      </c>
      <c r="F703" s="27" t="n">
        <v>662520.0</v>
      </c>
      <c r="G703" s="26"/>
      <c r="H703" s="25" t="n">
        <v>8.9</v>
      </c>
      <c r="I703" s="27" t="s">
        <v>5843</v>
      </c>
      <c r="J703" s="26"/>
      <c r="K703" s="26"/>
      <c r="L703" s="26"/>
      <c r="M703" s="26"/>
      <c r="N703" s="26"/>
      <c r="O703" s="26"/>
      <c r="P703" s="26"/>
      <c r="Q703" s="26"/>
      <c r="R703" s="26"/>
    </row>
    <row r="704" spans="1:18">
      <c r="A704" s="27" t="s">
        <v>52</v>
      </c>
      <c r="B704" s="27" t="s">
        <v>961</v>
      </c>
      <c r="C704" s="27" t="s">
        <v>4989</v>
      </c>
      <c r="D704" s="27" t="s">
        <v>4990</v>
      </c>
      <c r="E704" s="27" t="s">
        <v>4991</v>
      </c>
      <c r="F704" s="27" t="n">
        <v>238000.0</v>
      </c>
      <c r="G704" s="26"/>
      <c r="H704" s="25" t="n">
        <v>8.9</v>
      </c>
      <c r="I704" s="27" t="s">
        <v>5843</v>
      </c>
      <c r="J704" s="26"/>
      <c r="K704" s="26"/>
      <c r="L704" s="26"/>
      <c r="M704" s="26"/>
      <c r="N704" s="26"/>
      <c r="O704" s="26"/>
      <c r="P704" s="26"/>
      <c r="Q704" s="26"/>
      <c r="R704" s="26"/>
    </row>
    <row r="705" spans="1:18">
      <c r="A705" s="27" t="s">
        <v>397</v>
      </c>
      <c r="B705" s="27" t="s">
        <v>448</v>
      </c>
      <c r="C705" s="27" t="s">
        <v>4992</v>
      </c>
      <c r="D705" s="27" t="s">
        <v>4993</v>
      </c>
      <c r="E705" s="27" t="s">
        <v>4994</v>
      </c>
      <c r="F705" s="27" t="n">
        <v>118000.0</v>
      </c>
      <c r="G705" s="26"/>
      <c r="H705" s="25" t="n">
        <v>8.9</v>
      </c>
      <c r="I705" s="27" t="s">
        <v>5843</v>
      </c>
      <c r="J705" s="26"/>
      <c r="K705" s="26"/>
      <c r="L705" s="26"/>
      <c r="M705" s="26"/>
      <c r="N705" s="26"/>
      <c r="O705" s="26"/>
      <c r="P705" s="26"/>
      <c r="Q705" s="26"/>
      <c r="R705" s="26"/>
    </row>
    <row r="706" spans="1:18">
      <c r="A706" s="27" t="s">
        <v>52</v>
      </c>
      <c r="B706" s="27" t="s">
        <v>749</v>
      </c>
      <c r="C706" s="27" t="s">
        <v>6531</v>
      </c>
      <c r="D706" s="27" t="s">
        <v>6532</v>
      </c>
      <c r="E706" s="27" t="s">
        <v>6533</v>
      </c>
      <c r="F706" s="27" t="n">
        <v>140471.0</v>
      </c>
      <c r="G706" s="26"/>
      <c r="H706" s="25" t="n">
        <v>8.9</v>
      </c>
      <c r="I706" s="27" t="s">
        <v>5843</v>
      </c>
      <c r="J706" s="48" t="s">
        <v>5684</v>
      </c>
      <c r="K706" s="26"/>
      <c r="L706" s="26"/>
      <c r="M706" s="26"/>
      <c r="N706" s="26"/>
      <c r="O706" s="26"/>
      <c r="P706" s="26"/>
      <c r="Q706" s="26"/>
      <c r="R706" s="26"/>
    </row>
    <row r="707" spans="1:18">
      <c r="A707" s="27" t="s">
        <v>52</v>
      </c>
      <c r="B707" s="27" t="s">
        <v>749</v>
      </c>
      <c r="C707" s="27" t="s">
        <v>4995</v>
      </c>
      <c r="D707" s="27" t="s">
        <v>4996</v>
      </c>
      <c r="E707" s="27" t="s">
        <v>4997</v>
      </c>
      <c r="F707" s="27" t="n">
        <v>158000.0</v>
      </c>
      <c r="G707" s="26"/>
      <c r="H707" s="25" t="n">
        <v>8.9</v>
      </c>
      <c r="I707" s="27" t="s">
        <v>5843</v>
      </c>
      <c r="J707" s="26"/>
      <c r="K707" s="26"/>
      <c r="L707" s="26"/>
      <c r="M707" s="26"/>
      <c r="N707" s="26"/>
      <c r="O707" s="26"/>
      <c r="P707" s="26"/>
      <c r="Q707" s="26"/>
      <c r="R707" s="26"/>
    </row>
    <row r="708" spans="1:18">
      <c r="A708" s="27" t="s">
        <v>52</v>
      </c>
      <c r="B708" s="27" t="s">
        <v>468</v>
      </c>
      <c r="C708" s="27" t="s">
        <v>4998</v>
      </c>
      <c r="D708" s="27" t="s">
        <v>4999</v>
      </c>
      <c r="E708" s="27" t="s">
        <v>5000</v>
      </c>
      <c r="F708" s="27" t="n">
        <v>148000.0</v>
      </c>
      <c r="G708" s="26"/>
      <c r="H708" s="25" t="n">
        <v>8.9</v>
      </c>
      <c r="I708" s="27" t="s">
        <v>5843</v>
      </c>
      <c r="J708" s="26"/>
      <c r="K708" s="26"/>
      <c r="L708" s="26"/>
      <c r="M708" s="26"/>
      <c r="N708" s="26"/>
      <c r="O708" s="26"/>
      <c r="P708" s="26"/>
      <c r="Q708" s="26"/>
      <c r="R708" s="26"/>
    </row>
    <row r="709" spans="1:18">
      <c r="A709" s="27" t="s">
        <v>52</v>
      </c>
      <c r="B709" s="27" t="s">
        <v>961</v>
      </c>
      <c r="C709" s="27" t="s">
        <v>5001</v>
      </c>
      <c r="D709" s="27" t="s">
        <v>5002</v>
      </c>
      <c r="E709" s="27" t="s">
        <v>5003</v>
      </c>
      <c r="F709" s="27" t="n">
        <v>241000.0</v>
      </c>
      <c r="G709" s="26"/>
      <c r="H709" s="25" t="n">
        <v>8.9</v>
      </c>
      <c r="I709" s="27" t="s">
        <v>5843</v>
      </c>
      <c r="J709" s="26"/>
      <c r="K709" s="26"/>
      <c r="L709" s="26"/>
      <c r="M709" s="26"/>
      <c r="N709" s="26"/>
      <c r="O709" s="26"/>
      <c r="P709" s="26"/>
      <c r="Q709" s="26"/>
      <c r="R709" s="26"/>
    </row>
    <row r="710" spans="1:18">
      <c r="A710" s="27" t="s">
        <v>52</v>
      </c>
      <c r="B710" s="27" t="s">
        <v>380</v>
      </c>
      <c r="C710" s="27" t="s">
        <v>5004</v>
      </c>
      <c r="D710" s="27" t="s">
        <v>5005</v>
      </c>
      <c r="E710" s="27" t="s">
        <v>5006</v>
      </c>
      <c r="F710" s="27" t="n">
        <v>926000.0</v>
      </c>
      <c r="G710" s="26"/>
      <c r="H710" s="25" t="n">
        <v>8.9</v>
      </c>
      <c r="I710" s="27" t="s">
        <v>5843</v>
      </c>
      <c r="J710" s="26"/>
      <c r="K710" s="26"/>
      <c r="L710" s="26"/>
      <c r="M710" s="26"/>
      <c r="N710" s="26"/>
      <c r="O710" s="26"/>
      <c r="P710" s="26"/>
      <c r="Q710" s="26"/>
      <c r="R710" s="26"/>
    </row>
    <row r="711" spans="1:18">
      <c r="A711" s="27" t="s">
        <v>52</v>
      </c>
      <c r="B711" s="27" t="s">
        <v>380</v>
      </c>
      <c r="C711" s="27" t="s">
        <v>5007</v>
      </c>
      <c r="D711" s="27" t="s">
        <v>5008</v>
      </c>
      <c r="E711" s="27" t="s">
        <v>5009</v>
      </c>
      <c r="F711" s="27" t="n">
        <v>1015775.0</v>
      </c>
      <c r="G711" s="26"/>
      <c r="H711" s="25" t="n">
        <v>8.9</v>
      </c>
      <c r="I711" s="27" t="s">
        <v>5843</v>
      </c>
      <c r="J711" s="26"/>
      <c r="K711" s="26"/>
      <c r="L711" s="26"/>
      <c r="M711" s="26"/>
      <c r="N711" s="26"/>
      <c r="O711" s="26"/>
      <c r="P711" s="26"/>
      <c r="Q711" s="26"/>
      <c r="R711" s="26"/>
    </row>
    <row r="712" spans="1:18">
      <c r="A712" s="27" t="s">
        <v>397</v>
      </c>
      <c r="B712" s="27" t="s">
        <v>804</v>
      </c>
      <c r="C712" s="27" t="s">
        <v>6534</v>
      </c>
      <c r="D712" s="27" t="s">
        <v>6535</v>
      </c>
      <c r="E712" s="27" t="s">
        <v>6536</v>
      </c>
      <c r="F712" s="27" t="n">
        <v>162000.0</v>
      </c>
      <c r="G712" s="26"/>
      <c r="H712" s="25" t="n">
        <v>8.9</v>
      </c>
      <c r="I712" s="27" t="s">
        <v>5843</v>
      </c>
      <c r="J712" s="48" t="s">
        <v>5684</v>
      </c>
      <c r="K712" s="26"/>
      <c r="L712" s="26"/>
      <c r="M712" s="26"/>
      <c r="N712" s="26"/>
      <c r="O712" s="26"/>
      <c r="P712" s="26"/>
      <c r="Q712" s="26"/>
      <c r="R712" s="26"/>
    </row>
    <row r="713" spans="1:18">
      <c r="A713" s="27" t="s">
        <v>63</v>
      </c>
      <c r="B713" s="27" t="s">
        <v>385</v>
      </c>
      <c r="C713" s="27" t="s">
        <v>6537</v>
      </c>
      <c r="D713" s="27" t="s">
        <v>6538</v>
      </c>
      <c r="E713" s="27" t="s">
        <v>6539</v>
      </c>
      <c r="F713" s="27" t="n">
        <v>262268.0</v>
      </c>
      <c r="G713" s="26"/>
      <c r="H713" s="25" t="n">
        <v>8.9</v>
      </c>
      <c r="I713" s="27" t="s">
        <v>5843</v>
      </c>
      <c r="J713" s="48" t="s">
        <v>5684</v>
      </c>
      <c r="K713" s="26"/>
      <c r="L713" s="26"/>
      <c r="M713" s="26"/>
      <c r="N713" s="26"/>
      <c r="O713" s="26"/>
      <c r="P713" s="26"/>
      <c r="Q713" s="26"/>
      <c r="R713" s="26"/>
    </row>
    <row r="714" spans="1:18">
      <c r="A714" s="27" t="s">
        <v>52</v>
      </c>
      <c r="B714" s="27" t="s">
        <v>380</v>
      </c>
      <c r="C714" s="27" t="s">
        <v>6540</v>
      </c>
      <c r="D714" s="27" t="s">
        <v>6541</v>
      </c>
      <c r="E714" s="27" t="s">
        <v>6542</v>
      </c>
      <c r="F714" s="27" t="n">
        <v>204000.0</v>
      </c>
      <c r="G714" s="26"/>
      <c r="H714" s="25" t="n">
        <v>8.9</v>
      </c>
      <c r="I714" s="27" t="s">
        <v>5843</v>
      </c>
      <c r="J714" s="48" t="s">
        <v>5684</v>
      </c>
      <c r="K714" s="26"/>
      <c r="L714" s="26"/>
      <c r="M714" s="26"/>
      <c r="N714" s="26"/>
      <c r="O714" s="26"/>
      <c r="P714" s="26"/>
      <c r="Q714" s="26"/>
      <c r="R714" s="26"/>
    </row>
    <row r="715" spans="1:18">
      <c r="A715" s="27" t="s">
        <v>397</v>
      </c>
      <c r="B715" s="27" t="s">
        <v>390</v>
      </c>
      <c r="C715" s="27" t="s">
        <v>6543</v>
      </c>
      <c r="D715" s="27" t="s">
        <v>6544</v>
      </c>
      <c r="E715" s="27" t="s">
        <v>6545</v>
      </c>
      <c r="F715" s="27" t="n">
        <v>115000.0</v>
      </c>
      <c r="G715" s="26"/>
      <c r="H715" s="25" t="n">
        <v>8.9</v>
      </c>
      <c r="I715" s="27" t="s">
        <v>5843</v>
      </c>
      <c r="J715" s="48" t="s">
        <v>5684</v>
      </c>
      <c r="K715" s="26"/>
      <c r="L715" s="26"/>
      <c r="M715" s="26"/>
      <c r="N715" s="26"/>
      <c r="O715" s="26"/>
      <c r="P715" s="26"/>
      <c r="Q715" s="26"/>
      <c r="R715" s="26"/>
    </row>
    <row r="716" spans="1:18">
      <c r="A716" s="27" t="s">
        <v>63</v>
      </c>
      <c r="B716" s="27" t="s">
        <v>385</v>
      </c>
      <c r="C716" s="27" t="s">
        <v>6546</v>
      </c>
      <c r="D716" s="27" t="s">
        <v>6547</v>
      </c>
      <c r="E716" s="27" t="s">
        <v>6548</v>
      </c>
      <c r="F716" s="27" t="n">
        <v>345768.0</v>
      </c>
      <c r="G716" s="26"/>
      <c r="H716" s="25" t="n">
        <v>8.9</v>
      </c>
      <c r="I716" s="27" t="s">
        <v>5843</v>
      </c>
      <c r="J716" s="48" t="s">
        <v>5684</v>
      </c>
      <c r="K716" s="26"/>
      <c r="L716" s="26"/>
      <c r="M716" s="26"/>
      <c r="N716" s="26"/>
      <c r="O716" s="26"/>
      <c r="P716" s="26"/>
      <c r="Q716" s="26"/>
      <c r="R716" s="26"/>
    </row>
    <row r="717" spans="1:18">
      <c r="A717" s="27" t="s">
        <v>63</v>
      </c>
      <c r="B717" s="27" t="s">
        <v>434</v>
      </c>
      <c r="C717" s="27" t="s">
        <v>6549</v>
      </c>
      <c r="D717" s="27" t="s">
        <v>6550</v>
      </c>
      <c r="E717" s="27" t="s">
        <v>6551</v>
      </c>
      <c r="F717" s="27" t="n">
        <v>372000.0</v>
      </c>
      <c r="G717" s="26"/>
      <c r="H717" s="25" t="n">
        <v>8.9</v>
      </c>
      <c r="I717" s="27" t="s">
        <v>5843</v>
      </c>
      <c r="J717" s="48" t="s">
        <v>5684</v>
      </c>
      <c r="K717" s="26"/>
      <c r="L717" s="26"/>
      <c r="M717" s="26"/>
      <c r="N717" s="26"/>
      <c r="O717" s="26"/>
      <c r="P717" s="26"/>
      <c r="Q717" s="26"/>
      <c r="R717" s="26"/>
    </row>
    <row r="718" spans="1:18">
      <c r="A718" s="27" t="s">
        <v>397</v>
      </c>
      <c r="B718" s="27" t="s">
        <v>448</v>
      </c>
      <c r="C718" s="27" t="s">
        <v>6552</v>
      </c>
      <c r="D718" s="27" t="s">
        <v>6553</v>
      </c>
      <c r="E718" s="27" t="s">
        <v>6554</v>
      </c>
      <c r="F718" s="27" t="n">
        <v>106812.0</v>
      </c>
      <c r="G718" s="26"/>
      <c r="H718" s="25" t="n">
        <v>8.9</v>
      </c>
      <c r="I718" s="27" t="s">
        <v>5843</v>
      </c>
      <c r="J718" s="48" t="s">
        <v>5684</v>
      </c>
      <c r="K718" s="26"/>
      <c r="L718" s="26"/>
      <c r="M718" s="26"/>
      <c r="N718" s="26"/>
      <c r="O718" s="26"/>
      <c r="P718" s="26"/>
      <c r="Q718" s="26"/>
      <c r="R718" s="26"/>
    </row>
    <row r="719" spans="1:18">
      <c r="A719" s="27" t="s">
        <v>52</v>
      </c>
      <c r="B719" s="27" t="s">
        <v>380</v>
      </c>
      <c r="C719" s="27" t="s">
        <v>6555</v>
      </c>
      <c r="D719" s="27" t="s">
        <v>6556</v>
      </c>
      <c r="E719" s="27" t="s">
        <v>6557</v>
      </c>
      <c r="F719" s="27" t="n">
        <v>253146.0</v>
      </c>
      <c r="G719" s="26"/>
      <c r="H719" s="25" t="n">
        <v>8.9</v>
      </c>
      <c r="I719" s="27" t="s">
        <v>5843</v>
      </c>
      <c r="J719" s="48" t="s">
        <v>5684</v>
      </c>
      <c r="K719" s="26"/>
      <c r="L719" s="26"/>
      <c r="M719" s="26"/>
      <c r="N719" s="26"/>
      <c r="O719" s="26"/>
      <c r="P719" s="26"/>
      <c r="Q719" s="26"/>
      <c r="R719" s="26"/>
    </row>
    <row r="720" spans="1:18">
      <c r="A720" s="27" t="s">
        <v>52</v>
      </c>
      <c r="B720" s="27" t="s">
        <v>961</v>
      </c>
      <c r="C720" s="27" t="s">
        <v>6558</v>
      </c>
      <c r="D720" s="27" t="s">
        <v>6559</v>
      </c>
      <c r="E720" s="27" t="s">
        <v>6560</v>
      </c>
      <c r="F720" s="27" t="n">
        <v>293000.0</v>
      </c>
      <c r="G720" s="26"/>
      <c r="H720" s="25" t="n">
        <v>8.9</v>
      </c>
      <c r="I720" s="27" t="s">
        <v>5843</v>
      </c>
      <c r="J720" s="48" t="s">
        <v>5684</v>
      </c>
      <c r="K720" s="26"/>
      <c r="L720" s="26"/>
      <c r="M720" s="26"/>
      <c r="N720" s="26"/>
      <c r="O720" s="26"/>
      <c r="P720" s="26"/>
      <c r="Q720" s="26"/>
      <c r="R720" s="26"/>
    </row>
    <row r="721" spans="1:18">
      <c r="A721" s="27" t="s">
        <v>63</v>
      </c>
      <c r="B721" s="27" t="s">
        <v>385</v>
      </c>
      <c r="C721" s="27" t="s">
        <v>6561</v>
      </c>
      <c r="D721" s="27" t="s">
        <v>6562</v>
      </c>
      <c r="E721" s="27" t="s">
        <v>6563</v>
      </c>
      <c r="F721" s="27" t="n">
        <v>239000.0</v>
      </c>
      <c r="G721" s="26"/>
      <c r="H721" s="25" t="n">
        <v>8.9</v>
      </c>
      <c r="I721" s="27" t="s">
        <v>5843</v>
      </c>
      <c r="J721" s="48" t="s">
        <v>5684</v>
      </c>
      <c r="K721" s="26"/>
      <c r="L721" s="26"/>
      <c r="M721" s="26"/>
      <c r="N721" s="26"/>
      <c r="O721" s="26"/>
      <c r="P721" s="26"/>
      <c r="Q721" s="26"/>
      <c r="R721" s="26"/>
    </row>
    <row r="722" spans="1:18">
      <c r="A722" s="27" t="s">
        <v>63</v>
      </c>
      <c r="B722" s="27" t="s">
        <v>385</v>
      </c>
      <c r="C722" s="27" t="s">
        <v>6564</v>
      </c>
      <c r="D722" s="27" t="s">
        <v>6565</v>
      </c>
      <c r="E722" s="27" t="s">
        <v>6566</v>
      </c>
      <c r="F722" s="27" t="n">
        <v>306935.0</v>
      </c>
      <c r="G722" s="26"/>
      <c r="H722" s="25" t="n">
        <v>8.9</v>
      </c>
      <c r="I722" s="27" t="s">
        <v>5843</v>
      </c>
      <c r="J722" s="48" t="s">
        <v>5684</v>
      </c>
      <c r="K722" s="26"/>
      <c r="L722" s="26"/>
      <c r="M722" s="26"/>
      <c r="N722" s="26"/>
      <c r="O722" s="26"/>
      <c r="P722" s="26"/>
      <c r="Q722" s="26"/>
      <c r="R722" s="26"/>
    </row>
    <row r="723" spans="1:18">
      <c r="A723" s="27" t="s">
        <v>52</v>
      </c>
      <c r="B723" s="27" t="s">
        <v>749</v>
      </c>
      <c r="C723" s="27" t="s">
        <v>6567</v>
      </c>
      <c r="D723" s="27" t="s">
        <v>6568</v>
      </c>
      <c r="E723" s="27" t="s">
        <v>6569</v>
      </c>
      <c r="F723" s="27" t="n">
        <v>537160.0</v>
      </c>
      <c r="G723" s="26"/>
      <c r="H723" s="25" t="n">
        <v>8.9</v>
      </c>
      <c r="I723" s="27" t="s">
        <v>5843</v>
      </c>
      <c r="J723" s="48" t="s">
        <v>5684</v>
      </c>
      <c r="K723" s="26"/>
      <c r="L723" s="26"/>
      <c r="M723" s="26"/>
      <c r="N723" s="26"/>
      <c r="O723" s="26"/>
      <c r="P723" s="26"/>
      <c r="Q723" s="26"/>
      <c r="R723" s="26"/>
    </row>
    <row r="724" spans="1:18">
      <c r="A724" s="27" t="s">
        <v>397</v>
      </c>
      <c r="B724" s="27" t="s">
        <v>448</v>
      </c>
      <c r="C724" s="27" t="s">
        <v>6570</v>
      </c>
      <c r="D724" s="27" t="s">
        <v>6571</v>
      </c>
      <c r="E724" s="27" t="s">
        <v>6572</v>
      </c>
      <c r="F724" s="27" t="n">
        <v>150000.0</v>
      </c>
      <c r="G724" s="26"/>
      <c r="H724" s="25" t="n">
        <v>8.9</v>
      </c>
      <c r="I724" s="27" t="s">
        <v>5843</v>
      </c>
      <c r="J724" s="48" t="s">
        <v>5684</v>
      </c>
      <c r="K724" s="26"/>
      <c r="L724" s="26"/>
      <c r="M724" s="26"/>
      <c r="N724" s="26"/>
      <c r="O724" s="26"/>
      <c r="P724" s="26"/>
      <c r="Q724" s="26"/>
      <c r="R724" s="26"/>
    </row>
    <row r="725" spans="1:18">
      <c r="A725" s="27" t="s">
        <v>397</v>
      </c>
      <c r="B725" s="27" t="s">
        <v>390</v>
      </c>
      <c r="C725" s="27" t="s">
        <v>6573</v>
      </c>
      <c r="D725" s="27" t="s">
        <v>6574</v>
      </c>
      <c r="E725" s="27" t="s">
        <v>6575</v>
      </c>
      <c r="F725" s="27" t="n">
        <v>294000.0</v>
      </c>
      <c r="G725" s="26"/>
      <c r="H725" s="25" t="n">
        <v>8.9</v>
      </c>
      <c r="I725" s="27" t="s">
        <v>5843</v>
      </c>
      <c r="J725" s="48" t="s">
        <v>5684</v>
      </c>
      <c r="K725" s="26"/>
      <c r="L725" s="26"/>
      <c r="M725" s="26"/>
      <c r="N725" s="26"/>
      <c r="O725" s="26"/>
      <c r="P725" s="26"/>
      <c r="Q725" s="26"/>
      <c r="R725" s="26"/>
    </row>
    <row r="726" spans="1:18">
      <c r="A726" s="27" t="s">
        <v>63</v>
      </c>
      <c r="B726" s="27" t="s">
        <v>434</v>
      </c>
      <c r="C726" s="27" t="s">
        <v>6576</v>
      </c>
      <c r="D726" s="27" t="s">
        <v>6577</v>
      </c>
      <c r="E726" s="27" t="s">
        <v>6578</v>
      </c>
      <c r="F726" s="27" t="n">
        <v>135249.0</v>
      </c>
      <c r="G726" s="26"/>
      <c r="H726" s="25" t="n">
        <v>8.9</v>
      </c>
      <c r="I726" s="27" t="s">
        <v>5843</v>
      </c>
      <c r="J726" s="48" t="s">
        <v>5684</v>
      </c>
      <c r="K726" s="26"/>
      <c r="L726" s="26"/>
      <c r="M726" s="26"/>
      <c r="N726" s="26"/>
      <c r="O726" s="26"/>
      <c r="P726" s="26"/>
      <c r="Q726" s="26"/>
      <c r="R726" s="26"/>
    </row>
    <row r="727" spans="1:18">
      <c r="A727" s="27" t="s">
        <v>52</v>
      </c>
      <c r="B727" s="27" t="s">
        <v>411</v>
      </c>
      <c r="C727" s="27" t="s">
        <v>6579</v>
      </c>
      <c r="D727" s="27" t="s">
        <v>6580</v>
      </c>
      <c r="E727" s="27" t="s">
        <v>6581</v>
      </c>
      <c r="F727" s="27" t="n">
        <v>101000.0</v>
      </c>
      <c r="G727" s="26"/>
      <c r="H727" s="25" t="n">
        <v>8.9</v>
      </c>
      <c r="I727" s="27" t="s">
        <v>5843</v>
      </c>
      <c r="J727" s="48" t="s">
        <v>5684</v>
      </c>
      <c r="K727" s="26"/>
      <c r="L727" s="26"/>
      <c r="M727" s="26"/>
      <c r="N727" s="26"/>
      <c r="O727" s="26"/>
      <c r="P727" s="26"/>
      <c r="Q727" s="26"/>
      <c r="R727" s="26"/>
    </row>
    <row r="728" spans="1:18">
      <c r="A728" s="27" t="s">
        <v>63</v>
      </c>
      <c r="B728" s="27" t="s">
        <v>434</v>
      </c>
      <c r="C728" s="27" t="s">
        <v>6582</v>
      </c>
      <c r="D728" s="27" t="s">
        <v>6583</v>
      </c>
      <c r="E728" s="27" t="s">
        <v>6584</v>
      </c>
      <c r="F728" s="27" t="n">
        <v>399000.0</v>
      </c>
      <c r="G728" s="26"/>
      <c r="H728" s="25" t="n">
        <v>8.9</v>
      </c>
      <c r="I728" s="27" t="s">
        <v>5843</v>
      </c>
      <c r="J728" s="48" t="s">
        <v>5684</v>
      </c>
      <c r="K728" s="26"/>
      <c r="L728" s="26"/>
      <c r="M728" s="26"/>
      <c r="N728" s="26"/>
      <c r="O728" s="26"/>
      <c r="P728" s="26"/>
      <c r="Q728" s="26"/>
      <c r="R728" s="26"/>
    </row>
    <row r="729" spans="1:18">
      <c r="A729" s="27" t="s">
        <v>52</v>
      </c>
      <c r="B729" s="27" t="s">
        <v>411</v>
      </c>
      <c r="C729" s="27" t="s">
        <v>6585</v>
      </c>
      <c r="D729" s="27" t="s">
        <v>6586</v>
      </c>
      <c r="E729" s="27" t="s">
        <v>6587</v>
      </c>
      <c r="F729" s="27" t="n">
        <v>127157.0</v>
      </c>
      <c r="G729" s="26"/>
      <c r="H729" s="25" t="n">
        <v>8.9</v>
      </c>
      <c r="I729" s="27" t="s">
        <v>5843</v>
      </c>
      <c r="J729" s="48" t="s">
        <v>5684</v>
      </c>
      <c r="K729" s="26"/>
      <c r="L729" s="26"/>
      <c r="M729" s="26"/>
      <c r="N729" s="26"/>
      <c r="O729" s="26"/>
      <c r="P729" s="26"/>
      <c r="Q729" s="26"/>
      <c r="R729" s="26"/>
    </row>
    <row r="730" spans="1:18">
      <c r="A730" s="27" t="s">
        <v>63</v>
      </c>
      <c r="B730" s="27" t="s">
        <v>978</v>
      </c>
      <c r="C730" s="27" t="s">
        <v>6588</v>
      </c>
      <c r="D730" s="27" t="s">
        <v>6589</v>
      </c>
      <c r="E730" s="27" t="s">
        <v>6590</v>
      </c>
      <c r="F730" s="27" t="n">
        <v>249000.0</v>
      </c>
      <c r="G730" s="26"/>
      <c r="H730" s="25" t="n">
        <v>8.9</v>
      </c>
      <c r="I730" s="27" t="s">
        <v>5843</v>
      </c>
      <c r="J730" s="48" t="s">
        <v>5684</v>
      </c>
      <c r="K730" s="26"/>
      <c r="L730" s="26"/>
      <c r="M730" s="26"/>
      <c r="N730" s="26"/>
      <c r="O730" s="26"/>
      <c r="P730" s="26"/>
      <c r="Q730" s="26"/>
      <c r="R730" s="26"/>
    </row>
    <row r="731" spans="1:18">
      <c r="A731" s="27" t="s">
        <v>52</v>
      </c>
      <c r="B731" s="27" t="s">
        <v>411</v>
      </c>
      <c r="C731" s="27" t="s">
        <v>6591</v>
      </c>
      <c r="D731" s="27" t="s">
        <v>6592</v>
      </c>
      <c r="E731" s="27" t="s">
        <v>6593</v>
      </c>
      <c r="F731" s="27" t="n">
        <v>119000.0</v>
      </c>
      <c r="G731" s="26"/>
      <c r="H731" s="25" t="n">
        <v>8.9</v>
      </c>
      <c r="I731" s="27" t="s">
        <v>5843</v>
      </c>
      <c r="J731" s="48" t="s">
        <v>5684</v>
      </c>
      <c r="K731" s="26"/>
      <c r="L731" s="26"/>
      <c r="M731" s="26"/>
      <c r="N731" s="26"/>
      <c r="O731" s="26"/>
      <c r="P731" s="26"/>
      <c r="Q731" s="26"/>
      <c r="R731" s="26"/>
    </row>
    <row r="732" spans="1:18">
      <c r="A732" s="27" t="s">
        <v>63</v>
      </c>
      <c r="B732" s="27" t="s">
        <v>407</v>
      </c>
      <c r="C732" s="27" t="s">
        <v>6594</v>
      </c>
      <c r="D732" s="27" t="s">
        <v>6595</v>
      </c>
      <c r="E732" s="27" t="s">
        <v>6596</v>
      </c>
      <c r="F732" s="27" t="n">
        <v>247000.0</v>
      </c>
      <c r="G732" s="26"/>
      <c r="H732" s="25" t="n">
        <v>8.9</v>
      </c>
      <c r="I732" s="27" t="s">
        <v>5843</v>
      </c>
      <c r="J732" s="48" t="s">
        <v>5684</v>
      </c>
      <c r="K732" s="26"/>
      <c r="L732" s="26"/>
      <c r="M732" s="26"/>
      <c r="N732" s="26"/>
      <c r="O732" s="26"/>
      <c r="P732" s="26"/>
      <c r="Q732" s="26"/>
      <c r="R732" s="26"/>
    </row>
    <row r="733" spans="1:18">
      <c r="A733" s="27" t="s">
        <v>397</v>
      </c>
      <c r="B733" s="27" t="s">
        <v>448</v>
      </c>
      <c r="C733" s="27" t="s">
        <v>6597</v>
      </c>
      <c r="D733" s="27" t="s">
        <v>6598</v>
      </c>
      <c r="E733" s="27" t="s">
        <v>6599</v>
      </c>
      <c r="F733" s="27" t="n">
        <v>272842.0</v>
      </c>
      <c r="G733" s="26"/>
      <c r="H733" s="25" t="n">
        <v>8.9</v>
      </c>
      <c r="I733" s="27" t="s">
        <v>5843</v>
      </c>
      <c r="J733" s="48" t="s">
        <v>5684</v>
      </c>
      <c r="K733" s="26"/>
      <c r="L733" s="26"/>
      <c r="M733" s="26"/>
      <c r="N733" s="26"/>
      <c r="O733" s="26"/>
      <c r="P733" s="26"/>
      <c r="Q733" s="26"/>
      <c r="R733" s="26"/>
    </row>
    <row r="734" spans="1:18">
      <c r="A734" s="27" t="s">
        <v>63</v>
      </c>
      <c r="B734" s="27" t="s">
        <v>385</v>
      </c>
      <c r="C734" s="27" t="s">
        <v>6600</v>
      </c>
      <c r="D734" s="27" t="s">
        <v>6601</v>
      </c>
      <c r="E734" s="27" t="s">
        <v>6602</v>
      </c>
      <c r="F734" s="27" t="n">
        <v>123861.0</v>
      </c>
      <c r="G734" s="26"/>
      <c r="H734" s="25" t="n">
        <v>8.9</v>
      </c>
      <c r="I734" s="27" t="s">
        <v>5843</v>
      </c>
      <c r="J734" s="48" t="s">
        <v>5684</v>
      </c>
      <c r="K734" s="26"/>
      <c r="L734" s="26"/>
      <c r="M734" s="26"/>
      <c r="N734" s="26"/>
      <c r="O734" s="26"/>
      <c r="P734" s="26"/>
      <c r="Q734" s="26"/>
      <c r="R734" s="26"/>
    </row>
    <row r="735" spans="1:18">
      <c r="A735" s="27" t="s">
        <v>52</v>
      </c>
      <c r="B735" s="27" t="s">
        <v>749</v>
      </c>
      <c r="C735" s="27" t="s">
        <v>6603</v>
      </c>
      <c r="D735" s="27" t="s">
        <v>6604</v>
      </c>
      <c r="E735" s="27" t="s">
        <v>6605</v>
      </c>
      <c r="F735" s="27" t="n">
        <v>112000.0</v>
      </c>
      <c r="G735" s="26"/>
      <c r="H735" s="25" t="n">
        <v>8.9</v>
      </c>
      <c r="I735" s="27" t="s">
        <v>5843</v>
      </c>
      <c r="J735" s="48" t="s">
        <v>5684</v>
      </c>
      <c r="K735" s="26"/>
      <c r="L735" s="26"/>
      <c r="M735" s="26"/>
      <c r="N735" s="26"/>
      <c r="O735" s="26"/>
      <c r="P735" s="26"/>
      <c r="Q735" s="26"/>
      <c r="R735" s="26"/>
    </row>
    <row r="736" spans="1:18">
      <c r="A736" s="27" t="s">
        <v>63</v>
      </c>
      <c r="B736" s="27" t="s">
        <v>385</v>
      </c>
      <c r="C736" s="27" t="s">
        <v>6606</v>
      </c>
      <c r="D736" s="27" t="s">
        <v>6607</v>
      </c>
      <c r="E736" s="27" t="s">
        <v>6608</v>
      </c>
      <c r="F736" s="27" t="n">
        <v>111000.0</v>
      </c>
      <c r="G736" s="26"/>
      <c r="H736" s="25" t="n">
        <v>8.9</v>
      </c>
      <c r="I736" s="27" t="s">
        <v>5843</v>
      </c>
      <c r="J736" s="48" t="s">
        <v>5684</v>
      </c>
      <c r="K736" s="26"/>
      <c r="L736" s="26"/>
      <c r="M736" s="26"/>
      <c r="N736" s="26"/>
      <c r="O736" s="26"/>
      <c r="P736" s="26"/>
      <c r="Q736" s="26"/>
      <c r="R736" s="26"/>
    </row>
    <row r="737" spans="1:18">
      <c r="A737" s="27" t="s">
        <v>397</v>
      </c>
      <c r="B737" s="27" t="s">
        <v>448</v>
      </c>
      <c r="C737" s="27" t="s">
        <v>6609</v>
      </c>
      <c r="D737" s="27" t="s">
        <v>6610</v>
      </c>
      <c r="E737" s="27" t="s">
        <v>6611</v>
      </c>
      <c r="F737" s="27" t="n">
        <v>815359.0</v>
      </c>
      <c r="G737" s="26"/>
      <c r="H737" s="25" t="n">
        <v>8.9</v>
      </c>
      <c r="I737" s="27" t="s">
        <v>5843</v>
      </c>
      <c r="J737" s="48" t="s">
        <v>5684</v>
      </c>
      <c r="K737" s="26"/>
      <c r="L737" s="26"/>
      <c r="M737" s="26"/>
      <c r="N737" s="26"/>
      <c r="O737" s="26"/>
      <c r="P737" s="26"/>
      <c r="Q737" s="26"/>
      <c r="R737" s="26"/>
    </row>
    <row r="738" spans="1:18">
      <c r="A738" s="27" t="s">
        <v>52</v>
      </c>
      <c r="B738" s="27" t="s">
        <v>6612</v>
      </c>
      <c r="C738" s="27" t="s">
        <v>6613</v>
      </c>
      <c r="D738" s="27" t="s">
        <v>6614</v>
      </c>
      <c r="E738" s="27" t="s">
        <v>6615</v>
      </c>
      <c r="F738" s="27" t="n">
        <v>494523.0</v>
      </c>
      <c r="G738" s="26"/>
      <c r="H738" s="25" t="n">
        <v>8.9</v>
      </c>
      <c r="I738" s="27" t="s">
        <v>5843</v>
      </c>
      <c r="J738" s="48" t="s">
        <v>5684</v>
      </c>
      <c r="K738" s="26"/>
      <c r="L738" s="26"/>
      <c r="M738" s="26"/>
      <c r="N738" s="26"/>
      <c r="O738" s="26"/>
      <c r="P738" s="26"/>
      <c r="Q738" s="26"/>
      <c r="R738" s="26"/>
    </row>
    <row r="739" spans="1:18">
      <c r="A739" s="27" t="s">
        <v>52</v>
      </c>
      <c r="B739" s="27" t="s">
        <v>749</v>
      </c>
      <c r="C739" s="27" t="s">
        <v>6616</v>
      </c>
      <c r="D739" s="27" t="s">
        <v>6617</v>
      </c>
      <c r="E739" s="27" t="s">
        <v>6618</v>
      </c>
      <c r="F739" s="27" t="n">
        <v>137000.0</v>
      </c>
      <c r="G739" s="26"/>
      <c r="H739" s="25" t="n">
        <v>8.9</v>
      </c>
      <c r="I739" s="27" t="s">
        <v>5843</v>
      </c>
      <c r="J739" s="48" t="s">
        <v>5684</v>
      </c>
      <c r="K739" s="26"/>
      <c r="L739" s="26"/>
      <c r="M739" s="26"/>
      <c r="N739" s="26"/>
      <c r="O739" s="26"/>
      <c r="P739" s="26"/>
      <c r="Q739" s="26"/>
      <c r="R739" s="26"/>
    </row>
    <row r="740" spans="1:18">
      <c r="A740" s="27" t="s">
        <v>63</v>
      </c>
      <c r="B740" s="27" t="s">
        <v>385</v>
      </c>
      <c r="C740" s="27" t="s">
        <v>6619</v>
      </c>
      <c r="D740" s="27" t="s">
        <v>6620</v>
      </c>
      <c r="E740" s="27" t="s">
        <v>6621</v>
      </c>
      <c r="F740" s="27" t="n">
        <v>470000.0</v>
      </c>
      <c r="G740" s="26"/>
      <c r="H740" s="25" t="n">
        <v>8.9</v>
      </c>
      <c r="I740" s="27" t="s">
        <v>5843</v>
      </c>
      <c r="J740" s="48" t="s">
        <v>5684</v>
      </c>
      <c r="K740" s="26"/>
      <c r="L740" s="26"/>
      <c r="M740" s="26"/>
      <c r="N740" s="26"/>
      <c r="O740" s="26"/>
      <c r="P740" s="26"/>
      <c r="Q740" s="26"/>
      <c r="R740" s="26"/>
    </row>
    <row r="741" spans="1:18">
      <c r="A741" s="27" t="s">
        <v>397</v>
      </c>
      <c r="B741" s="27" t="s">
        <v>390</v>
      </c>
      <c r="C741" s="27" t="s">
        <v>6622</v>
      </c>
      <c r="D741" s="27" t="s">
        <v>6623</v>
      </c>
      <c r="E741" s="27" t="s">
        <v>6624</v>
      </c>
      <c r="F741" s="27" t="n">
        <v>167000.0</v>
      </c>
      <c r="G741" s="26"/>
      <c r="H741" s="25" t="n">
        <v>8.9</v>
      </c>
      <c r="I741" s="27" t="s">
        <v>5843</v>
      </c>
      <c r="J741" s="48" t="s">
        <v>5684</v>
      </c>
      <c r="K741" s="26"/>
      <c r="L741" s="26"/>
      <c r="M741" s="26"/>
      <c r="N741" s="26"/>
      <c r="O741" s="26"/>
      <c r="P741" s="26"/>
      <c r="Q741" s="26"/>
      <c r="R741" s="26"/>
    </row>
    <row r="742" spans="1:18">
      <c r="A742" s="27" t="s">
        <v>52</v>
      </c>
      <c r="B742" s="27" t="s">
        <v>411</v>
      </c>
      <c r="C742" s="27" t="s">
        <v>6625</v>
      </c>
      <c r="D742" s="27" t="s">
        <v>6626</v>
      </c>
      <c r="E742" s="27" t="s">
        <v>6627</v>
      </c>
      <c r="F742" s="27" t="n">
        <v>133000.0</v>
      </c>
      <c r="G742" s="26"/>
      <c r="H742" s="25" t="n">
        <v>8.9</v>
      </c>
      <c r="I742" s="27" t="s">
        <v>5843</v>
      </c>
      <c r="J742" s="48" t="s">
        <v>5684</v>
      </c>
      <c r="K742" s="26"/>
      <c r="L742" s="26"/>
      <c r="M742" s="26"/>
      <c r="N742" s="26"/>
      <c r="O742" s="26"/>
      <c r="P742" s="26"/>
      <c r="Q742" s="26"/>
      <c r="R742" s="26"/>
    </row>
    <row r="743" spans="1:18">
      <c r="A743" s="27" t="s">
        <v>52</v>
      </c>
      <c r="B743" s="27" t="s">
        <v>961</v>
      </c>
      <c r="C743" s="27" t="s">
        <v>6628</v>
      </c>
      <c r="D743" s="27" t="s">
        <v>6629</v>
      </c>
      <c r="E743" s="27" t="s">
        <v>6630</v>
      </c>
      <c r="F743" s="27" t="n">
        <v>289000.0</v>
      </c>
      <c r="G743" s="26"/>
      <c r="H743" s="25" t="n">
        <v>8.9</v>
      </c>
      <c r="I743" s="27" t="s">
        <v>5843</v>
      </c>
      <c r="J743" s="48" t="s">
        <v>5684</v>
      </c>
      <c r="K743" s="26"/>
      <c r="L743" s="26"/>
      <c r="M743" s="26"/>
      <c r="N743" s="26"/>
      <c r="O743" s="26"/>
      <c r="P743" s="26"/>
      <c r="Q743" s="26"/>
      <c r="R743" s="26"/>
    </row>
    <row r="744" spans="1:18">
      <c r="A744" s="27" t="s">
        <v>52</v>
      </c>
      <c r="B744" s="27" t="s">
        <v>411</v>
      </c>
      <c r="C744" s="27" t="s">
        <v>6631</v>
      </c>
      <c r="D744" s="27" t="s">
        <v>6632</v>
      </c>
      <c r="E744" s="27" t="s">
        <v>6633</v>
      </c>
      <c r="F744" s="27" t="n">
        <v>113000.0</v>
      </c>
      <c r="G744" s="26"/>
      <c r="H744" s="25" t="n">
        <v>8.9</v>
      </c>
      <c r="I744" s="27" t="s">
        <v>5843</v>
      </c>
      <c r="J744" s="48" t="s">
        <v>5684</v>
      </c>
      <c r="K744" s="26"/>
      <c r="L744" s="26"/>
      <c r="M744" s="26"/>
      <c r="N744" s="26"/>
      <c r="O744" s="26"/>
      <c r="P744" s="26"/>
      <c r="Q744" s="26"/>
      <c r="R744" s="26"/>
    </row>
    <row r="745" spans="1:18">
      <c r="A745" s="27" t="s">
        <v>397</v>
      </c>
      <c r="B745" s="27" t="s">
        <v>448</v>
      </c>
      <c r="C745" s="27" t="s">
        <v>6634</v>
      </c>
      <c r="D745" s="27" t="s">
        <v>6635</v>
      </c>
      <c r="E745" s="27" t="s">
        <v>6636</v>
      </c>
      <c r="F745" s="27" t="n">
        <v>455000.0</v>
      </c>
      <c r="G745" s="26"/>
      <c r="H745" s="25" t="n">
        <v>8.9</v>
      </c>
      <c r="I745" s="27" t="s">
        <v>5843</v>
      </c>
      <c r="J745" s="48" t="s">
        <v>5684</v>
      </c>
      <c r="K745" s="26"/>
      <c r="L745" s="26"/>
      <c r="M745" s="26"/>
      <c r="N745" s="26"/>
      <c r="O745" s="26"/>
      <c r="P745" s="26"/>
      <c r="Q745" s="26"/>
      <c r="R745" s="26"/>
    </row>
    <row r="746" spans="1:18">
      <c r="A746" s="27" t="s">
        <v>397</v>
      </c>
      <c r="B746" s="27" t="s">
        <v>448</v>
      </c>
      <c r="C746" s="27" t="s">
        <v>6637</v>
      </c>
      <c r="D746" s="27" t="s">
        <v>6638</v>
      </c>
      <c r="E746" s="27" t="s">
        <v>6639</v>
      </c>
      <c r="F746" s="27" t="n">
        <v>1125000.0</v>
      </c>
      <c r="G746" s="26"/>
      <c r="H746" s="25" t="n">
        <v>8.9</v>
      </c>
      <c r="I746" s="27" t="s">
        <v>5843</v>
      </c>
      <c r="J746" s="48" t="s">
        <v>5684</v>
      </c>
      <c r="K746" s="26"/>
      <c r="L746" s="26"/>
      <c r="M746" s="26"/>
      <c r="N746" s="26"/>
      <c r="O746" s="26"/>
      <c r="P746" s="26"/>
      <c r="Q746" s="26"/>
      <c r="R746" s="26"/>
    </row>
    <row r="747" spans="1:18">
      <c r="A747" s="27" t="s">
        <v>397</v>
      </c>
      <c r="B747" s="27" t="s">
        <v>448</v>
      </c>
      <c r="C747" s="27" t="s">
        <v>6640</v>
      </c>
      <c r="D747" s="27" t="s">
        <v>6641</v>
      </c>
      <c r="E747" s="27" t="s">
        <v>6642</v>
      </c>
      <c r="F747" s="27" t="n">
        <v>461000.0</v>
      </c>
      <c r="G747" s="26"/>
      <c r="H747" s="25" t="n">
        <v>8.9</v>
      </c>
      <c r="I747" s="27" t="s">
        <v>5843</v>
      </c>
      <c r="J747" s="48" t="s">
        <v>5684</v>
      </c>
      <c r="K747" s="26"/>
      <c r="L747" s="26"/>
      <c r="M747" s="26"/>
      <c r="N747" s="26"/>
      <c r="O747" s="26"/>
      <c r="P747" s="26"/>
      <c r="Q747" s="26"/>
      <c r="R747" s="26"/>
    </row>
    <row r="748" spans="1:18">
      <c r="A748" s="27" t="s">
        <v>63</v>
      </c>
      <c r="B748" s="27" t="s">
        <v>978</v>
      </c>
      <c r="C748" s="27" t="s">
        <v>6643</v>
      </c>
      <c r="D748" s="27" t="s">
        <v>6644</v>
      </c>
      <c r="E748" s="27" t="s">
        <v>6645</v>
      </c>
      <c r="F748" s="27" t="n">
        <v>184331.0</v>
      </c>
      <c r="G748" s="26"/>
      <c r="H748" s="25" t="n">
        <v>8.9</v>
      </c>
      <c r="I748" s="27" t="s">
        <v>5843</v>
      </c>
      <c r="J748" s="48" t="s">
        <v>5684</v>
      </c>
      <c r="K748" s="26"/>
      <c r="L748" s="26"/>
      <c r="M748" s="26"/>
      <c r="N748" s="26"/>
      <c r="O748" s="26"/>
      <c r="P748" s="26"/>
      <c r="Q748" s="26"/>
      <c r="R748" s="26"/>
    </row>
    <row r="749" spans="1:18">
      <c r="A749" s="27" t="s">
        <v>52</v>
      </c>
      <c r="B749" s="27" t="s">
        <v>749</v>
      </c>
      <c r="C749" s="27" t="s">
        <v>6646</v>
      </c>
      <c r="D749" s="27" t="s">
        <v>6647</v>
      </c>
      <c r="E749" s="27" t="s">
        <v>6648</v>
      </c>
      <c r="F749" s="27" t="n">
        <v>479000.0</v>
      </c>
      <c r="G749" s="26"/>
      <c r="H749" s="25" t="n">
        <v>8.9</v>
      </c>
      <c r="I749" s="27" t="s">
        <v>5843</v>
      </c>
      <c r="J749" s="48" t="s">
        <v>5684</v>
      </c>
      <c r="K749" s="26"/>
      <c r="L749" s="26"/>
      <c r="M749" s="26"/>
      <c r="N749" s="26"/>
      <c r="O749" s="26"/>
      <c r="P749" s="26"/>
      <c r="Q749" s="26"/>
      <c r="R749" s="26"/>
    </row>
    <row r="750" spans="1:18">
      <c r="A750" s="27" t="s">
        <v>52</v>
      </c>
      <c r="B750" s="27" t="s">
        <v>749</v>
      </c>
      <c r="C750" s="27" t="s">
        <v>6649</v>
      </c>
      <c r="D750" s="27" t="s">
        <v>6650</v>
      </c>
      <c r="E750" s="27" t="s">
        <v>6651</v>
      </c>
      <c r="F750" s="27" t="n">
        <v>187000.0</v>
      </c>
      <c r="G750" s="26"/>
      <c r="H750" s="25" t="n">
        <v>8.9</v>
      </c>
      <c r="I750" s="27" t="s">
        <v>5843</v>
      </c>
      <c r="J750" s="48" t="s">
        <v>5684</v>
      </c>
      <c r="K750" s="26"/>
      <c r="L750" s="26"/>
      <c r="M750" s="26"/>
      <c r="N750" s="26"/>
      <c r="O750" s="26"/>
      <c r="P750" s="26"/>
      <c r="Q750" s="26"/>
      <c r="R750" s="26"/>
    </row>
    <row r="751" spans="1:18">
      <c r="A751" s="27" t="s">
        <v>52</v>
      </c>
      <c r="B751" s="27" t="s">
        <v>4195</v>
      </c>
      <c r="C751" s="27" t="s">
        <v>6652</v>
      </c>
      <c r="D751" s="27" t="s">
        <v>6653</v>
      </c>
      <c r="E751" s="27" t="s">
        <v>6654</v>
      </c>
      <c r="F751" s="27" t="n">
        <v>318000.0</v>
      </c>
      <c r="G751" s="26"/>
      <c r="H751" s="25" t="n">
        <v>8.9</v>
      </c>
      <c r="I751" s="27" t="s">
        <v>5843</v>
      </c>
      <c r="J751" s="48" t="s">
        <v>5684</v>
      </c>
      <c r="K751" s="26"/>
      <c r="L751" s="26"/>
      <c r="M751" s="26"/>
      <c r="N751" s="26"/>
      <c r="O751" s="26"/>
      <c r="P751" s="26"/>
      <c r="Q751" s="26"/>
      <c r="R751" s="26"/>
    </row>
    <row r="752" spans="1:18">
      <c r="A752" s="27" t="s">
        <v>52</v>
      </c>
      <c r="B752" s="27" t="s">
        <v>411</v>
      </c>
      <c r="C752" s="27" t="s">
        <v>6655</v>
      </c>
      <c r="D752" s="27" t="s">
        <v>6656</v>
      </c>
      <c r="E752" s="27" t="s">
        <v>6657</v>
      </c>
      <c r="F752" s="27" t="n">
        <v>1086000.0</v>
      </c>
      <c r="G752" s="26"/>
      <c r="H752" s="25" t="n">
        <v>8.9</v>
      </c>
      <c r="I752" s="27" t="s">
        <v>5843</v>
      </c>
      <c r="J752" s="48" t="s">
        <v>5684</v>
      </c>
      <c r="K752" s="26"/>
      <c r="L752" s="26"/>
      <c r="M752" s="26"/>
      <c r="N752" s="26"/>
      <c r="O752" s="26"/>
      <c r="P752" s="26"/>
      <c r="Q752" s="26"/>
      <c r="R752" s="26"/>
    </row>
    <row r="753" spans="1:18">
      <c r="A753" s="27" t="s">
        <v>63</v>
      </c>
      <c r="B753" s="27" t="s">
        <v>434</v>
      </c>
      <c r="C753" s="27" t="s">
        <v>6658</v>
      </c>
      <c r="D753" s="27" t="s">
        <v>6659</v>
      </c>
      <c r="E753" s="27" t="s">
        <v>6660</v>
      </c>
      <c r="F753" s="27" t="n">
        <v>119000.0</v>
      </c>
      <c r="G753" s="26"/>
      <c r="H753" s="25" t="n">
        <v>8.9</v>
      </c>
      <c r="I753" s="27" t="s">
        <v>5843</v>
      </c>
      <c r="J753" s="48" t="s">
        <v>5684</v>
      </c>
      <c r="K753" s="26"/>
      <c r="L753" s="26"/>
      <c r="M753" s="26"/>
      <c r="N753" s="26"/>
      <c r="O753" s="26"/>
      <c r="P753" s="26"/>
      <c r="Q753" s="26"/>
      <c r="R753" s="26"/>
    </row>
    <row r="754" spans="1:18">
      <c r="A754" s="27" t="s">
        <v>397</v>
      </c>
      <c r="B754" s="27" t="s">
        <v>390</v>
      </c>
      <c r="C754" s="27" t="s">
        <v>6661</v>
      </c>
      <c r="D754" s="27" t="s">
        <v>6662</v>
      </c>
      <c r="E754" s="27" t="s">
        <v>6663</v>
      </c>
      <c r="F754" s="27" t="n">
        <v>215000.0</v>
      </c>
      <c r="G754" s="26"/>
      <c r="H754" s="25" t="n">
        <v>8.9</v>
      </c>
      <c r="I754" s="27" t="s">
        <v>5843</v>
      </c>
      <c r="J754" s="48" t="s">
        <v>5684</v>
      </c>
      <c r="K754" s="26"/>
      <c r="L754" s="26"/>
      <c r="M754" s="26"/>
      <c r="N754" s="26"/>
      <c r="O754" s="26"/>
      <c r="P754" s="26"/>
      <c r="Q754" s="26"/>
      <c r="R754" s="26"/>
    </row>
    <row r="755" spans="1:18">
      <c r="A755" s="27" t="s">
        <v>52</v>
      </c>
      <c r="B755" s="27" t="s">
        <v>468</v>
      </c>
      <c r="C755" s="27" t="s">
        <v>6664</v>
      </c>
      <c r="D755" s="27" t="s">
        <v>6665</v>
      </c>
      <c r="E755" s="27" t="s">
        <v>6666</v>
      </c>
      <c r="F755" s="27" t="n">
        <v>110000.0</v>
      </c>
      <c r="G755" s="26"/>
      <c r="H755" s="25" t="n">
        <v>8.9</v>
      </c>
      <c r="I755" s="27" t="s">
        <v>5843</v>
      </c>
      <c r="J755" s="48" t="s">
        <v>5684</v>
      </c>
      <c r="K755" s="26"/>
      <c r="L755" s="26"/>
      <c r="M755" s="26"/>
      <c r="N755" s="26"/>
      <c r="O755" s="26"/>
      <c r="P755" s="26"/>
      <c r="Q755" s="26"/>
      <c r="R755" s="26"/>
    </row>
    <row r="756" spans="1:18">
      <c r="A756" s="27" t="s">
        <v>52</v>
      </c>
      <c r="B756" s="27" t="s">
        <v>961</v>
      </c>
      <c r="C756" s="27" t="s">
        <v>6667</v>
      </c>
      <c r="D756" s="27" t="s">
        <v>6668</v>
      </c>
      <c r="E756" s="27" t="s">
        <v>6669</v>
      </c>
      <c r="F756" s="27" t="n">
        <v>104000.0</v>
      </c>
      <c r="G756" s="26"/>
      <c r="H756" s="25" t="n">
        <v>8.9</v>
      </c>
      <c r="I756" s="27" t="s">
        <v>5843</v>
      </c>
      <c r="J756" s="48" t="s">
        <v>5684</v>
      </c>
      <c r="K756" s="26"/>
      <c r="L756" s="26"/>
      <c r="M756" s="26"/>
      <c r="N756" s="26"/>
      <c r="O756" s="26"/>
      <c r="P756" s="26"/>
      <c r="Q756" s="26"/>
      <c r="R756" s="26"/>
    </row>
    <row r="757" spans="1:18">
      <c r="A757" s="27" t="s">
        <v>397</v>
      </c>
      <c r="B757" s="27" t="s">
        <v>448</v>
      </c>
      <c r="C757" s="27" t="s">
        <v>6670</v>
      </c>
      <c r="D757" s="27" t="s">
        <v>6671</v>
      </c>
      <c r="E757" s="27" t="s">
        <v>6672</v>
      </c>
      <c r="F757" s="27" t="n">
        <v>161000.0</v>
      </c>
      <c r="G757" s="26"/>
      <c r="H757" s="25" t="n">
        <v>8.9</v>
      </c>
      <c r="I757" s="27" t="s">
        <v>5843</v>
      </c>
      <c r="J757" s="48" t="s">
        <v>5684</v>
      </c>
      <c r="K757" s="26"/>
      <c r="L757" s="26"/>
      <c r="M757" s="26"/>
      <c r="N757" s="26"/>
      <c r="O757" s="26"/>
      <c r="P757" s="26"/>
      <c r="Q757" s="26"/>
      <c r="R757" s="26"/>
    </row>
    <row r="758" spans="1:18">
      <c r="A758" s="27" t="s">
        <v>397</v>
      </c>
      <c r="B758" s="27" t="s">
        <v>804</v>
      </c>
      <c r="C758" s="27" t="s">
        <v>6673</v>
      </c>
      <c r="D758" s="27" t="s">
        <v>6674</v>
      </c>
      <c r="E758" s="27" t="s">
        <v>6675</v>
      </c>
      <c r="F758" s="27" t="n">
        <v>981000.0</v>
      </c>
      <c r="G758" s="26"/>
      <c r="H758" s="25" t="n">
        <v>8.9</v>
      </c>
      <c r="I758" s="27" t="s">
        <v>5843</v>
      </c>
      <c r="J758" s="48" t="s">
        <v>5684</v>
      </c>
      <c r="K758" s="26"/>
      <c r="L758" s="26"/>
      <c r="M758" s="26"/>
      <c r="N758" s="26"/>
      <c r="O758" s="26"/>
      <c r="P758" s="26"/>
      <c r="Q758" s="26"/>
      <c r="R758" s="26"/>
    </row>
    <row r="759" spans="1:18">
      <c r="A759" s="27" t="s">
        <v>52</v>
      </c>
      <c r="B759" s="27" t="s">
        <v>961</v>
      </c>
      <c r="C759" s="27" t="s">
        <v>6676</v>
      </c>
      <c r="D759" s="27" t="s">
        <v>6677</v>
      </c>
      <c r="E759" s="27" t="s">
        <v>6678</v>
      </c>
      <c r="F759" s="27" t="n">
        <v>195000.0</v>
      </c>
      <c r="G759" s="26"/>
      <c r="H759" s="25" t="n">
        <v>8.9</v>
      </c>
      <c r="I759" s="27" t="s">
        <v>5843</v>
      </c>
      <c r="J759" s="48" t="s">
        <v>5684</v>
      </c>
      <c r="K759" s="26"/>
      <c r="L759" s="26"/>
      <c r="M759" s="26"/>
      <c r="N759" s="26"/>
      <c r="O759" s="26"/>
      <c r="P759" s="26"/>
      <c r="Q759" s="26"/>
      <c r="R759" s="26"/>
    </row>
    <row r="760" spans="1:18">
      <c r="A760" s="27" t="s">
        <v>52</v>
      </c>
      <c r="B760" s="27" t="s">
        <v>961</v>
      </c>
      <c r="C760" s="27" t="s">
        <v>6679</v>
      </c>
      <c r="D760" s="27" t="s">
        <v>6680</v>
      </c>
      <c r="E760" s="27" t="s">
        <v>6681</v>
      </c>
      <c r="F760" s="27" t="n">
        <v>110000.0</v>
      </c>
      <c r="G760" s="26"/>
      <c r="H760" s="25" t="n">
        <v>8.9</v>
      </c>
      <c r="I760" s="27" t="s">
        <v>5843</v>
      </c>
      <c r="J760" s="48" t="s">
        <v>5684</v>
      </c>
      <c r="K760" s="26"/>
      <c r="L760" s="26"/>
      <c r="M760" s="26"/>
      <c r="N760" s="26"/>
      <c r="O760" s="26"/>
      <c r="P760" s="26"/>
      <c r="Q760" s="26"/>
      <c r="R760" s="26"/>
    </row>
    <row r="761" spans="1:18">
      <c r="A761" s="27" t="s">
        <v>397</v>
      </c>
      <c r="B761" s="27" t="s">
        <v>448</v>
      </c>
      <c r="C761" s="27" t="s">
        <v>6682</v>
      </c>
      <c r="D761" s="27" t="s">
        <v>6683</v>
      </c>
      <c r="E761" s="27" t="s">
        <v>6684</v>
      </c>
      <c r="F761" s="27" t="n">
        <v>253000.0</v>
      </c>
      <c r="G761" s="26"/>
      <c r="H761" s="25" t="n">
        <v>8.9</v>
      </c>
      <c r="I761" s="27" t="s">
        <v>5843</v>
      </c>
      <c r="J761" s="48" t="s">
        <v>5684</v>
      </c>
      <c r="K761" s="26"/>
      <c r="L761" s="26"/>
      <c r="M761" s="26"/>
      <c r="N761" s="26"/>
      <c r="O761" s="26"/>
      <c r="P761" s="26"/>
      <c r="Q761" s="26"/>
      <c r="R761" s="26"/>
    </row>
    <row r="762" spans="1:18">
      <c r="A762" s="27" t="s">
        <v>52</v>
      </c>
      <c r="B762" s="27" t="s">
        <v>961</v>
      </c>
      <c r="C762" s="27" t="s">
        <v>6685</v>
      </c>
      <c r="D762" s="27" t="s">
        <v>6686</v>
      </c>
      <c r="E762" s="27" t="s">
        <v>6687</v>
      </c>
      <c r="F762" s="27" t="n">
        <v>101000.0</v>
      </c>
      <c r="G762" s="26"/>
      <c r="H762" s="25" t="n">
        <v>8.9</v>
      </c>
      <c r="I762" s="27" t="s">
        <v>5843</v>
      </c>
      <c r="J762" s="48" t="s">
        <v>5684</v>
      </c>
      <c r="K762" s="26"/>
      <c r="L762" s="26"/>
      <c r="M762" s="26"/>
      <c r="N762" s="26"/>
      <c r="O762" s="26"/>
      <c r="P762" s="26"/>
      <c r="Q762" s="26"/>
      <c r="R762" s="26"/>
    </row>
    <row r="763" spans="1:18">
      <c r="A763" s="27" t="s">
        <v>52</v>
      </c>
      <c r="B763" s="27" t="s">
        <v>749</v>
      </c>
      <c r="C763" s="27" t="s">
        <v>6688</v>
      </c>
      <c r="D763" s="27" t="s">
        <v>6689</v>
      </c>
      <c r="E763" s="27" t="s">
        <v>6690</v>
      </c>
      <c r="F763" s="27" t="n">
        <v>2913000.0</v>
      </c>
      <c r="G763" s="26"/>
      <c r="H763" s="25" t="n">
        <v>8.9</v>
      </c>
      <c r="I763" s="27" t="s">
        <v>5843</v>
      </c>
      <c r="J763" s="48" t="s">
        <v>5684</v>
      </c>
      <c r="K763" s="26"/>
      <c r="L763" s="26"/>
      <c r="M763" s="26"/>
      <c r="N763" s="26"/>
      <c r="O763" s="26"/>
      <c r="P763" s="26"/>
      <c r="Q763" s="26"/>
      <c r="R763" s="26"/>
    </row>
    <row r="764" spans="1:18">
      <c r="A764" s="27" t="s">
        <v>63</v>
      </c>
      <c r="B764" s="27" t="s">
        <v>978</v>
      </c>
      <c r="C764" s="27" t="s">
        <v>6691</v>
      </c>
      <c r="D764" s="27" t="s">
        <v>6692</v>
      </c>
      <c r="E764" s="27" t="s">
        <v>6693</v>
      </c>
      <c r="F764" s="27" t="n">
        <v>124000.0</v>
      </c>
      <c r="G764" s="26"/>
      <c r="H764" s="25" t="n">
        <v>8.9</v>
      </c>
      <c r="I764" s="27" t="s">
        <v>5843</v>
      </c>
      <c r="J764" s="48" t="s">
        <v>5684</v>
      </c>
      <c r="K764" s="26"/>
      <c r="L764" s="26"/>
      <c r="M764" s="26"/>
      <c r="N764" s="26"/>
      <c r="O764" s="26"/>
      <c r="P764" s="26"/>
      <c r="Q764" s="26"/>
      <c r="R764" s="26"/>
    </row>
    <row r="765" spans="1:18">
      <c r="A765" s="27" t="s">
        <v>397</v>
      </c>
      <c r="B765" s="27" t="s">
        <v>448</v>
      </c>
      <c r="C765" s="27" t="s">
        <v>6694</v>
      </c>
      <c r="D765" s="27" t="s">
        <v>6695</v>
      </c>
      <c r="E765" s="27" t="s">
        <v>6696</v>
      </c>
      <c r="F765" s="27" t="n">
        <v>433000.0</v>
      </c>
      <c r="G765" s="26"/>
      <c r="H765" s="25" t="n">
        <v>8.9</v>
      </c>
      <c r="I765" s="27" t="s">
        <v>5843</v>
      </c>
      <c r="J765" s="48" t="s">
        <v>5684</v>
      </c>
      <c r="K765" s="26"/>
      <c r="L765" s="26"/>
      <c r="M765" s="26"/>
      <c r="N765" s="26"/>
      <c r="O765" s="26"/>
      <c r="P765" s="26"/>
      <c r="Q765" s="26"/>
      <c r="R765" s="26"/>
    </row>
    <row r="766" spans="1:18">
      <c r="A766" s="27" t="s">
        <v>63</v>
      </c>
      <c r="B766" s="27" t="s">
        <v>385</v>
      </c>
      <c r="C766" s="27" t="s">
        <v>4007</v>
      </c>
      <c r="D766" s="27" t="s">
        <v>4008</v>
      </c>
      <c r="E766" s="27" t="s">
        <v>4009</v>
      </c>
      <c r="F766" s="27" t="n">
        <v>283559.0</v>
      </c>
      <c r="G766" s="26"/>
      <c r="H766" s="25" t="n">
        <v>8.9</v>
      </c>
      <c r="I766" s="27" t="s">
        <v>14</v>
      </c>
      <c r="J766" s="26"/>
      <c r="K766" s="26"/>
      <c r="L766" s="26"/>
      <c r="M766" s="26"/>
      <c r="N766" s="26"/>
      <c r="O766" s="26"/>
      <c r="P766" s="26"/>
      <c r="Q766" s="26"/>
      <c r="R766" s="26"/>
    </row>
    <row r="767" spans="1:18">
      <c r="A767" s="27" t="s">
        <v>52</v>
      </c>
      <c r="B767" s="27" t="s">
        <v>411</v>
      </c>
      <c r="C767" s="27" t="s">
        <v>6697</v>
      </c>
      <c r="D767" s="27" t="s">
        <v>6698</v>
      </c>
      <c r="E767" s="27" t="s">
        <v>6699</v>
      </c>
      <c r="F767" s="27" t="n">
        <v>205000.0</v>
      </c>
      <c r="G767" s="26"/>
      <c r="H767" s="25" t="n">
        <v>8.9</v>
      </c>
      <c r="I767" s="27" t="s">
        <v>14</v>
      </c>
      <c r="J767" s="48" t="s">
        <v>5684</v>
      </c>
      <c r="K767" s="26"/>
      <c r="L767" s="26"/>
      <c r="M767" s="26"/>
      <c r="N767" s="26"/>
      <c r="O767" s="26"/>
      <c r="P767" s="26"/>
      <c r="Q767" s="26"/>
      <c r="R767" s="26"/>
    </row>
    <row r="768" spans="1:18">
      <c r="A768" s="27" t="s">
        <v>397</v>
      </c>
      <c r="B768" s="27" t="s">
        <v>804</v>
      </c>
      <c r="C768" s="27" t="s">
        <v>4011</v>
      </c>
      <c r="D768" s="27" t="s">
        <v>4012</v>
      </c>
      <c r="E768" s="27" t="s">
        <v>4013</v>
      </c>
      <c r="F768" s="27" t="n">
        <v>103000.0</v>
      </c>
      <c r="G768" s="26"/>
      <c r="H768" s="25" t="n">
        <v>8.9</v>
      </c>
      <c r="I768" s="27" t="s">
        <v>14</v>
      </c>
      <c r="J768" s="26"/>
      <c r="K768" s="26"/>
      <c r="L768" s="26"/>
      <c r="M768" s="26"/>
      <c r="N768" s="26"/>
      <c r="O768" s="26"/>
      <c r="P768" s="26"/>
      <c r="Q768" s="26"/>
      <c r="R768" s="26"/>
    </row>
    <row r="769" spans="1:18">
      <c r="A769" s="27" t="s">
        <v>397</v>
      </c>
      <c r="B769" s="27" t="s">
        <v>804</v>
      </c>
      <c r="C769" s="27" t="s">
        <v>6700</v>
      </c>
      <c r="D769" s="27" t="s">
        <v>6701</v>
      </c>
      <c r="E769" s="27" t="s">
        <v>6702</v>
      </c>
      <c r="F769" s="27" t="n">
        <v>215000.0</v>
      </c>
      <c r="G769" s="26"/>
      <c r="H769" s="25" t="n">
        <v>8.9</v>
      </c>
      <c r="I769" s="27" t="s">
        <v>14</v>
      </c>
      <c r="J769" s="48" t="s">
        <v>5684</v>
      </c>
      <c r="K769" s="26"/>
      <c r="L769" s="26"/>
      <c r="M769" s="26"/>
      <c r="N769" s="26"/>
      <c r="O769" s="26"/>
      <c r="P769" s="26"/>
      <c r="Q769" s="26"/>
      <c r="R769" s="26"/>
    </row>
    <row r="770" spans="1:18">
      <c r="A770" s="27" t="s">
        <v>397</v>
      </c>
      <c r="B770" s="27" t="s">
        <v>448</v>
      </c>
      <c r="C770" s="27" t="s">
        <v>6703</v>
      </c>
      <c r="D770" s="27" t="s">
        <v>6704</v>
      </c>
      <c r="E770" s="27" t="s">
        <v>6705</v>
      </c>
      <c r="F770" s="27" t="n">
        <v>179000.0</v>
      </c>
      <c r="G770" s="26"/>
      <c r="H770" s="25" t="n">
        <v>8.9</v>
      </c>
      <c r="I770" s="27" t="s">
        <v>14</v>
      </c>
      <c r="J770" s="48" t="s">
        <v>5684</v>
      </c>
      <c r="K770" s="26"/>
      <c r="L770" s="26"/>
      <c r="M770" s="26"/>
      <c r="N770" s="26"/>
      <c r="O770" s="26"/>
      <c r="P770" s="26"/>
      <c r="Q770" s="26"/>
      <c r="R770" s="26"/>
    </row>
    <row r="771" spans="1:18">
      <c r="A771" s="27" t="s">
        <v>63</v>
      </c>
      <c r="B771" s="27" t="s">
        <v>978</v>
      </c>
      <c r="C771" s="27" t="s">
        <v>6706</v>
      </c>
      <c r="D771" s="27" t="s">
        <v>6707</v>
      </c>
      <c r="E771" s="27" t="s">
        <v>6708</v>
      </c>
      <c r="F771" s="27" t="n">
        <v>546928.0</v>
      </c>
      <c r="G771" s="26"/>
      <c r="H771" s="25" t="n">
        <v>8.9</v>
      </c>
      <c r="I771" s="27" t="s">
        <v>14</v>
      </c>
      <c r="J771" s="48" t="s">
        <v>5684</v>
      </c>
      <c r="K771" s="26"/>
      <c r="L771" s="26"/>
      <c r="M771" s="26"/>
      <c r="N771" s="26"/>
      <c r="O771" s="26"/>
      <c r="P771" s="26"/>
      <c r="Q771" s="26"/>
      <c r="R771" s="26"/>
    </row>
    <row r="772" spans="1:18">
      <c r="A772" s="27" t="s">
        <v>63</v>
      </c>
      <c r="B772" s="27" t="s">
        <v>434</v>
      </c>
      <c r="C772" s="27" t="s">
        <v>6709</v>
      </c>
      <c r="D772" s="27" t="s">
        <v>6710</v>
      </c>
      <c r="E772" s="27" t="s">
        <v>6711</v>
      </c>
      <c r="F772" s="27" t="n">
        <v>1185354.0</v>
      </c>
      <c r="G772" s="26"/>
      <c r="H772" s="25" t="n">
        <v>8.9</v>
      </c>
      <c r="I772" s="27" t="s">
        <v>14</v>
      </c>
      <c r="J772" s="48" t="s">
        <v>5684</v>
      </c>
      <c r="K772" s="26"/>
      <c r="L772" s="26"/>
      <c r="M772" s="26"/>
      <c r="N772" s="26"/>
      <c r="O772" s="26"/>
      <c r="P772" s="26"/>
      <c r="Q772" s="26"/>
      <c r="R772" s="26"/>
    </row>
    <row r="773" spans="1:18">
      <c r="A773" s="27" t="s">
        <v>397</v>
      </c>
      <c r="B773" s="27" t="s">
        <v>448</v>
      </c>
      <c r="C773" s="27" t="s">
        <v>6712</v>
      </c>
      <c r="D773" s="27" t="s">
        <v>6713</v>
      </c>
      <c r="E773" s="27" t="s">
        <v>6714</v>
      </c>
      <c r="F773" s="27" t="n">
        <v>709000.0</v>
      </c>
      <c r="G773" s="26"/>
      <c r="H773" s="25" t="n">
        <v>8.9</v>
      </c>
      <c r="I773" s="27" t="s">
        <v>14</v>
      </c>
      <c r="J773" s="48" t="s">
        <v>5684</v>
      </c>
      <c r="K773" s="26"/>
      <c r="L773" s="26"/>
      <c r="M773" s="26"/>
      <c r="N773" s="26"/>
      <c r="O773" s="26"/>
      <c r="P773" s="26"/>
      <c r="Q773" s="26"/>
      <c r="R773" s="26"/>
    </row>
    <row r="774" spans="1:18">
      <c r="A774" s="27" t="s">
        <v>397</v>
      </c>
      <c r="B774" s="27" t="s">
        <v>390</v>
      </c>
      <c r="C774" s="27" t="s">
        <v>6715</v>
      </c>
      <c r="D774" s="27" t="s">
        <v>6716</v>
      </c>
      <c r="E774" s="27" t="s">
        <v>6717</v>
      </c>
      <c r="F774" s="27" t="n">
        <v>211000.0</v>
      </c>
      <c r="G774" s="26"/>
      <c r="H774" s="25" t="n">
        <v>8.9</v>
      </c>
      <c r="I774" s="27" t="s">
        <v>14</v>
      </c>
      <c r="J774" s="48" t="s">
        <v>5684</v>
      </c>
      <c r="K774" s="26"/>
      <c r="L774" s="26"/>
      <c r="M774" s="26"/>
      <c r="N774" s="26"/>
      <c r="O774" s="26"/>
      <c r="P774" s="26"/>
      <c r="Q774" s="26"/>
      <c r="R774" s="26"/>
    </row>
    <row r="775" spans="1:18">
      <c r="A775" s="27" t="s">
        <v>52</v>
      </c>
      <c r="B775" s="27" t="s">
        <v>380</v>
      </c>
      <c r="C775" s="27" t="s">
        <v>6718</v>
      </c>
      <c r="D775" s="27" t="s">
        <v>6719</v>
      </c>
      <c r="E775" s="27" t="s">
        <v>6720</v>
      </c>
      <c r="F775" s="27" t="n">
        <v>108000.0</v>
      </c>
      <c r="G775" s="26"/>
      <c r="H775" s="25" t="n">
        <v>8.9</v>
      </c>
      <c r="I775" s="27" t="s">
        <v>14</v>
      </c>
      <c r="J775" s="48" t="s">
        <v>5684</v>
      </c>
      <c r="K775" s="26"/>
      <c r="L775" s="26"/>
      <c r="M775" s="26"/>
      <c r="N775" s="26"/>
      <c r="O775" s="26"/>
      <c r="P775" s="26"/>
      <c r="Q775" s="26"/>
      <c r="R775" s="26"/>
    </row>
    <row r="776" spans="1:18">
      <c r="A776" s="27" t="s">
        <v>52</v>
      </c>
      <c r="B776" s="27" t="s">
        <v>468</v>
      </c>
      <c r="C776" s="27" t="s">
        <v>6721</v>
      </c>
      <c r="D776" s="27" t="s">
        <v>6722</v>
      </c>
      <c r="E776" s="27" t="s">
        <v>6723</v>
      </c>
      <c r="F776" s="27" t="n">
        <v>445000.0</v>
      </c>
      <c r="G776" s="26"/>
      <c r="H776" s="25" t="n">
        <v>8.9</v>
      </c>
      <c r="I776" s="27" t="s">
        <v>14</v>
      </c>
      <c r="J776" s="48" t="s">
        <v>5684</v>
      </c>
      <c r="K776" s="26"/>
      <c r="L776" s="26"/>
      <c r="M776" s="26"/>
      <c r="N776" s="26"/>
      <c r="O776" s="26"/>
      <c r="P776" s="26"/>
      <c r="Q776" s="26"/>
      <c r="R776" s="26"/>
    </row>
    <row r="777" spans="1:18">
      <c r="A777" s="27" t="s">
        <v>397</v>
      </c>
      <c r="B777" s="27" t="s">
        <v>448</v>
      </c>
      <c r="C777" s="27" t="s">
        <v>6724</v>
      </c>
      <c r="D777" s="27" t="s">
        <v>6725</v>
      </c>
      <c r="E777" s="27" t="s">
        <v>6726</v>
      </c>
      <c r="F777" s="27" t="n">
        <v>163376.0</v>
      </c>
      <c r="G777" s="26"/>
      <c r="H777" s="25" t="n">
        <v>8.9</v>
      </c>
      <c r="I777" s="27" t="s">
        <v>14</v>
      </c>
      <c r="J777" s="48" t="s">
        <v>5684</v>
      </c>
      <c r="K777" s="26"/>
      <c r="L777" s="26"/>
      <c r="M777" s="26"/>
      <c r="N777" s="26"/>
      <c r="O777" s="26"/>
      <c r="P777" s="26"/>
      <c r="Q777" s="26"/>
      <c r="R777" s="26"/>
    </row>
    <row r="778" spans="1:18">
      <c r="A778" s="27" t="s">
        <v>397</v>
      </c>
      <c r="B778" s="27" t="s">
        <v>448</v>
      </c>
      <c r="C778" s="27" t="s">
        <v>6727</v>
      </c>
      <c r="D778" s="27" t="s">
        <v>6728</v>
      </c>
      <c r="E778" s="27" t="s">
        <v>6729</v>
      </c>
      <c r="F778" s="27" t="n">
        <v>200000.0</v>
      </c>
      <c r="G778" s="26"/>
      <c r="H778" s="25" t="n">
        <v>8.9</v>
      </c>
      <c r="I778" s="27" t="s">
        <v>14</v>
      </c>
      <c r="J778" s="48" t="s">
        <v>5684</v>
      </c>
      <c r="K778" s="26"/>
      <c r="L778" s="26"/>
      <c r="M778" s="26"/>
      <c r="N778" s="26"/>
      <c r="O778" s="26"/>
      <c r="P778" s="26"/>
      <c r="Q778" s="26"/>
      <c r="R778" s="26"/>
    </row>
    <row r="779" spans="1:18">
      <c r="A779" s="27" t="s">
        <v>397</v>
      </c>
      <c r="B779" s="27" t="s">
        <v>448</v>
      </c>
      <c r="C779" s="27" t="s">
        <v>6730</v>
      </c>
      <c r="D779" s="27" t="s">
        <v>6731</v>
      </c>
      <c r="E779" s="27" t="s">
        <v>6732</v>
      </c>
      <c r="F779" s="27" t="n">
        <v>339398.0</v>
      </c>
      <c r="G779" s="26"/>
      <c r="H779" s="25" t="n">
        <v>8.9</v>
      </c>
      <c r="I779" s="27" t="s">
        <v>14</v>
      </c>
      <c r="J779" s="48" t="s">
        <v>5684</v>
      </c>
      <c r="K779" s="26"/>
      <c r="L779" s="26"/>
      <c r="M779" s="26"/>
      <c r="N779" s="26"/>
      <c r="O779" s="26"/>
      <c r="P779" s="26"/>
      <c r="Q779" s="26"/>
      <c r="R779" s="26"/>
    </row>
    <row r="780" spans="1:18">
      <c r="A780" s="27" t="s">
        <v>397</v>
      </c>
      <c r="B780" s="27" t="s">
        <v>448</v>
      </c>
      <c r="C780" s="27" t="s">
        <v>6733</v>
      </c>
      <c r="D780" s="27" t="s">
        <v>6734</v>
      </c>
      <c r="E780" s="27" t="s">
        <v>6735</v>
      </c>
      <c r="F780" s="27" t="n">
        <v>440000.0</v>
      </c>
      <c r="G780" s="26"/>
      <c r="H780" s="25" t="n">
        <v>8.9</v>
      </c>
      <c r="I780" s="27" t="s">
        <v>14</v>
      </c>
      <c r="J780" s="48" t="s">
        <v>5684</v>
      </c>
      <c r="K780" s="26"/>
      <c r="L780" s="26"/>
      <c r="M780" s="26"/>
      <c r="N780" s="26"/>
      <c r="O780" s="26"/>
      <c r="P780" s="26"/>
      <c r="Q780" s="26"/>
      <c r="R780" s="26"/>
    </row>
    <row r="781" spans="1:18">
      <c r="A781" s="27" t="s">
        <v>63</v>
      </c>
      <c r="B781" s="27" t="s">
        <v>385</v>
      </c>
      <c r="C781" s="27" t="s">
        <v>6736</v>
      </c>
      <c r="D781" s="27" t="s">
        <v>6737</v>
      </c>
      <c r="E781" s="27" t="s">
        <v>6738</v>
      </c>
      <c r="F781" s="27" t="n">
        <v>150000.0</v>
      </c>
      <c r="G781" s="26"/>
      <c r="H781" s="25" t="n">
        <v>8.9</v>
      </c>
      <c r="I781" s="27" t="s">
        <v>14</v>
      </c>
      <c r="J781" s="48" t="s">
        <v>5684</v>
      </c>
      <c r="K781" s="26"/>
      <c r="L781" s="26"/>
      <c r="M781" s="26"/>
      <c r="N781" s="26"/>
      <c r="O781" s="26"/>
      <c r="P781" s="26"/>
      <c r="Q781" s="26"/>
      <c r="R781" s="26"/>
    </row>
    <row r="782" spans="1:18">
      <c r="A782" s="27" t="s">
        <v>63</v>
      </c>
      <c r="B782" s="27" t="s">
        <v>434</v>
      </c>
      <c r="C782" s="27" t="s">
        <v>6739</v>
      </c>
      <c r="D782" s="27" t="s">
        <v>6740</v>
      </c>
      <c r="E782" s="27" t="s">
        <v>6741</v>
      </c>
      <c r="F782" s="27" t="n">
        <v>385000.0</v>
      </c>
      <c r="G782" s="26"/>
      <c r="H782" s="25" t="n">
        <v>8.9</v>
      </c>
      <c r="I782" s="27" t="s">
        <v>14</v>
      </c>
      <c r="J782" s="48" t="s">
        <v>5684</v>
      </c>
      <c r="K782" s="26"/>
      <c r="L782" s="26"/>
      <c r="M782" s="26"/>
      <c r="N782" s="26"/>
      <c r="O782" s="26"/>
      <c r="P782" s="26"/>
      <c r="Q782" s="26"/>
      <c r="R782" s="26"/>
    </row>
    <row r="783" spans="1:18">
      <c r="A783" s="27" t="s">
        <v>52</v>
      </c>
      <c r="B783" s="27" t="s">
        <v>411</v>
      </c>
      <c r="C783" s="27" t="s">
        <v>6742</v>
      </c>
      <c r="D783" s="27" t="s">
        <v>6743</v>
      </c>
      <c r="E783" s="27" t="s">
        <v>6744</v>
      </c>
      <c r="F783" s="27" t="n">
        <v>4583000.0</v>
      </c>
      <c r="G783" s="26"/>
      <c r="H783" s="25" t="n">
        <v>8.9</v>
      </c>
      <c r="I783" s="27" t="s">
        <v>14</v>
      </c>
      <c r="J783" s="48" t="s">
        <v>5684</v>
      </c>
      <c r="K783" s="26"/>
      <c r="L783" s="26"/>
      <c r="M783" s="26"/>
      <c r="N783" s="26"/>
      <c r="O783" s="26"/>
      <c r="P783" s="26"/>
      <c r="Q783" s="26"/>
      <c r="R783" s="26"/>
    </row>
    <row r="784" spans="1:18">
      <c r="A784" s="27" t="s">
        <v>52</v>
      </c>
      <c r="B784" s="27" t="s">
        <v>380</v>
      </c>
      <c r="C784" s="27" t="s">
        <v>6745</v>
      </c>
      <c r="D784" s="27" t="s">
        <v>6746</v>
      </c>
      <c r="E784" s="27" t="s">
        <v>6747</v>
      </c>
      <c r="F784" s="27" t="n">
        <v>206000.0</v>
      </c>
      <c r="G784" s="26"/>
      <c r="H784" s="25" t="n">
        <v>8.9</v>
      </c>
      <c r="I784" s="27" t="s">
        <v>14</v>
      </c>
      <c r="J784" s="48" t="s">
        <v>5684</v>
      </c>
      <c r="K784" s="26"/>
      <c r="L784" s="26"/>
      <c r="M784" s="26"/>
      <c r="N784" s="26"/>
      <c r="O784" s="26"/>
      <c r="P784" s="26"/>
      <c r="Q784" s="26"/>
      <c r="R784" s="26"/>
    </row>
    <row r="785" spans="1:18">
      <c r="A785" s="27" t="s">
        <v>397</v>
      </c>
      <c r="B785" s="27" t="s">
        <v>448</v>
      </c>
      <c r="C785" s="27" t="s">
        <v>6748</v>
      </c>
      <c r="D785" s="27" t="s">
        <v>6749</v>
      </c>
      <c r="E785" s="27" t="s">
        <v>6750</v>
      </c>
      <c r="F785" s="27" t="n">
        <v>247627.0</v>
      </c>
      <c r="G785" s="26"/>
      <c r="H785" s="25" t="n">
        <v>8.9</v>
      </c>
      <c r="I785" s="27" t="s">
        <v>14</v>
      </c>
      <c r="J785" s="48" t="s">
        <v>5684</v>
      </c>
      <c r="K785" s="26"/>
      <c r="L785" s="26"/>
      <c r="M785" s="26"/>
      <c r="N785" s="26"/>
      <c r="O785" s="26"/>
      <c r="P785" s="26"/>
      <c r="Q785" s="26"/>
      <c r="R785" s="26"/>
    </row>
    <row r="786" spans="1:18">
      <c r="A786" s="27" t="s">
        <v>63</v>
      </c>
      <c r="B786" s="27" t="s">
        <v>385</v>
      </c>
      <c r="C786" s="27" t="s">
        <v>6751</v>
      </c>
      <c r="D786" s="27" t="s">
        <v>6752</v>
      </c>
      <c r="E786" s="27" t="s">
        <v>6753</v>
      </c>
      <c r="F786" s="27" t="n">
        <v>114000.0</v>
      </c>
      <c r="G786" s="26"/>
      <c r="H786" s="25" t="n">
        <v>8.9</v>
      </c>
      <c r="I786" s="27" t="s">
        <v>14</v>
      </c>
      <c r="J786" s="48" t="s">
        <v>5684</v>
      </c>
      <c r="K786" s="26"/>
      <c r="L786" s="26"/>
      <c r="M786" s="26"/>
      <c r="N786" s="26"/>
      <c r="O786" s="26"/>
      <c r="P786" s="26"/>
      <c r="Q786" s="26"/>
      <c r="R786" s="26"/>
    </row>
    <row r="787" spans="1:18">
      <c r="A787" s="27" t="s">
        <v>63</v>
      </c>
      <c r="B787" s="27" t="s">
        <v>385</v>
      </c>
      <c r="C787" s="27" t="s">
        <v>6754</v>
      </c>
      <c r="D787" s="27" t="s">
        <v>6755</v>
      </c>
      <c r="E787" s="27" t="s">
        <v>6756</v>
      </c>
      <c r="F787" s="27" t="n">
        <v>131000.0</v>
      </c>
      <c r="G787" s="26"/>
      <c r="H787" s="25" t="n">
        <v>8.9</v>
      </c>
      <c r="I787" s="27" t="s">
        <v>14</v>
      </c>
      <c r="J787" s="48" t="s">
        <v>5684</v>
      </c>
      <c r="K787" s="26"/>
      <c r="L787" s="26"/>
      <c r="M787" s="26"/>
      <c r="N787" s="26"/>
      <c r="O787" s="26"/>
      <c r="P787" s="26"/>
      <c r="Q787" s="26"/>
      <c r="R787" s="26"/>
    </row>
    <row r="788" spans="1:18">
      <c r="A788" s="27" t="s">
        <v>397</v>
      </c>
      <c r="B788" s="27" t="s">
        <v>390</v>
      </c>
      <c r="C788" s="27" t="s">
        <v>6757</v>
      </c>
      <c r="D788" s="27" t="s">
        <v>6758</v>
      </c>
      <c r="E788" s="27" t="s">
        <v>6759</v>
      </c>
      <c r="F788" s="27" t="n">
        <v>222444.0</v>
      </c>
      <c r="G788" s="26"/>
      <c r="H788" s="25" t="n">
        <v>8.9</v>
      </c>
      <c r="I788" s="27" t="s">
        <v>14</v>
      </c>
      <c r="J788" s="48" t="s">
        <v>5684</v>
      </c>
      <c r="K788" s="26"/>
      <c r="L788" s="26"/>
      <c r="M788" s="26"/>
      <c r="N788" s="26"/>
      <c r="O788" s="26"/>
      <c r="P788" s="26"/>
      <c r="Q788" s="26"/>
      <c r="R788" s="26"/>
    </row>
    <row r="789" spans="1:18">
      <c r="A789" s="27" t="s">
        <v>52</v>
      </c>
      <c r="B789" s="27" t="s">
        <v>380</v>
      </c>
      <c r="C789" s="27" t="s">
        <v>6760</v>
      </c>
      <c r="D789" s="27" t="s">
        <v>6761</v>
      </c>
      <c r="E789" s="27" t="s">
        <v>6762</v>
      </c>
      <c r="F789" s="27" t="n">
        <v>201409.0</v>
      </c>
      <c r="G789" s="26"/>
      <c r="H789" s="25" t="n">
        <v>8.9</v>
      </c>
      <c r="I789" s="27" t="s">
        <v>14</v>
      </c>
      <c r="J789" s="48" t="s">
        <v>5684</v>
      </c>
      <c r="K789" s="26"/>
      <c r="L789" s="26"/>
      <c r="M789" s="26"/>
      <c r="N789" s="26"/>
      <c r="O789" s="26"/>
      <c r="P789" s="26"/>
      <c r="Q789" s="26"/>
      <c r="R789" s="26"/>
    </row>
    <row r="790" spans="1:18">
      <c r="A790" s="27" t="s">
        <v>397</v>
      </c>
      <c r="B790" s="27" t="s">
        <v>448</v>
      </c>
      <c r="C790" s="27" t="s">
        <v>6763</v>
      </c>
      <c r="D790" s="27" t="s">
        <v>6764</v>
      </c>
      <c r="E790" s="27" t="s">
        <v>6765</v>
      </c>
      <c r="F790" s="27" t="n">
        <v>178000.0</v>
      </c>
      <c r="G790" s="26"/>
      <c r="H790" s="25" t="n">
        <v>8.9</v>
      </c>
      <c r="I790" s="27" t="s">
        <v>14</v>
      </c>
      <c r="J790" s="48" t="s">
        <v>5684</v>
      </c>
      <c r="K790" s="26"/>
      <c r="L790" s="26"/>
      <c r="M790" s="26"/>
      <c r="N790" s="26"/>
      <c r="O790" s="26"/>
      <c r="P790" s="26"/>
      <c r="Q790" s="26"/>
      <c r="R790" s="26"/>
    </row>
    <row r="791" spans="1:18">
      <c r="A791" s="27" t="s">
        <v>52</v>
      </c>
      <c r="B791" s="27" t="s">
        <v>468</v>
      </c>
      <c r="C791" s="27" t="s">
        <v>6766</v>
      </c>
      <c r="D791" s="27" t="s">
        <v>6767</v>
      </c>
      <c r="E791" s="27" t="s">
        <v>6768</v>
      </c>
      <c r="F791" s="27" t="n">
        <v>2000000.0</v>
      </c>
      <c r="G791" s="26"/>
      <c r="H791" s="25" t="n">
        <v>8.9</v>
      </c>
      <c r="I791" s="27" t="s">
        <v>14</v>
      </c>
      <c r="J791" s="48" t="s">
        <v>5684</v>
      </c>
      <c r="K791" s="26"/>
      <c r="L791" s="26"/>
      <c r="M791" s="26"/>
      <c r="N791" s="26"/>
      <c r="O791" s="26"/>
      <c r="P791" s="26"/>
      <c r="Q791" s="26"/>
      <c r="R791" s="26"/>
    </row>
    <row r="792" spans="1:18">
      <c r="A792" s="27" t="s">
        <v>397</v>
      </c>
      <c r="B792" s="27" t="s">
        <v>448</v>
      </c>
      <c r="C792" s="27" t="s">
        <v>6769</v>
      </c>
      <c r="D792" s="27" t="s">
        <v>6770</v>
      </c>
      <c r="E792" s="27" t="s">
        <v>6771</v>
      </c>
      <c r="F792" s="27" t="n">
        <v>773461.0</v>
      </c>
      <c r="G792" s="26"/>
      <c r="H792" s="25" t="n">
        <v>8.9</v>
      </c>
      <c r="I792" s="27" t="s">
        <v>14</v>
      </c>
      <c r="J792" s="48" t="s">
        <v>5684</v>
      </c>
      <c r="K792" s="26"/>
      <c r="L792" s="26"/>
      <c r="M792" s="26"/>
      <c r="N792" s="26"/>
      <c r="O792" s="26"/>
      <c r="P792" s="26"/>
      <c r="Q792" s="26"/>
      <c r="R792" s="26"/>
    </row>
    <row r="793" spans="1:18">
      <c r="A793" s="27" t="s">
        <v>52</v>
      </c>
      <c r="B793" s="27" t="s">
        <v>380</v>
      </c>
      <c r="C793" s="27" t="s">
        <v>6772</v>
      </c>
      <c r="D793" s="27" t="s">
        <v>6773</v>
      </c>
      <c r="E793" s="27" t="s">
        <v>6774</v>
      </c>
      <c r="F793" s="27" t="n">
        <v>1000000.0</v>
      </c>
      <c r="G793" s="26"/>
      <c r="H793" s="25" t="n">
        <v>8.9</v>
      </c>
      <c r="I793" s="27" t="s">
        <v>14</v>
      </c>
      <c r="J793" s="48" t="s">
        <v>5684</v>
      </c>
      <c r="K793" s="26"/>
      <c r="L793" s="26"/>
      <c r="M793" s="26"/>
      <c r="N793" s="26"/>
      <c r="O793" s="26"/>
      <c r="P793" s="26"/>
      <c r="Q793" s="26"/>
      <c r="R793" s="26"/>
    </row>
    <row r="794" spans="1:18">
      <c r="A794" s="27" t="s">
        <v>63</v>
      </c>
      <c r="B794" s="27" t="s">
        <v>385</v>
      </c>
      <c r="C794" s="27" t="s">
        <v>6775</v>
      </c>
      <c r="D794" s="27" t="s">
        <v>6776</v>
      </c>
      <c r="E794" s="27" t="s">
        <v>6777</v>
      </c>
      <c r="F794" s="27" t="n">
        <v>215000.0</v>
      </c>
      <c r="G794" s="26"/>
      <c r="H794" s="25" t="n">
        <v>8.9</v>
      </c>
      <c r="I794" s="27" t="s">
        <v>14</v>
      </c>
      <c r="J794" s="48" t="s">
        <v>5684</v>
      </c>
      <c r="K794" s="26"/>
      <c r="L794" s="26"/>
      <c r="M794" s="26"/>
      <c r="N794" s="26"/>
      <c r="O794" s="26"/>
      <c r="P794" s="26"/>
      <c r="Q794" s="26"/>
      <c r="R794" s="26"/>
    </row>
    <row r="795" spans="1:18">
      <c r="A795" s="27" t="s">
        <v>63</v>
      </c>
      <c r="B795" s="27" t="s">
        <v>385</v>
      </c>
      <c r="C795" s="27" t="s">
        <v>6778</v>
      </c>
      <c r="D795" s="27" t="s">
        <v>6779</v>
      </c>
      <c r="E795" s="27" t="s">
        <v>6780</v>
      </c>
      <c r="F795" s="27" t="n">
        <v>113000.0</v>
      </c>
      <c r="G795" s="26"/>
      <c r="H795" s="25" t="n">
        <v>8.9</v>
      </c>
      <c r="I795" s="27" t="s">
        <v>14</v>
      </c>
      <c r="J795" s="48" t="s">
        <v>5684</v>
      </c>
      <c r="K795" s="26"/>
      <c r="L795" s="26"/>
      <c r="M795" s="26"/>
      <c r="N795" s="26"/>
      <c r="O795" s="26"/>
      <c r="P795" s="26"/>
      <c r="Q795" s="26"/>
      <c r="R795" s="26"/>
    </row>
    <row r="796" spans="1:18">
      <c r="A796" s="27" t="s">
        <v>397</v>
      </c>
      <c r="B796" s="27" t="s">
        <v>390</v>
      </c>
      <c r="C796" s="27" t="s">
        <v>6781</v>
      </c>
      <c r="D796" s="27" t="s">
        <v>6782</v>
      </c>
      <c r="E796" s="27" t="s">
        <v>6783</v>
      </c>
      <c r="F796" s="27" t="n">
        <v>287248.0</v>
      </c>
      <c r="G796" s="26"/>
      <c r="H796" s="25" t="n">
        <v>8.9</v>
      </c>
      <c r="I796" s="27" t="s">
        <v>14</v>
      </c>
      <c r="J796" s="48" t="s">
        <v>5684</v>
      </c>
      <c r="K796" s="26"/>
      <c r="L796" s="26"/>
      <c r="M796" s="26"/>
      <c r="N796" s="26"/>
      <c r="O796" s="26"/>
      <c r="P796" s="26"/>
      <c r="Q796" s="26"/>
      <c r="R796" s="26"/>
    </row>
    <row r="797" spans="1:18">
      <c r="A797" s="27" t="s">
        <v>52</v>
      </c>
      <c r="B797" s="27" t="s">
        <v>468</v>
      </c>
      <c r="C797" s="27" t="s">
        <v>6784</v>
      </c>
      <c r="D797" s="27" t="s">
        <v>6785</v>
      </c>
      <c r="E797" s="27" t="s">
        <v>6786</v>
      </c>
      <c r="F797" s="27" t="n">
        <v>189000.0</v>
      </c>
      <c r="G797" s="26"/>
      <c r="H797" s="25" t="n">
        <v>8.9</v>
      </c>
      <c r="I797" s="27" t="s">
        <v>14</v>
      </c>
      <c r="J797" s="48" t="s">
        <v>5684</v>
      </c>
      <c r="K797" s="26"/>
      <c r="L797" s="26"/>
      <c r="M797" s="26"/>
      <c r="N797" s="26"/>
      <c r="O797" s="26"/>
      <c r="P797" s="26"/>
      <c r="Q797" s="26"/>
      <c r="R797" s="26"/>
    </row>
    <row r="798" spans="1:18">
      <c r="A798" s="27" t="s">
        <v>397</v>
      </c>
      <c r="B798" s="27" t="s">
        <v>448</v>
      </c>
      <c r="C798" s="27" t="s">
        <v>6787</v>
      </c>
      <c r="D798" s="27" t="s">
        <v>6788</v>
      </c>
      <c r="E798" s="27" t="s">
        <v>6789</v>
      </c>
      <c r="F798" s="27" t="n">
        <v>365000.0</v>
      </c>
      <c r="G798" s="26"/>
      <c r="H798" s="25" t="n">
        <v>8.9</v>
      </c>
      <c r="I798" s="27" t="s">
        <v>14</v>
      </c>
      <c r="J798" s="48" t="s">
        <v>5684</v>
      </c>
      <c r="K798" s="26"/>
      <c r="L798" s="26"/>
      <c r="M798" s="26"/>
      <c r="N798" s="26"/>
      <c r="O798" s="26"/>
      <c r="P798" s="26"/>
      <c r="Q798" s="26"/>
      <c r="R798" s="26"/>
    </row>
    <row r="799" spans="1:18">
      <c r="A799" s="27" t="s">
        <v>63</v>
      </c>
      <c r="B799" s="27" t="s">
        <v>978</v>
      </c>
      <c r="C799" s="27" t="s">
        <v>6790</v>
      </c>
      <c r="D799" s="27" t="s">
        <v>6791</v>
      </c>
      <c r="E799" s="27" t="s">
        <v>6792</v>
      </c>
      <c r="F799" s="27" t="n">
        <v>143079.0</v>
      </c>
      <c r="G799" s="26"/>
      <c r="H799" s="25" t="n">
        <v>8.9</v>
      </c>
      <c r="I799" s="27" t="s">
        <v>14</v>
      </c>
      <c r="J799" s="48" t="s">
        <v>5684</v>
      </c>
      <c r="K799" s="26"/>
      <c r="L799" s="26"/>
      <c r="M799" s="26"/>
      <c r="N799" s="26"/>
      <c r="O799" s="26"/>
      <c r="P799" s="26"/>
      <c r="Q799" s="26"/>
      <c r="R799" s="26"/>
    </row>
    <row r="800" spans="1:18">
      <c r="A800" s="27" t="s">
        <v>63</v>
      </c>
      <c r="B800" s="27" t="s">
        <v>385</v>
      </c>
      <c r="C800" s="27" t="s">
        <v>6793</v>
      </c>
      <c r="D800" s="27" t="s">
        <v>6794</v>
      </c>
      <c r="E800" s="27" t="s">
        <v>6795</v>
      </c>
      <c r="F800" s="27" t="n">
        <v>105407.0</v>
      </c>
      <c r="G800" s="26"/>
      <c r="H800" s="25" t="n">
        <v>8.9</v>
      </c>
      <c r="I800" s="27" t="s">
        <v>14</v>
      </c>
      <c r="J800" s="48" t="s">
        <v>5684</v>
      </c>
      <c r="K800" s="26"/>
      <c r="L800" s="26"/>
      <c r="M800" s="26"/>
      <c r="N800" s="26"/>
      <c r="O800" s="26"/>
      <c r="P800" s="26"/>
      <c r="Q800" s="26"/>
      <c r="R800" s="26"/>
    </row>
    <row r="801" spans="1:18">
      <c r="A801" s="27" t="s">
        <v>52</v>
      </c>
      <c r="B801" s="27" t="s">
        <v>4195</v>
      </c>
      <c r="C801" s="27" t="s">
        <v>6796</v>
      </c>
      <c r="D801" s="27" t="s">
        <v>6797</v>
      </c>
      <c r="E801" s="27" t="s">
        <v>6798</v>
      </c>
      <c r="F801" s="27" t="n">
        <v>120000.0</v>
      </c>
      <c r="G801" s="26"/>
      <c r="H801" s="25" t="n">
        <v>8.9</v>
      </c>
      <c r="I801" s="27" t="s">
        <v>14</v>
      </c>
      <c r="J801" s="48" t="s">
        <v>5684</v>
      </c>
      <c r="K801" s="26"/>
      <c r="L801" s="26"/>
      <c r="M801" s="26"/>
      <c r="N801" s="26"/>
      <c r="O801" s="26"/>
      <c r="P801" s="26"/>
      <c r="Q801" s="26"/>
      <c r="R801" s="26"/>
    </row>
    <row r="802" spans="1:18">
      <c r="A802" s="27" t="s">
        <v>397</v>
      </c>
      <c r="B802" s="27" t="s">
        <v>448</v>
      </c>
      <c r="C802" s="27" t="s">
        <v>6799</v>
      </c>
      <c r="D802" s="27" t="s">
        <v>6800</v>
      </c>
      <c r="E802" s="27" t="s">
        <v>6801</v>
      </c>
      <c r="F802" s="27" t="n">
        <v>378000.0</v>
      </c>
      <c r="G802" s="26"/>
      <c r="H802" s="25" t="n">
        <v>8.9</v>
      </c>
      <c r="I802" s="27" t="s">
        <v>14</v>
      </c>
      <c r="J802" s="48" t="s">
        <v>5684</v>
      </c>
      <c r="K802" s="26"/>
      <c r="L802" s="26"/>
      <c r="M802" s="26"/>
      <c r="N802" s="26"/>
      <c r="O802" s="26"/>
      <c r="P802" s="26"/>
      <c r="Q802" s="26"/>
      <c r="R802" s="26"/>
    </row>
    <row r="803" spans="1:18">
      <c r="A803" s="27" t="s">
        <v>63</v>
      </c>
      <c r="B803" s="27" t="s">
        <v>385</v>
      </c>
      <c r="C803" s="27" t="s">
        <v>6802</v>
      </c>
      <c r="D803" s="27" t="s">
        <v>6803</v>
      </c>
      <c r="E803" s="27" t="s">
        <v>6804</v>
      </c>
      <c r="F803" s="27" t="n">
        <v>1000000.0</v>
      </c>
      <c r="G803" s="26"/>
      <c r="H803" s="25" t="n">
        <v>8.9</v>
      </c>
      <c r="I803" s="27" t="s">
        <v>14</v>
      </c>
      <c r="J803" s="48" t="s">
        <v>5684</v>
      </c>
      <c r="K803" s="26"/>
      <c r="L803" s="26"/>
      <c r="M803" s="26"/>
      <c r="N803" s="26"/>
      <c r="O803" s="26"/>
      <c r="P803" s="26"/>
      <c r="Q803" s="26"/>
      <c r="R803" s="26"/>
    </row>
    <row r="804" spans="1:18">
      <c r="A804" s="27" t="s">
        <v>52</v>
      </c>
      <c r="B804" s="27" t="s">
        <v>749</v>
      </c>
      <c r="C804" s="27" t="s">
        <v>6805</v>
      </c>
      <c r="D804" s="27" t="s">
        <v>6806</v>
      </c>
      <c r="E804" s="27" t="s">
        <v>6807</v>
      </c>
      <c r="F804" s="27" t="n">
        <v>117000.0</v>
      </c>
      <c r="G804" s="26"/>
      <c r="H804" s="25" t="n">
        <v>8.9</v>
      </c>
      <c r="I804" s="27" t="s">
        <v>14</v>
      </c>
      <c r="J804" s="48" t="s">
        <v>5684</v>
      </c>
      <c r="K804" s="26"/>
      <c r="L804" s="26"/>
      <c r="M804" s="26"/>
      <c r="N804" s="26"/>
      <c r="O804" s="26"/>
      <c r="P804" s="26"/>
      <c r="Q804" s="26"/>
      <c r="R804" s="26"/>
    </row>
    <row r="805" spans="1:18">
      <c r="A805" s="27" t="s">
        <v>397</v>
      </c>
      <c r="B805" s="27" t="s">
        <v>448</v>
      </c>
      <c r="C805" s="27" t="s">
        <v>6808</v>
      </c>
      <c r="D805" s="27" t="s">
        <v>6809</v>
      </c>
      <c r="E805" s="27" t="s">
        <v>6810</v>
      </c>
      <c r="F805" s="27" t="n">
        <v>487615.0</v>
      </c>
      <c r="G805" s="26"/>
      <c r="H805" s="25" t="n">
        <v>8.9</v>
      </c>
      <c r="I805" s="27" t="s">
        <v>14</v>
      </c>
      <c r="J805" s="48" t="s">
        <v>5684</v>
      </c>
      <c r="K805" s="26"/>
      <c r="L805" s="26"/>
      <c r="M805" s="26"/>
      <c r="N805" s="26"/>
      <c r="O805" s="26"/>
      <c r="P805" s="26"/>
      <c r="Q805" s="26"/>
      <c r="R805" s="26"/>
    </row>
    <row r="806" spans="1:18">
      <c r="A806" s="27" t="s">
        <v>397</v>
      </c>
      <c r="B806" s="27" t="s">
        <v>390</v>
      </c>
      <c r="C806" s="27" t="s">
        <v>6811</v>
      </c>
      <c r="D806" s="27" t="s">
        <v>6812</v>
      </c>
      <c r="E806" s="27" t="s">
        <v>6813</v>
      </c>
      <c r="F806" s="27" t="n">
        <v>120107.0</v>
      </c>
      <c r="G806" s="26"/>
      <c r="H806" s="25" t="n">
        <v>8.9</v>
      </c>
      <c r="I806" s="27" t="s">
        <v>14</v>
      </c>
      <c r="J806" s="48" t="s">
        <v>5684</v>
      </c>
      <c r="K806" s="26"/>
      <c r="L806" s="26"/>
      <c r="M806" s="26"/>
      <c r="N806" s="26"/>
      <c r="O806" s="26"/>
      <c r="P806" s="26"/>
      <c r="Q806" s="26"/>
      <c r="R806" s="26"/>
    </row>
    <row r="807" spans="1:18">
      <c r="A807" s="27" t="s">
        <v>52</v>
      </c>
      <c r="B807" s="27" t="s">
        <v>749</v>
      </c>
      <c r="C807" s="27" t="s">
        <v>6814</v>
      </c>
      <c r="D807" s="27" t="s">
        <v>6815</v>
      </c>
      <c r="E807" s="27" t="s">
        <v>6816</v>
      </c>
      <c r="F807" s="27" t="n">
        <v>122000.0</v>
      </c>
      <c r="G807" s="26"/>
      <c r="H807" s="25" t="n">
        <v>8.9</v>
      </c>
      <c r="I807" s="27" t="s">
        <v>14</v>
      </c>
      <c r="J807" s="48" t="s">
        <v>5684</v>
      </c>
      <c r="K807" s="26"/>
      <c r="L807" s="26"/>
      <c r="M807" s="26"/>
      <c r="N807" s="26"/>
      <c r="O807" s="26"/>
      <c r="P807" s="26"/>
      <c r="Q807" s="26"/>
      <c r="R807" s="26"/>
    </row>
    <row r="808" spans="1:18">
      <c r="A808" s="27" t="s">
        <v>63</v>
      </c>
      <c r="B808" s="27" t="s">
        <v>434</v>
      </c>
      <c r="C808" s="27" t="s">
        <v>6817</v>
      </c>
      <c r="D808" s="27" t="s">
        <v>6818</v>
      </c>
      <c r="E808" s="27" t="s">
        <v>6819</v>
      </c>
      <c r="F808" s="27" t="n">
        <v>582278.0</v>
      </c>
      <c r="G808" s="26"/>
      <c r="H808" s="25" t="n">
        <v>8.9</v>
      </c>
      <c r="I808" s="27" t="s">
        <v>14</v>
      </c>
      <c r="J808" s="48" t="s">
        <v>5684</v>
      </c>
      <c r="K808" s="26"/>
      <c r="L808" s="26"/>
      <c r="M808" s="26"/>
      <c r="N808" s="26"/>
      <c r="O808" s="26"/>
      <c r="P808" s="26"/>
      <c r="Q808" s="26"/>
      <c r="R808" s="26"/>
    </row>
    <row r="809" spans="1:18">
      <c r="A809" s="27" t="s">
        <v>52</v>
      </c>
      <c r="B809" s="27" t="s">
        <v>380</v>
      </c>
      <c r="C809" s="27" t="s">
        <v>6820</v>
      </c>
      <c r="D809" s="27" t="s">
        <v>6821</v>
      </c>
      <c r="E809" s="27" t="s">
        <v>6822</v>
      </c>
      <c r="F809" s="27" t="n">
        <v>932000.0</v>
      </c>
      <c r="G809" s="26"/>
      <c r="H809" s="25" t="n">
        <v>8.9</v>
      </c>
      <c r="I809" s="27" t="s">
        <v>14</v>
      </c>
      <c r="J809" s="48" t="s">
        <v>5684</v>
      </c>
      <c r="K809" s="26"/>
      <c r="L809" s="26"/>
      <c r="M809" s="26"/>
      <c r="N809" s="26"/>
      <c r="O809" s="26"/>
      <c r="P809" s="26"/>
      <c r="Q809" s="26"/>
      <c r="R809" s="26"/>
    </row>
    <row r="810" spans="1:18">
      <c r="A810" s="27" t="s">
        <v>52</v>
      </c>
      <c r="B810" s="27" t="s">
        <v>468</v>
      </c>
      <c r="C810" s="27" t="s">
        <v>6823</v>
      </c>
      <c r="D810" s="27" t="s">
        <v>6824</v>
      </c>
      <c r="E810" s="27" t="s">
        <v>6825</v>
      </c>
      <c r="F810" s="27" t="n">
        <v>178000.0</v>
      </c>
      <c r="G810" s="26"/>
      <c r="H810" s="25" t="n">
        <v>8.9</v>
      </c>
      <c r="I810" s="27" t="s">
        <v>14</v>
      </c>
      <c r="J810" s="48" t="s">
        <v>5684</v>
      </c>
      <c r="K810" s="26"/>
      <c r="L810" s="26"/>
      <c r="M810" s="26"/>
      <c r="N810" s="26"/>
      <c r="O810" s="26"/>
      <c r="P810" s="26"/>
      <c r="Q810" s="26"/>
      <c r="R810" s="26"/>
    </row>
    <row r="811" spans="1:18">
      <c r="A811" s="27" t="s">
        <v>397</v>
      </c>
      <c r="B811" s="27" t="s">
        <v>390</v>
      </c>
      <c r="C811" s="27" t="s">
        <v>6826</v>
      </c>
      <c r="D811" s="27" t="s">
        <v>6827</v>
      </c>
      <c r="E811" s="27" t="s">
        <v>6828</v>
      </c>
      <c r="F811" s="27" t="n">
        <v>135029.0</v>
      </c>
      <c r="G811" s="26"/>
      <c r="H811" s="25" t="n">
        <v>8.9</v>
      </c>
      <c r="I811" s="27" t="s">
        <v>14</v>
      </c>
      <c r="J811" s="48" t="s">
        <v>5684</v>
      </c>
      <c r="K811" s="26"/>
      <c r="L811" s="26"/>
      <c r="M811" s="26"/>
      <c r="N811" s="26"/>
      <c r="O811" s="26"/>
      <c r="P811" s="26"/>
      <c r="Q811" s="26"/>
      <c r="R811" s="26"/>
    </row>
    <row r="812" spans="1:18">
      <c r="A812" s="27" t="s">
        <v>52</v>
      </c>
      <c r="B812" s="27" t="s">
        <v>411</v>
      </c>
      <c r="C812" s="27" t="s">
        <v>6829</v>
      </c>
      <c r="D812" s="27" t="s">
        <v>6830</v>
      </c>
      <c r="E812" s="27" t="s">
        <v>6831</v>
      </c>
      <c r="F812" s="27" t="n">
        <v>533000.0</v>
      </c>
      <c r="G812" s="26"/>
      <c r="H812" s="25" t="n">
        <v>8.9</v>
      </c>
      <c r="I812" s="27" t="s">
        <v>14</v>
      </c>
      <c r="J812" s="48" t="s">
        <v>5684</v>
      </c>
      <c r="K812" s="26"/>
      <c r="L812" s="26"/>
      <c r="M812" s="26"/>
      <c r="N812" s="26"/>
      <c r="O812" s="26"/>
      <c r="P812" s="26"/>
      <c r="Q812" s="26"/>
      <c r="R812" s="26"/>
    </row>
    <row r="813" spans="1:18">
      <c r="A813" s="27" t="s">
        <v>52</v>
      </c>
      <c r="B813" s="27" t="s">
        <v>411</v>
      </c>
      <c r="C813" s="27" t="s">
        <v>6832</v>
      </c>
      <c r="D813" s="27" t="s">
        <v>6833</v>
      </c>
      <c r="E813" s="27" t="s">
        <v>6834</v>
      </c>
      <c r="F813" s="27" t="n">
        <v>129000.0</v>
      </c>
      <c r="G813" s="26"/>
      <c r="H813" s="25" t="n">
        <v>8.9</v>
      </c>
      <c r="I813" s="27" t="s">
        <v>14</v>
      </c>
      <c r="J813" s="48" t="s">
        <v>5684</v>
      </c>
      <c r="K813" s="26"/>
      <c r="L813" s="26"/>
      <c r="M813" s="26"/>
      <c r="N813" s="26"/>
      <c r="O813" s="26"/>
      <c r="P813" s="26"/>
      <c r="Q813" s="26"/>
      <c r="R813" s="26"/>
    </row>
    <row r="814" spans="1:18">
      <c r="A814" s="27" t="s">
        <v>63</v>
      </c>
      <c r="B814" s="27" t="s">
        <v>385</v>
      </c>
      <c r="C814" s="27" t="s">
        <v>6835</v>
      </c>
      <c r="D814" s="27" t="s">
        <v>6836</v>
      </c>
      <c r="E814" s="27" t="s">
        <v>6837</v>
      </c>
      <c r="F814" s="27" t="n">
        <v>165000.0</v>
      </c>
      <c r="G814" s="26"/>
      <c r="H814" s="25" t="n">
        <v>8.9</v>
      </c>
      <c r="I814" s="27" t="s">
        <v>14</v>
      </c>
      <c r="J814" s="48" t="s">
        <v>5684</v>
      </c>
      <c r="K814" s="26"/>
      <c r="L814" s="26"/>
      <c r="M814" s="26"/>
      <c r="N814" s="26"/>
      <c r="O814" s="26"/>
      <c r="P814" s="26"/>
      <c r="Q814" s="26"/>
      <c r="R814" s="26"/>
    </row>
    <row r="815" spans="1:18">
      <c r="A815" s="27" t="s">
        <v>63</v>
      </c>
      <c r="B815" s="27" t="s">
        <v>434</v>
      </c>
      <c r="C815" s="27" t="s">
        <v>6838</v>
      </c>
      <c r="D815" s="27" t="s">
        <v>6839</v>
      </c>
      <c r="E815" s="27" t="s">
        <v>6840</v>
      </c>
      <c r="F815" s="27" t="n">
        <v>224000.0</v>
      </c>
      <c r="G815" s="26"/>
      <c r="H815" s="25" t="n">
        <v>8.9</v>
      </c>
      <c r="I815" s="27" t="s">
        <v>14</v>
      </c>
      <c r="J815" s="48" t="s">
        <v>5684</v>
      </c>
      <c r="K815" s="26"/>
      <c r="L815" s="26"/>
      <c r="M815" s="26"/>
      <c r="N815" s="26"/>
      <c r="O815" s="26"/>
      <c r="P815" s="26"/>
      <c r="Q815" s="26"/>
      <c r="R815" s="26"/>
    </row>
    <row r="816" spans="1:18">
      <c r="A816" s="27" t="s">
        <v>52</v>
      </c>
      <c r="B816" s="27" t="s">
        <v>380</v>
      </c>
      <c r="C816" s="27" t="s">
        <v>6841</v>
      </c>
      <c r="D816" s="27" t="s">
        <v>6842</v>
      </c>
      <c r="E816" s="27" t="s">
        <v>6843</v>
      </c>
      <c r="F816" s="27" t="n">
        <v>175978.0</v>
      </c>
      <c r="G816" s="26"/>
      <c r="H816" s="25" t="n">
        <v>8.9</v>
      </c>
      <c r="I816" s="27" t="s">
        <v>14</v>
      </c>
      <c r="J816" s="48" t="s">
        <v>5684</v>
      </c>
      <c r="K816" s="26"/>
      <c r="L816" s="26"/>
      <c r="M816" s="26"/>
      <c r="N816" s="26"/>
      <c r="O816" s="26"/>
      <c r="P816" s="26"/>
      <c r="Q816" s="26"/>
      <c r="R816" s="26"/>
    </row>
    <row r="817" spans="1:18">
      <c r="A817" s="27" t="s">
        <v>52</v>
      </c>
      <c r="B817" s="27" t="s">
        <v>380</v>
      </c>
      <c r="C817" s="27" t="s">
        <v>6844</v>
      </c>
      <c r="D817" s="27" t="s">
        <v>6845</v>
      </c>
      <c r="E817" s="27" t="s">
        <v>6846</v>
      </c>
      <c r="F817" s="27" t="n">
        <v>399000.0</v>
      </c>
      <c r="G817" s="26"/>
      <c r="H817" s="25" t="n">
        <v>8.9</v>
      </c>
      <c r="I817" s="27" t="s">
        <v>14</v>
      </c>
      <c r="J817" s="48" t="s">
        <v>5684</v>
      </c>
      <c r="K817" s="26"/>
      <c r="L817" s="26"/>
      <c r="M817" s="26"/>
      <c r="N817" s="26"/>
      <c r="O817" s="26"/>
      <c r="P817" s="26"/>
      <c r="Q817" s="26"/>
      <c r="R817" s="26"/>
    </row>
    <row r="818" spans="1:18">
      <c r="A818" s="27" t="s">
        <v>397</v>
      </c>
      <c r="B818" s="27" t="s">
        <v>448</v>
      </c>
      <c r="C818" s="27" t="s">
        <v>6847</v>
      </c>
      <c r="D818" s="27" t="s">
        <v>6848</v>
      </c>
      <c r="E818" s="27" t="s">
        <v>6849</v>
      </c>
      <c r="F818" s="27" t="n">
        <v>124000.0</v>
      </c>
      <c r="G818" s="26"/>
      <c r="H818" s="25" t="n">
        <v>8.9</v>
      </c>
      <c r="I818" s="27" t="s">
        <v>14</v>
      </c>
      <c r="J818" s="48" t="s">
        <v>5684</v>
      </c>
      <c r="K818" s="26"/>
      <c r="L818" s="26"/>
      <c r="M818" s="26"/>
      <c r="N818" s="26"/>
      <c r="O818" s="26"/>
      <c r="P818" s="26"/>
      <c r="Q818" s="26"/>
      <c r="R818" s="26"/>
    </row>
    <row r="819" spans="1:18">
      <c r="A819" s="27" t="s">
        <v>397</v>
      </c>
      <c r="B819" s="27" t="s">
        <v>390</v>
      </c>
      <c r="C819" s="27" t="s">
        <v>6850</v>
      </c>
      <c r="D819" s="27" t="s">
        <v>6851</v>
      </c>
      <c r="E819" s="27" t="s">
        <v>6852</v>
      </c>
      <c r="F819" s="27" t="n">
        <v>1000000.0</v>
      </c>
      <c r="G819" s="26"/>
      <c r="H819" s="25" t="n">
        <v>8.9</v>
      </c>
      <c r="I819" s="27" t="s">
        <v>14</v>
      </c>
      <c r="J819" s="48" t="s">
        <v>5684</v>
      </c>
      <c r="K819" s="26"/>
      <c r="L819" s="26"/>
      <c r="M819" s="26"/>
      <c r="N819" s="26"/>
      <c r="O819" s="26"/>
      <c r="P819" s="26"/>
      <c r="Q819" s="26"/>
      <c r="R819" s="26"/>
    </row>
    <row r="820" spans="1:18">
      <c r="A820" s="27" t="s">
        <v>52</v>
      </c>
      <c r="B820" s="27" t="s">
        <v>468</v>
      </c>
      <c r="C820" s="27" t="s">
        <v>6853</v>
      </c>
      <c r="D820" s="27" t="s">
        <v>6854</v>
      </c>
      <c r="E820" s="27" t="s">
        <v>6855</v>
      </c>
      <c r="F820" s="27" t="n">
        <v>1000000.0</v>
      </c>
      <c r="G820" s="26"/>
      <c r="H820" s="25" t="n">
        <v>8.9</v>
      </c>
      <c r="I820" s="27" t="s">
        <v>14</v>
      </c>
      <c r="J820" s="48" t="s">
        <v>5684</v>
      </c>
      <c r="K820" s="26"/>
      <c r="L820" s="26"/>
      <c r="M820" s="26"/>
      <c r="N820" s="26"/>
      <c r="O820" s="26"/>
      <c r="P820" s="26"/>
      <c r="Q820" s="26"/>
      <c r="R820" s="26"/>
    </row>
    <row r="821" spans="1:18">
      <c r="A821" s="27" t="s">
        <v>63</v>
      </c>
      <c r="B821" s="27" t="s">
        <v>385</v>
      </c>
      <c r="C821" s="27" t="s">
        <v>6856</v>
      </c>
      <c r="D821" s="27" t="s">
        <v>6857</v>
      </c>
      <c r="E821" s="27" t="s">
        <v>6858</v>
      </c>
      <c r="F821" s="27" t="n">
        <v>150000.0</v>
      </c>
      <c r="G821" s="26"/>
      <c r="H821" s="25" t="n">
        <v>8.9</v>
      </c>
      <c r="I821" s="27" t="s">
        <v>14</v>
      </c>
      <c r="J821" s="48" t="s">
        <v>5684</v>
      </c>
      <c r="K821" s="26"/>
      <c r="L821" s="26"/>
      <c r="M821" s="26"/>
      <c r="N821" s="26"/>
      <c r="O821" s="26"/>
      <c r="P821" s="26"/>
      <c r="Q821" s="26"/>
      <c r="R821" s="26"/>
    </row>
    <row r="822" spans="1:18">
      <c r="A822" s="27" t="s">
        <v>52</v>
      </c>
      <c r="B822" s="27" t="s">
        <v>749</v>
      </c>
      <c r="C822" s="27" t="s">
        <v>6859</v>
      </c>
      <c r="D822" s="27" t="s">
        <v>6860</v>
      </c>
      <c r="E822" s="27" t="s">
        <v>6861</v>
      </c>
      <c r="F822" s="27" t="n">
        <v>114000.0</v>
      </c>
      <c r="G822" s="26"/>
      <c r="H822" s="25" t="n">
        <v>8.9</v>
      </c>
      <c r="I822" s="27" t="s">
        <v>14</v>
      </c>
      <c r="J822" s="48" t="s">
        <v>5684</v>
      </c>
      <c r="K822" s="26"/>
      <c r="L822" s="26"/>
      <c r="M822" s="26"/>
      <c r="N822" s="26"/>
      <c r="O822" s="26"/>
      <c r="P822" s="26"/>
      <c r="Q822" s="26"/>
      <c r="R822" s="26"/>
    </row>
    <row r="823" spans="1:18">
      <c r="A823" s="27" t="s">
        <v>397</v>
      </c>
      <c r="B823" s="27" t="s">
        <v>390</v>
      </c>
      <c r="C823" s="27" t="s">
        <v>6862</v>
      </c>
      <c r="D823" s="27" t="s">
        <v>6863</v>
      </c>
      <c r="E823" s="27" t="s">
        <v>6864</v>
      </c>
      <c r="F823" s="27" t="n">
        <v>1000000.0</v>
      </c>
      <c r="G823" s="26"/>
      <c r="H823" s="25" t="n">
        <v>8.9</v>
      </c>
      <c r="I823" s="27" t="s">
        <v>14</v>
      </c>
      <c r="J823" s="48" t="s">
        <v>5684</v>
      </c>
      <c r="K823" s="26"/>
      <c r="L823" s="26"/>
      <c r="M823" s="26"/>
      <c r="N823" s="26"/>
      <c r="O823" s="26"/>
      <c r="P823" s="26"/>
      <c r="Q823" s="26"/>
      <c r="R823" s="26"/>
    </row>
    <row r="824" spans="1:18">
      <c r="A824" s="27" t="s">
        <v>397</v>
      </c>
      <c r="B824" s="27" t="s">
        <v>804</v>
      </c>
      <c r="C824" s="27" t="s">
        <v>6865</v>
      </c>
      <c r="D824" s="27" t="s">
        <v>6866</v>
      </c>
      <c r="E824" s="27" t="s">
        <v>6867</v>
      </c>
      <c r="F824" s="27" t="n">
        <v>169000.0</v>
      </c>
      <c r="G824" s="26"/>
      <c r="H824" s="25" t="n">
        <v>8.9</v>
      </c>
      <c r="I824" s="27" t="s">
        <v>14</v>
      </c>
      <c r="J824" s="48" t="s">
        <v>5684</v>
      </c>
      <c r="K824" s="26"/>
      <c r="L824" s="26"/>
      <c r="M824" s="26"/>
      <c r="N824" s="26"/>
      <c r="O824" s="26"/>
      <c r="P824" s="26"/>
      <c r="Q824" s="26"/>
      <c r="R824" s="26"/>
    </row>
    <row r="825" spans="1:18">
      <c r="A825" s="27" t="s">
        <v>63</v>
      </c>
      <c r="B825" s="27" t="s">
        <v>385</v>
      </c>
      <c r="C825" s="27" t="s">
        <v>6868</v>
      </c>
      <c r="D825" s="27" t="s">
        <v>6869</v>
      </c>
      <c r="E825" s="27" t="s">
        <v>6870</v>
      </c>
      <c r="F825" s="27" t="n">
        <v>106000.0</v>
      </c>
      <c r="G825" s="26"/>
      <c r="H825" s="25" t="n">
        <v>8.9</v>
      </c>
      <c r="I825" s="27" t="s">
        <v>14</v>
      </c>
      <c r="J825" s="48" t="s">
        <v>5684</v>
      </c>
      <c r="K825" s="26"/>
      <c r="L825" s="26"/>
      <c r="M825" s="26"/>
      <c r="N825" s="26"/>
      <c r="O825" s="26"/>
      <c r="P825" s="26"/>
      <c r="Q825" s="26"/>
      <c r="R825" s="26"/>
    </row>
    <row r="826" spans="1:18">
      <c r="A826" s="27" t="s">
        <v>63</v>
      </c>
      <c r="B826" s="27" t="s">
        <v>385</v>
      </c>
      <c r="C826" s="27" t="s">
        <v>6871</v>
      </c>
      <c r="D826" s="27" t="s">
        <v>6872</v>
      </c>
      <c r="E826" s="27" t="s">
        <v>6873</v>
      </c>
      <c r="F826" s="27" t="n">
        <v>238000.0</v>
      </c>
      <c r="G826" s="26"/>
      <c r="H826" s="25" t="n">
        <v>8.9</v>
      </c>
      <c r="I826" s="27" t="s">
        <v>14</v>
      </c>
      <c r="J826" s="48" t="s">
        <v>5684</v>
      </c>
      <c r="K826" s="26"/>
      <c r="L826" s="26"/>
      <c r="M826" s="26"/>
      <c r="N826" s="26"/>
      <c r="O826" s="26"/>
      <c r="P826" s="26"/>
      <c r="Q826" s="26"/>
      <c r="R826" s="26"/>
    </row>
    <row r="827" spans="1:18">
      <c r="A827" s="27" t="s">
        <v>397</v>
      </c>
      <c r="B827" s="27" t="s">
        <v>390</v>
      </c>
      <c r="C827" s="27" t="s">
        <v>6874</v>
      </c>
      <c r="D827" s="27" t="s">
        <v>6875</v>
      </c>
      <c r="E827" s="27" t="s">
        <v>6876</v>
      </c>
      <c r="F827" s="27" t="n">
        <v>2000000.0</v>
      </c>
      <c r="G827" s="26"/>
      <c r="H827" s="25" t="n">
        <v>8.9</v>
      </c>
      <c r="I827" s="27" t="s">
        <v>14</v>
      </c>
      <c r="J827" s="48" t="s">
        <v>5684</v>
      </c>
      <c r="K827" s="26"/>
      <c r="L827" s="26"/>
      <c r="M827" s="26"/>
      <c r="N827" s="26"/>
      <c r="O827" s="26"/>
      <c r="P827" s="26"/>
      <c r="Q827" s="26"/>
      <c r="R827" s="26"/>
    </row>
    <row r="828" spans="1:18">
      <c r="A828" s="27" t="s">
        <v>397</v>
      </c>
      <c r="B828" s="27" t="s">
        <v>448</v>
      </c>
      <c r="C828" s="27" t="s">
        <v>6877</v>
      </c>
      <c r="D828" s="27" t="s">
        <v>6878</v>
      </c>
      <c r="E828" s="27" t="s">
        <v>6879</v>
      </c>
      <c r="F828" s="27" t="n">
        <v>136502.0</v>
      </c>
      <c r="G828" s="26"/>
      <c r="H828" s="25" t="n">
        <v>8.9</v>
      </c>
      <c r="I828" s="27" t="s">
        <v>14</v>
      </c>
      <c r="J828" s="48" t="s">
        <v>5684</v>
      </c>
      <c r="K828" s="26"/>
      <c r="L828" s="26"/>
      <c r="M828" s="26"/>
      <c r="N828" s="26"/>
      <c r="O828" s="26"/>
      <c r="P828" s="26"/>
      <c r="Q828" s="26"/>
      <c r="R828" s="26"/>
    </row>
    <row r="829" spans="1:18">
      <c r="A829" s="27" t="s">
        <v>52</v>
      </c>
      <c r="B829" s="27" t="s">
        <v>961</v>
      </c>
      <c r="C829" s="27" t="s">
        <v>6880</v>
      </c>
      <c r="D829" s="27" t="s">
        <v>6881</v>
      </c>
      <c r="E829" s="27" t="s">
        <v>6882</v>
      </c>
      <c r="F829" s="27" t="n">
        <v>274000.0</v>
      </c>
      <c r="G829" s="26"/>
      <c r="H829" s="25" t="n">
        <v>8.9</v>
      </c>
      <c r="I829" s="27" t="s">
        <v>14</v>
      </c>
      <c r="J829" s="48" t="s">
        <v>5684</v>
      </c>
      <c r="K829" s="26"/>
      <c r="L829" s="26"/>
      <c r="M829" s="26"/>
      <c r="N829" s="26"/>
      <c r="O829" s="26"/>
      <c r="P829" s="26"/>
      <c r="Q829" s="26"/>
      <c r="R829" s="26"/>
    </row>
    <row r="830" spans="1:18">
      <c r="A830" s="27" t="s">
        <v>397</v>
      </c>
      <c r="B830" s="27" t="s">
        <v>448</v>
      </c>
      <c r="C830" s="27" t="s">
        <v>6883</v>
      </c>
      <c r="D830" s="27" t="s">
        <v>6884</v>
      </c>
      <c r="E830" s="27" t="s">
        <v>6885</v>
      </c>
      <c r="F830" s="27" t="n">
        <v>522239.0</v>
      </c>
      <c r="G830" s="26"/>
      <c r="H830" s="25" t="n">
        <v>8.9</v>
      </c>
      <c r="I830" s="27" t="s">
        <v>14</v>
      </c>
      <c r="J830" s="48" t="s">
        <v>5684</v>
      </c>
      <c r="K830" s="26"/>
      <c r="L830" s="26"/>
      <c r="M830" s="26"/>
      <c r="N830" s="26"/>
      <c r="O830" s="26"/>
      <c r="P830" s="26"/>
      <c r="Q830" s="26"/>
      <c r="R830" s="26"/>
    </row>
    <row r="831" spans="1:18">
      <c r="A831" s="27" t="s">
        <v>63</v>
      </c>
      <c r="B831" s="27" t="s">
        <v>385</v>
      </c>
      <c r="C831" s="27" t="s">
        <v>6886</v>
      </c>
      <c r="D831" s="27" t="s">
        <v>6887</v>
      </c>
      <c r="E831" s="27" t="s">
        <v>6888</v>
      </c>
      <c r="F831" s="27" t="n">
        <v>164000.0</v>
      </c>
      <c r="G831" s="26"/>
      <c r="H831" s="25" t="n">
        <v>8.9</v>
      </c>
      <c r="I831" s="27" t="s">
        <v>14</v>
      </c>
      <c r="J831" s="48" t="s">
        <v>5684</v>
      </c>
      <c r="K831" s="26"/>
      <c r="L831" s="26"/>
      <c r="M831" s="26"/>
      <c r="N831" s="26"/>
      <c r="O831" s="26"/>
      <c r="P831" s="26"/>
      <c r="Q831" s="26"/>
      <c r="R831" s="26"/>
    </row>
    <row r="832" spans="1:18">
      <c r="A832" s="27" t="s">
        <v>52</v>
      </c>
      <c r="B832" s="27" t="s">
        <v>411</v>
      </c>
      <c r="C832" s="27" t="s">
        <v>6889</v>
      </c>
      <c r="D832" s="27" t="s">
        <v>6890</v>
      </c>
      <c r="E832" s="27" t="s">
        <v>6891</v>
      </c>
      <c r="F832" s="27" t="n">
        <v>288000.0</v>
      </c>
      <c r="G832" s="26"/>
      <c r="H832" s="25" t="n">
        <v>8.9</v>
      </c>
      <c r="I832" s="27" t="s">
        <v>14</v>
      </c>
      <c r="J832" s="48" t="s">
        <v>5684</v>
      </c>
      <c r="K832" s="26"/>
      <c r="L832" s="26"/>
      <c r="M832" s="26"/>
      <c r="N832" s="26"/>
      <c r="O832" s="26"/>
      <c r="P832" s="26"/>
      <c r="Q832" s="26"/>
      <c r="R832" s="26"/>
    </row>
    <row r="833" spans="1:18">
      <c r="A833" s="27" t="s">
        <v>63</v>
      </c>
      <c r="B833" s="27" t="s">
        <v>434</v>
      </c>
      <c r="C833" s="27" t="s">
        <v>6892</v>
      </c>
      <c r="D833" s="27" t="s">
        <v>6893</v>
      </c>
      <c r="E833" s="27" t="s">
        <v>6894</v>
      </c>
      <c r="F833" s="27" t="n">
        <v>249332.0</v>
      </c>
      <c r="G833" s="26"/>
      <c r="H833" s="25" t="n">
        <v>8.9</v>
      </c>
      <c r="I833" s="27" t="s">
        <v>14</v>
      </c>
      <c r="J833" s="48" t="s">
        <v>5684</v>
      </c>
      <c r="K833" s="26"/>
      <c r="L833" s="26"/>
      <c r="M833" s="26"/>
      <c r="N833" s="26"/>
      <c r="O833" s="26"/>
      <c r="P833" s="26"/>
      <c r="Q833" s="26"/>
      <c r="R833" s="26"/>
    </row>
    <row r="834" spans="1:18">
      <c r="A834" s="27" t="s">
        <v>52</v>
      </c>
      <c r="B834" s="27" t="s">
        <v>3191</v>
      </c>
      <c r="C834" s="27" t="s">
        <v>6895</v>
      </c>
      <c r="D834" s="27" t="s">
        <v>6896</v>
      </c>
      <c r="E834" s="27" t="s">
        <v>6897</v>
      </c>
      <c r="F834" s="27" t="n">
        <v>677000.0</v>
      </c>
      <c r="G834" s="26"/>
      <c r="H834" s="25" t="n">
        <v>8.9</v>
      </c>
      <c r="I834" s="27" t="s">
        <v>14</v>
      </c>
      <c r="J834" s="48" t="s">
        <v>5684</v>
      </c>
      <c r="K834" s="26"/>
      <c r="L834" s="26"/>
      <c r="M834" s="26"/>
      <c r="N834" s="26"/>
      <c r="O834" s="26"/>
      <c r="P834" s="26"/>
      <c r="Q834" s="26"/>
      <c r="R834" s="26"/>
    </row>
    <row r="835" spans="1:18">
      <c r="A835" s="27" t="s">
        <v>397</v>
      </c>
      <c r="B835" s="27" t="s">
        <v>390</v>
      </c>
      <c r="C835" s="27" t="s">
        <v>6898</v>
      </c>
      <c r="D835" s="27" t="s">
        <v>6899</v>
      </c>
      <c r="E835" s="27" t="s">
        <v>6900</v>
      </c>
      <c r="F835" s="27" t="n">
        <v>131000.0</v>
      </c>
      <c r="G835" s="26"/>
      <c r="H835" s="25" t="n">
        <v>8.9</v>
      </c>
      <c r="I835" s="27" t="s">
        <v>14</v>
      </c>
      <c r="J835" s="48" t="s">
        <v>5684</v>
      </c>
      <c r="K835" s="26"/>
      <c r="L835" s="26"/>
      <c r="M835" s="26"/>
      <c r="N835" s="26"/>
      <c r="O835" s="26"/>
      <c r="P835" s="26"/>
      <c r="Q835" s="26"/>
      <c r="R835" s="26"/>
    </row>
    <row r="836" spans="1:18">
      <c r="A836" s="27" t="s">
        <v>63</v>
      </c>
      <c r="B836" s="27" t="s">
        <v>434</v>
      </c>
      <c r="C836" s="27" t="s">
        <v>6901</v>
      </c>
      <c r="D836" s="27" t="s">
        <v>6902</v>
      </c>
      <c r="E836" s="27" t="s">
        <v>6903</v>
      </c>
      <c r="F836" s="27" t="n">
        <v>192000.0</v>
      </c>
      <c r="G836" s="26"/>
      <c r="H836" s="25" t="n">
        <v>8.9</v>
      </c>
      <c r="I836" s="27" t="s">
        <v>14</v>
      </c>
      <c r="J836" s="48" t="s">
        <v>5684</v>
      </c>
      <c r="K836" s="26"/>
      <c r="L836" s="26"/>
      <c r="M836" s="26"/>
      <c r="N836" s="26"/>
      <c r="O836" s="26"/>
      <c r="P836" s="26"/>
      <c r="Q836" s="26"/>
      <c r="R836" s="26"/>
    </row>
    <row r="837" spans="1:18">
      <c r="A837" s="27" t="s">
        <v>52</v>
      </c>
      <c r="B837" s="27" t="s">
        <v>749</v>
      </c>
      <c r="C837" s="27" t="s">
        <v>6904</v>
      </c>
      <c r="D837" s="27" t="s">
        <v>6905</v>
      </c>
      <c r="E837" s="27" t="s">
        <v>6906</v>
      </c>
      <c r="F837" s="27" t="n">
        <v>228000.0</v>
      </c>
      <c r="G837" s="26"/>
      <c r="H837" s="25" t="n">
        <v>8.9</v>
      </c>
      <c r="I837" s="27" t="s">
        <v>14</v>
      </c>
      <c r="J837" s="48" t="s">
        <v>5684</v>
      </c>
      <c r="K837" s="26"/>
      <c r="L837" s="26"/>
      <c r="M837" s="26"/>
      <c r="N837" s="26"/>
      <c r="O837" s="26"/>
      <c r="P837" s="26"/>
      <c r="Q837" s="26"/>
      <c r="R837" s="26"/>
    </row>
    <row r="838" spans="1:18">
      <c r="A838" s="27" t="s">
        <v>63</v>
      </c>
      <c r="B838" s="27" t="s">
        <v>385</v>
      </c>
      <c r="C838" s="27" t="s">
        <v>6907</v>
      </c>
      <c r="D838" s="27" t="s">
        <v>6908</v>
      </c>
      <c r="E838" s="27" t="s">
        <v>6909</v>
      </c>
      <c r="F838" s="27" t="n">
        <v>172882.0</v>
      </c>
      <c r="G838" s="26"/>
      <c r="H838" s="25" t="n">
        <v>8.9</v>
      </c>
      <c r="I838" s="27" t="s">
        <v>14</v>
      </c>
      <c r="J838" s="48" t="s">
        <v>5684</v>
      </c>
      <c r="K838" s="26"/>
      <c r="L838" s="26"/>
      <c r="M838" s="26"/>
      <c r="N838" s="26"/>
      <c r="O838" s="26"/>
      <c r="P838" s="26"/>
      <c r="Q838" s="26"/>
      <c r="R838" s="26"/>
    </row>
    <row r="839" spans="1:18">
      <c r="A839" s="27" t="s">
        <v>63</v>
      </c>
      <c r="B839" s="27" t="s">
        <v>385</v>
      </c>
      <c r="C839" s="27" t="s">
        <v>6910</v>
      </c>
      <c r="D839" s="27" t="s">
        <v>6911</v>
      </c>
      <c r="E839" s="27" t="s">
        <v>6912</v>
      </c>
      <c r="F839" s="27" t="n">
        <v>716584.0</v>
      </c>
      <c r="G839" s="26"/>
      <c r="H839" s="25" t="n">
        <v>8.9</v>
      </c>
      <c r="I839" s="27" t="s">
        <v>14</v>
      </c>
      <c r="J839" s="48" t="s">
        <v>5684</v>
      </c>
      <c r="K839" s="26"/>
      <c r="L839" s="26"/>
      <c r="M839" s="26"/>
      <c r="N839" s="26"/>
      <c r="O839" s="26"/>
      <c r="P839" s="26"/>
      <c r="Q839" s="26"/>
      <c r="R839" s="26"/>
    </row>
    <row r="840" spans="1:18">
      <c r="A840" s="27" t="s">
        <v>52</v>
      </c>
      <c r="B840" s="27" t="s">
        <v>411</v>
      </c>
      <c r="C840" s="27" t="s">
        <v>6913</v>
      </c>
      <c r="D840" s="27" t="s">
        <v>6914</v>
      </c>
      <c r="E840" s="27" t="s">
        <v>6915</v>
      </c>
      <c r="F840" s="27" t="n">
        <v>660000.0</v>
      </c>
      <c r="G840" s="26"/>
      <c r="H840" s="25" t="n">
        <v>8.9</v>
      </c>
      <c r="I840" s="27" t="s">
        <v>14</v>
      </c>
      <c r="J840" s="48" t="s">
        <v>5684</v>
      </c>
      <c r="K840" s="26"/>
      <c r="L840" s="26"/>
      <c r="M840" s="26"/>
      <c r="N840" s="26"/>
      <c r="O840" s="26"/>
      <c r="P840" s="26"/>
      <c r="Q840" s="26"/>
      <c r="R840" s="26"/>
    </row>
    <row r="841" spans="1:18">
      <c r="A841" s="27" t="s">
        <v>52</v>
      </c>
      <c r="B841" s="27" t="s">
        <v>961</v>
      </c>
      <c r="C841" s="27" t="s">
        <v>6916</v>
      </c>
      <c r="D841" s="27" t="s">
        <v>6917</v>
      </c>
      <c r="E841" s="27" t="s">
        <v>6918</v>
      </c>
      <c r="F841" s="27" t="n">
        <v>894000.0</v>
      </c>
      <c r="G841" s="26"/>
      <c r="H841" s="25" t="n">
        <v>8.9</v>
      </c>
      <c r="I841" s="27" t="s">
        <v>14</v>
      </c>
      <c r="J841" s="48" t="s">
        <v>5684</v>
      </c>
      <c r="K841" s="26"/>
      <c r="L841" s="26"/>
      <c r="M841" s="26"/>
      <c r="N841" s="26"/>
      <c r="O841" s="26"/>
      <c r="P841" s="26"/>
      <c r="Q841" s="26"/>
      <c r="R841" s="26"/>
    </row>
    <row r="842" spans="1:18">
      <c r="A842" s="27" t="s">
        <v>52</v>
      </c>
      <c r="B842" s="27" t="s">
        <v>961</v>
      </c>
      <c r="C842" s="27" t="s">
        <v>6919</v>
      </c>
      <c r="D842" s="27" t="s">
        <v>6920</v>
      </c>
      <c r="E842" s="27" t="s">
        <v>6921</v>
      </c>
      <c r="F842" s="27" t="n">
        <v>296000.0</v>
      </c>
      <c r="G842" s="26"/>
      <c r="H842" s="25" t="n">
        <v>8.9</v>
      </c>
      <c r="I842" s="27" t="s">
        <v>14</v>
      </c>
      <c r="J842" s="48" t="s">
        <v>5684</v>
      </c>
      <c r="K842" s="26"/>
      <c r="L842" s="26"/>
      <c r="M842" s="26"/>
      <c r="N842" s="26"/>
      <c r="O842" s="26"/>
      <c r="P842" s="26"/>
      <c r="Q842" s="26"/>
      <c r="R842" s="26"/>
    </row>
    <row r="843" spans="1:18">
      <c r="A843" s="27" t="s">
        <v>63</v>
      </c>
      <c r="B843" s="27" t="s">
        <v>434</v>
      </c>
      <c r="C843" s="27" t="s">
        <v>6922</v>
      </c>
      <c r="D843" s="27" t="s">
        <v>6923</v>
      </c>
      <c r="E843" s="27" t="s">
        <v>6924</v>
      </c>
      <c r="F843" s="27" t="n">
        <v>1000000.0</v>
      </c>
      <c r="G843" s="26"/>
      <c r="H843" s="25" t="n">
        <v>8.9</v>
      </c>
      <c r="I843" s="27" t="s">
        <v>14</v>
      </c>
      <c r="J843" s="48" t="s">
        <v>5684</v>
      </c>
      <c r="K843" s="26"/>
      <c r="L843" s="26"/>
      <c r="M843" s="26"/>
      <c r="N843" s="26"/>
      <c r="O843" s="26"/>
      <c r="P843" s="26"/>
      <c r="Q843" s="26"/>
      <c r="R843" s="26"/>
    </row>
    <row r="844" spans="1:18">
      <c r="A844" s="27" t="s">
        <v>397</v>
      </c>
      <c r="B844" s="27" t="s">
        <v>390</v>
      </c>
      <c r="C844" s="27" t="s">
        <v>6925</v>
      </c>
      <c r="D844" s="27" t="s">
        <v>6926</v>
      </c>
      <c r="E844" s="27" t="s">
        <v>6927</v>
      </c>
      <c r="F844" s="27" t="n">
        <v>3000000.0</v>
      </c>
      <c r="G844" s="26"/>
      <c r="H844" s="25" t="n">
        <v>8.9</v>
      </c>
      <c r="I844" s="27" t="s">
        <v>14</v>
      </c>
      <c r="J844" s="48" t="s">
        <v>5684</v>
      </c>
      <c r="K844" s="26"/>
      <c r="L844" s="26"/>
      <c r="M844" s="26"/>
      <c r="N844" s="26"/>
      <c r="O844" s="26"/>
      <c r="P844" s="26"/>
      <c r="Q844" s="26"/>
      <c r="R844" s="26"/>
    </row>
    <row r="845" spans="1:18">
      <c r="A845" s="27" t="s">
        <v>52</v>
      </c>
      <c r="B845" s="27" t="s">
        <v>380</v>
      </c>
      <c r="C845" s="27" t="s">
        <v>6928</v>
      </c>
      <c r="D845" s="27" t="s">
        <v>6929</v>
      </c>
      <c r="E845" s="27" t="s">
        <v>6930</v>
      </c>
      <c r="F845" s="27" t="n">
        <v>702000.0</v>
      </c>
      <c r="G845" s="26"/>
      <c r="H845" s="25" t="n">
        <v>8.9</v>
      </c>
      <c r="I845" s="27" t="s">
        <v>14</v>
      </c>
      <c r="J845" s="48" t="s">
        <v>5684</v>
      </c>
      <c r="K845" s="26"/>
      <c r="L845" s="26"/>
      <c r="M845" s="26"/>
      <c r="N845" s="26"/>
      <c r="O845" s="26"/>
      <c r="P845" s="26"/>
      <c r="Q845" s="26"/>
      <c r="R845" s="26"/>
    </row>
    <row r="846" spans="1:18">
      <c r="A846" s="27" t="s">
        <v>52</v>
      </c>
      <c r="B846" s="27" t="s">
        <v>411</v>
      </c>
      <c r="C846" s="27" t="s">
        <v>6931</v>
      </c>
      <c r="D846" s="27" t="s">
        <v>6932</v>
      </c>
      <c r="E846" s="27" t="s">
        <v>6933</v>
      </c>
      <c r="F846" s="27" t="n">
        <v>1000000.0</v>
      </c>
      <c r="G846" s="26"/>
      <c r="H846" s="25" t="n">
        <v>8.9</v>
      </c>
      <c r="I846" s="27" t="s">
        <v>14</v>
      </c>
      <c r="J846" s="48" t="s">
        <v>5684</v>
      </c>
      <c r="K846" s="26"/>
      <c r="L846" s="26"/>
      <c r="M846" s="26"/>
      <c r="N846" s="26"/>
      <c r="O846" s="26"/>
      <c r="P846" s="26"/>
      <c r="Q846" s="26"/>
      <c r="R846" s="26"/>
    </row>
    <row r="847" spans="1:18">
      <c r="A847" s="27" t="s">
        <v>52</v>
      </c>
      <c r="B847" s="27" t="s">
        <v>749</v>
      </c>
      <c r="C847" s="27" t="s">
        <v>6934</v>
      </c>
      <c r="D847" s="27" t="s">
        <v>6935</v>
      </c>
      <c r="E847" s="27" t="s">
        <v>6936</v>
      </c>
      <c r="F847" s="27" t="n">
        <v>127000.0</v>
      </c>
      <c r="G847" s="26"/>
      <c r="H847" s="25" t="n">
        <v>8.9</v>
      </c>
      <c r="I847" s="27" t="s">
        <v>14</v>
      </c>
      <c r="J847" s="48" t="s">
        <v>5684</v>
      </c>
      <c r="K847" s="26"/>
      <c r="L847" s="26"/>
      <c r="M847" s="26"/>
      <c r="N847" s="26"/>
      <c r="O847" s="26"/>
      <c r="P847" s="26"/>
      <c r="Q847" s="26"/>
      <c r="R847" s="26"/>
    </row>
    <row r="848" spans="1:18">
      <c r="A848" s="27" t="s">
        <v>52</v>
      </c>
      <c r="B848" s="27" t="s">
        <v>749</v>
      </c>
      <c r="C848" s="27" t="s">
        <v>6937</v>
      </c>
      <c r="D848" s="27" t="s">
        <v>6938</v>
      </c>
      <c r="E848" s="27" t="s">
        <v>6939</v>
      </c>
      <c r="F848" s="27" t="n">
        <v>111055.0</v>
      </c>
      <c r="G848" s="26"/>
      <c r="H848" s="25" t="n">
        <v>8.9</v>
      </c>
      <c r="I848" s="27" t="s">
        <v>14</v>
      </c>
      <c r="J848" s="48" t="s">
        <v>5684</v>
      </c>
      <c r="K848" s="26"/>
      <c r="L848" s="26"/>
      <c r="M848" s="26"/>
      <c r="N848" s="26"/>
      <c r="O848" s="26"/>
      <c r="P848" s="26"/>
      <c r="Q848" s="26"/>
      <c r="R848" s="26"/>
    </row>
    <row r="849" spans="1:18">
      <c r="A849" s="27" t="s">
        <v>52</v>
      </c>
      <c r="B849" s="27" t="s">
        <v>468</v>
      </c>
      <c r="C849" s="27" t="s">
        <v>6940</v>
      </c>
      <c r="D849" s="27" t="s">
        <v>6941</v>
      </c>
      <c r="E849" s="27" t="s">
        <v>6942</v>
      </c>
      <c r="F849" s="27" t="n">
        <v>754000.0</v>
      </c>
      <c r="G849" s="26"/>
      <c r="H849" s="25" t="n">
        <v>8.9</v>
      </c>
      <c r="I849" s="27" t="s">
        <v>14</v>
      </c>
      <c r="J849" s="48" t="s">
        <v>5684</v>
      </c>
      <c r="K849" s="26"/>
      <c r="L849" s="26"/>
      <c r="M849" s="26"/>
      <c r="N849" s="26"/>
      <c r="O849" s="26"/>
      <c r="P849" s="26"/>
      <c r="Q849" s="26"/>
      <c r="R849" s="26"/>
    </row>
    <row r="850" spans="1:18">
      <c r="A850" s="27" t="s">
        <v>397</v>
      </c>
      <c r="B850" s="27" t="s">
        <v>448</v>
      </c>
      <c r="C850" s="27" t="s">
        <v>6943</v>
      </c>
      <c r="D850" s="27" t="s">
        <v>6944</v>
      </c>
      <c r="E850" s="27" t="s">
        <v>6945</v>
      </c>
      <c r="F850" s="27" t="n">
        <v>474000.0</v>
      </c>
      <c r="G850" s="26"/>
      <c r="H850" s="25" t="n">
        <v>8.9</v>
      </c>
      <c r="I850" s="27" t="s">
        <v>14</v>
      </c>
      <c r="J850" s="48" t="s">
        <v>5684</v>
      </c>
      <c r="K850" s="26"/>
      <c r="L850" s="26"/>
      <c r="M850" s="26"/>
      <c r="N850" s="26"/>
      <c r="O850" s="26"/>
      <c r="P850" s="26"/>
      <c r="Q850" s="26"/>
      <c r="R850" s="26"/>
    </row>
    <row r="851" spans="1:18">
      <c r="A851" s="27" t="s">
        <v>63</v>
      </c>
      <c r="B851" s="27" t="s">
        <v>434</v>
      </c>
      <c r="C851" s="27" t="s">
        <v>6946</v>
      </c>
      <c r="D851" s="27" t="s">
        <v>6947</v>
      </c>
      <c r="E851" s="27" t="s">
        <v>6948</v>
      </c>
      <c r="F851" s="27" t="n">
        <v>294000.0</v>
      </c>
      <c r="G851" s="26"/>
      <c r="H851" s="25" t="n">
        <v>8.9</v>
      </c>
      <c r="I851" s="27" t="s">
        <v>14</v>
      </c>
      <c r="J851" s="48" t="s">
        <v>5684</v>
      </c>
      <c r="K851" s="26"/>
      <c r="L851" s="26"/>
      <c r="M851" s="26"/>
      <c r="N851" s="26"/>
      <c r="O851" s="26"/>
      <c r="P851" s="26"/>
      <c r="Q851" s="26"/>
      <c r="R851" s="26"/>
    </row>
    <row r="852" spans="1:18">
      <c r="A852" s="27" t="s">
        <v>52</v>
      </c>
      <c r="B852" s="27" t="s">
        <v>749</v>
      </c>
      <c r="C852" s="27" t="s">
        <v>6949</v>
      </c>
      <c r="D852" s="27" t="s">
        <v>6950</v>
      </c>
      <c r="E852" s="27" t="s">
        <v>6951</v>
      </c>
      <c r="F852" s="27" t="n">
        <v>299000.0</v>
      </c>
      <c r="G852" s="26"/>
      <c r="H852" s="25" t="n">
        <v>8.9</v>
      </c>
      <c r="I852" s="27" t="s">
        <v>14</v>
      </c>
      <c r="J852" s="48" t="s">
        <v>5684</v>
      </c>
      <c r="K852" s="26"/>
      <c r="L852" s="26"/>
      <c r="M852" s="26"/>
      <c r="N852" s="26"/>
      <c r="O852" s="26"/>
      <c r="P852" s="26"/>
      <c r="Q852" s="26"/>
      <c r="R852" s="26"/>
    </row>
    <row r="853" spans="1:18">
      <c r="A853" s="27" t="s">
        <v>52</v>
      </c>
      <c r="B853" s="27" t="s">
        <v>749</v>
      </c>
      <c r="C853" s="27" t="s">
        <v>6952</v>
      </c>
      <c r="D853" s="27" t="s">
        <v>6953</v>
      </c>
      <c r="E853" s="27" t="s">
        <v>6954</v>
      </c>
      <c r="F853" s="27" t="n">
        <v>184000.0</v>
      </c>
      <c r="G853" s="26"/>
      <c r="H853" s="25" t="n">
        <v>8.9</v>
      </c>
      <c r="I853" s="27" t="s">
        <v>14</v>
      </c>
      <c r="J853" s="48" t="s">
        <v>5684</v>
      </c>
      <c r="K853" s="26"/>
      <c r="L853" s="26"/>
      <c r="M853" s="26"/>
      <c r="N853" s="26"/>
      <c r="O853" s="26"/>
      <c r="P853" s="26"/>
      <c r="Q853" s="26"/>
      <c r="R853" s="26"/>
    </row>
    <row r="854" spans="1:18">
      <c r="A854" s="27" t="s">
        <v>52</v>
      </c>
      <c r="B854" s="27" t="s">
        <v>380</v>
      </c>
      <c r="C854" s="27" t="s">
        <v>6955</v>
      </c>
      <c r="D854" s="27" t="s">
        <v>6956</v>
      </c>
      <c r="E854" s="27" t="s">
        <v>6957</v>
      </c>
      <c r="F854" s="27" t="n">
        <v>256000.0</v>
      </c>
      <c r="G854" s="26"/>
      <c r="H854" s="25" t="n">
        <v>8.9</v>
      </c>
      <c r="I854" s="27" t="s">
        <v>14</v>
      </c>
      <c r="J854" s="48" t="s">
        <v>5684</v>
      </c>
      <c r="K854" s="26"/>
      <c r="L854" s="26"/>
      <c r="M854" s="26"/>
      <c r="N854" s="26"/>
      <c r="O854" s="26"/>
      <c r="P854" s="26"/>
      <c r="Q854" s="26"/>
      <c r="R854" s="26"/>
    </row>
    <row r="855" spans="1:18">
      <c r="A855" s="27" t="s">
        <v>52</v>
      </c>
      <c r="B855" s="27" t="s">
        <v>961</v>
      </c>
      <c r="C855" s="27" t="s">
        <v>6958</v>
      </c>
      <c r="D855" s="27" t="s">
        <v>6959</v>
      </c>
      <c r="E855" s="27" t="s">
        <v>6960</v>
      </c>
      <c r="F855" s="27" t="n">
        <v>123000.0</v>
      </c>
      <c r="G855" s="26"/>
      <c r="H855" s="25" t="n">
        <v>8.9</v>
      </c>
      <c r="I855" s="27" t="s">
        <v>14</v>
      </c>
      <c r="J855" s="48" t="s">
        <v>5684</v>
      </c>
      <c r="K855" s="26"/>
      <c r="L855" s="26"/>
      <c r="M855" s="26"/>
      <c r="N855" s="26"/>
      <c r="O855" s="26"/>
      <c r="P855" s="26"/>
      <c r="Q855" s="26"/>
      <c r="R855" s="26"/>
    </row>
    <row r="856" spans="1:18">
      <c r="A856" s="27" t="s">
        <v>52</v>
      </c>
      <c r="B856" s="27" t="s">
        <v>749</v>
      </c>
      <c r="C856" s="27" t="s">
        <v>6961</v>
      </c>
      <c r="D856" s="27" t="s">
        <v>6962</v>
      </c>
      <c r="E856" s="27" t="s">
        <v>6963</v>
      </c>
      <c r="F856" s="27" t="n">
        <v>299000.0</v>
      </c>
      <c r="G856" s="26"/>
      <c r="H856" s="25" t="n">
        <v>8.9</v>
      </c>
      <c r="I856" s="27" t="s">
        <v>14</v>
      </c>
      <c r="J856" s="48" t="s">
        <v>5684</v>
      </c>
      <c r="K856" s="26"/>
      <c r="L856" s="26"/>
      <c r="M856" s="26"/>
      <c r="N856" s="26"/>
      <c r="O856" s="26"/>
      <c r="P856" s="26"/>
      <c r="Q856" s="26"/>
      <c r="R856" s="26"/>
    </row>
    <row r="857" spans="1:18">
      <c r="A857" s="27" t="s">
        <v>52</v>
      </c>
      <c r="B857" s="27" t="s">
        <v>749</v>
      </c>
      <c r="C857" s="27" t="s">
        <v>6964</v>
      </c>
      <c r="D857" s="27" t="s">
        <v>6965</v>
      </c>
      <c r="E857" s="27" t="s">
        <v>6966</v>
      </c>
      <c r="F857" s="27" t="n">
        <v>284000.0</v>
      </c>
      <c r="G857" s="26"/>
      <c r="H857" s="25" t="n">
        <v>8.9</v>
      </c>
      <c r="I857" s="27" t="s">
        <v>14</v>
      </c>
      <c r="J857" s="48" t="s">
        <v>5684</v>
      </c>
      <c r="K857" s="26"/>
      <c r="L857" s="26"/>
      <c r="M857" s="26"/>
      <c r="N857" s="26"/>
      <c r="O857" s="26"/>
      <c r="P857" s="26"/>
      <c r="Q857" s="26"/>
      <c r="R857" s="26"/>
    </row>
    <row r="858" spans="1:18">
      <c r="A858" s="27" t="s">
        <v>397</v>
      </c>
      <c r="B858" s="27" t="s">
        <v>448</v>
      </c>
      <c r="C858" s="27" t="s">
        <v>6967</v>
      </c>
      <c r="D858" s="27" t="s">
        <v>6968</v>
      </c>
      <c r="E858" s="27" t="s">
        <v>6969</v>
      </c>
      <c r="F858" s="27" t="n">
        <v>295000.0</v>
      </c>
      <c r="G858" s="26"/>
      <c r="H858" s="25" t="n">
        <v>8.9</v>
      </c>
      <c r="I858" s="27" t="s">
        <v>14</v>
      </c>
      <c r="J858" s="48" t="s">
        <v>5684</v>
      </c>
      <c r="K858" s="26"/>
      <c r="L858" s="26"/>
      <c r="M858" s="26"/>
      <c r="N858" s="26"/>
      <c r="O858" s="26"/>
      <c r="P858" s="26"/>
      <c r="Q858" s="26"/>
      <c r="R858" s="26"/>
    </row>
    <row r="859" spans="1:18">
      <c r="A859" s="27" t="s">
        <v>397</v>
      </c>
      <c r="B859" s="27" t="s">
        <v>448</v>
      </c>
      <c r="C859" s="27" t="s">
        <v>6970</v>
      </c>
      <c r="D859" s="27" t="s">
        <v>6971</v>
      </c>
      <c r="E859" s="27" t="s">
        <v>6972</v>
      </c>
      <c r="F859" s="27" t="n">
        <v>314000.0</v>
      </c>
      <c r="G859" s="26"/>
      <c r="H859" s="25" t="n">
        <v>8.9</v>
      </c>
      <c r="I859" s="27" t="s">
        <v>14</v>
      </c>
      <c r="J859" s="48" t="s">
        <v>5684</v>
      </c>
      <c r="K859" s="26"/>
      <c r="L859" s="26"/>
      <c r="M859" s="26"/>
      <c r="N859" s="26"/>
      <c r="O859" s="26"/>
      <c r="P859" s="26"/>
      <c r="Q859" s="26"/>
      <c r="R859" s="26"/>
    </row>
    <row r="860" spans="1:18">
      <c r="A860" s="27" t="s">
        <v>52</v>
      </c>
      <c r="B860" s="27" t="s">
        <v>411</v>
      </c>
      <c r="C860" s="27" t="s">
        <v>6973</v>
      </c>
      <c r="D860" s="27" t="s">
        <v>6974</v>
      </c>
      <c r="E860" s="27" t="s">
        <v>6975</v>
      </c>
      <c r="F860" s="27" t="n">
        <v>357000.0</v>
      </c>
      <c r="G860" s="26"/>
      <c r="H860" s="25" t="n">
        <v>8.9</v>
      </c>
      <c r="I860" s="27" t="s">
        <v>14</v>
      </c>
      <c r="J860" s="48" t="s">
        <v>5684</v>
      </c>
      <c r="K860" s="26"/>
      <c r="L860" s="26"/>
      <c r="M860" s="26"/>
      <c r="N860" s="26"/>
      <c r="O860" s="26"/>
      <c r="P860" s="26"/>
      <c r="Q860" s="26"/>
      <c r="R860" s="26"/>
    </row>
    <row r="861" spans="1:18">
      <c r="A861" s="27" t="s">
        <v>52</v>
      </c>
      <c r="B861" s="27" t="s">
        <v>749</v>
      </c>
      <c r="C861" s="27" t="s">
        <v>6976</v>
      </c>
      <c r="D861" s="27" t="s">
        <v>6977</v>
      </c>
      <c r="E861" s="27" t="s">
        <v>6978</v>
      </c>
      <c r="F861" s="27" t="n">
        <v>157839.0</v>
      </c>
      <c r="G861" s="26"/>
      <c r="H861" s="25" t="n">
        <v>8.9</v>
      </c>
      <c r="I861" s="27" t="s">
        <v>14</v>
      </c>
      <c r="J861" s="48" t="s">
        <v>5684</v>
      </c>
      <c r="K861" s="26"/>
      <c r="L861" s="26"/>
      <c r="M861" s="26"/>
      <c r="N861" s="26"/>
      <c r="O861" s="26"/>
      <c r="P861" s="26"/>
      <c r="Q861" s="26"/>
      <c r="R861" s="26"/>
    </row>
    <row r="862" spans="1:18">
      <c r="A862" s="27" t="s">
        <v>52</v>
      </c>
      <c r="B862" s="27" t="s">
        <v>749</v>
      </c>
      <c r="C862" s="27" t="s">
        <v>6979</v>
      </c>
      <c r="D862" s="27" t="s">
        <v>6980</v>
      </c>
      <c r="E862" s="27" t="s">
        <v>6981</v>
      </c>
      <c r="F862" s="27" t="n">
        <v>196000.0</v>
      </c>
      <c r="G862" s="26"/>
      <c r="H862" s="25" t="n">
        <v>8.9</v>
      </c>
      <c r="I862" s="27" t="s">
        <v>14</v>
      </c>
      <c r="J862" s="48" t="s">
        <v>5684</v>
      </c>
      <c r="K862" s="26"/>
      <c r="L862" s="26"/>
      <c r="M862" s="26"/>
      <c r="N862" s="26"/>
      <c r="O862" s="26"/>
      <c r="P862" s="26"/>
      <c r="Q862" s="26"/>
      <c r="R862" s="26"/>
    </row>
    <row r="863" spans="1:18">
      <c r="A863" s="27" t="s">
        <v>52</v>
      </c>
      <c r="B863" s="27" t="s">
        <v>468</v>
      </c>
      <c r="C863" s="27" t="s">
        <v>6982</v>
      </c>
      <c r="D863" s="27" t="s">
        <v>6983</v>
      </c>
      <c r="E863" s="27" t="s">
        <v>6984</v>
      </c>
      <c r="F863" s="27" t="n">
        <v>315000.0</v>
      </c>
      <c r="G863" s="26"/>
      <c r="H863" s="25" t="n">
        <v>8.9</v>
      </c>
      <c r="I863" s="27" t="s">
        <v>14</v>
      </c>
      <c r="J863" s="48" t="s">
        <v>5684</v>
      </c>
      <c r="K863" s="26"/>
      <c r="L863" s="26"/>
      <c r="M863" s="26"/>
      <c r="N863" s="26"/>
      <c r="O863" s="26"/>
      <c r="P863" s="26"/>
      <c r="Q863" s="26"/>
      <c r="R863" s="26"/>
    </row>
    <row r="864" spans="1:18">
      <c r="A864" s="27" t="s">
        <v>397</v>
      </c>
      <c r="B864" s="27" t="s">
        <v>448</v>
      </c>
      <c r="C864" s="27" t="s">
        <v>2686</v>
      </c>
      <c r="D864" s="27" t="s">
        <v>6985</v>
      </c>
      <c r="E864" s="27" t="s">
        <v>6986</v>
      </c>
      <c r="F864" s="27" t="n">
        <v>379000.0</v>
      </c>
      <c r="G864" s="26"/>
      <c r="H864" s="25" t="n">
        <v>8.9</v>
      </c>
      <c r="I864" s="27" t="s">
        <v>14</v>
      </c>
      <c r="J864" s="48" t="s">
        <v>5684</v>
      </c>
      <c r="K864" s="26"/>
      <c r="L864" s="26"/>
      <c r="M864" s="26"/>
      <c r="N864" s="26"/>
      <c r="O864" s="26"/>
      <c r="P864" s="26"/>
      <c r="Q864" s="26"/>
      <c r="R864" s="26"/>
    </row>
    <row r="865" spans="1:18">
      <c r="A865" s="27" t="s">
        <v>52</v>
      </c>
      <c r="B865" s="27" t="s">
        <v>749</v>
      </c>
      <c r="C865" s="27" t="s">
        <v>6987</v>
      </c>
      <c r="D865" s="27" t="s">
        <v>6988</v>
      </c>
      <c r="E865" s="27" t="s">
        <v>6989</v>
      </c>
      <c r="F865" s="27" t="n">
        <v>149040.0</v>
      </c>
      <c r="G865" s="26"/>
      <c r="H865" s="25" t="n">
        <v>8.9</v>
      </c>
      <c r="I865" s="27" t="s">
        <v>14</v>
      </c>
      <c r="J865" s="48" t="s">
        <v>5684</v>
      </c>
      <c r="K865" s="26"/>
      <c r="L865" s="26"/>
      <c r="M865" s="26"/>
      <c r="N865" s="26"/>
      <c r="O865" s="26"/>
      <c r="P865" s="26"/>
      <c r="Q865" s="26"/>
      <c r="R865" s="26"/>
    </row>
    <row r="866" spans="1:18">
      <c r="A866" s="27" t="s">
        <v>63</v>
      </c>
      <c r="B866" s="27" t="s">
        <v>434</v>
      </c>
      <c r="C866" s="27" t="s">
        <v>6990</v>
      </c>
      <c r="D866" s="27" t="s">
        <v>6991</v>
      </c>
      <c r="E866" s="27" t="s">
        <v>6992</v>
      </c>
      <c r="F866" s="27" t="n">
        <v>318000.0</v>
      </c>
      <c r="G866" s="26"/>
      <c r="H866" s="25" t="n">
        <v>8.9</v>
      </c>
      <c r="I866" s="27" t="s">
        <v>15</v>
      </c>
      <c r="J866" s="48" t="s">
        <v>5684</v>
      </c>
      <c r="K866" s="26"/>
      <c r="L866" s="26"/>
      <c r="M866" s="26"/>
      <c r="N866" s="26"/>
      <c r="O866" s="26"/>
      <c r="P866" s="26"/>
      <c r="Q866" s="26"/>
      <c r="R866" s="26"/>
    </row>
    <row r="867" spans="1:18">
      <c r="A867" s="27" t="s">
        <v>63</v>
      </c>
      <c r="B867" s="27" t="s">
        <v>434</v>
      </c>
      <c r="C867" s="27" t="s">
        <v>6993</v>
      </c>
      <c r="D867" s="27" t="s">
        <v>6994</v>
      </c>
      <c r="E867" s="27" t="s">
        <v>6995</v>
      </c>
      <c r="F867" s="27" t="n">
        <v>270000.0</v>
      </c>
      <c r="G867" s="26"/>
      <c r="H867" s="25" t="n">
        <v>8.9</v>
      </c>
      <c r="I867" s="27" t="s">
        <v>15</v>
      </c>
      <c r="J867" s="48" t="s">
        <v>5684</v>
      </c>
      <c r="K867" s="26"/>
      <c r="L867" s="26"/>
      <c r="M867" s="26"/>
      <c r="N867" s="26"/>
      <c r="O867" s="26"/>
      <c r="P867" s="26"/>
      <c r="Q867" s="26"/>
      <c r="R867" s="26"/>
    </row>
    <row r="868" spans="1:18">
      <c r="A868" s="27" t="s">
        <v>52</v>
      </c>
      <c r="B868" s="27" t="s">
        <v>749</v>
      </c>
      <c r="C868" s="27" t="s">
        <v>6996</v>
      </c>
      <c r="D868" s="27" t="s">
        <v>6997</v>
      </c>
      <c r="E868" s="27" t="s">
        <v>6998</v>
      </c>
      <c r="F868" s="27" t="n">
        <v>103000.0</v>
      </c>
      <c r="G868" s="26"/>
      <c r="H868" s="25" t="n">
        <v>8.9</v>
      </c>
      <c r="I868" s="27" t="s">
        <v>15</v>
      </c>
      <c r="J868" s="48" t="s">
        <v>5684</v>
      </c>
      <c r="K868" s="26"/>
      <c r="L868" s="26"/>
      <c r="M868" s="26"/>
      <c r="N868" s="26"/>
      <c r="O868" s="26"/>
      <c r="P868" s="26"/>
      <c r="Q868" s="26"/>
      <c r="R868" s="26"/>
    </row>
    <row r="869" spans="1:18">
      <c r="A869" s="27" t="s">
        <v>63</v>
      </c>
      <c r="B869" s="27" t="s">
        <v>385</v>
      </c>
      <c r="C869" s="27" t="s">
        <v>6999</v>
      </c>
      <c r="D869" s="27" t="s">
        <v>7000</v>
      </c>
      <c r="E869" s="27" t="s">
        <v>7001</v>
      </c>
      <c r="F869" s="27" t="n">
        <v>112000.0</v>
      </c>
      <c r="G869" s="26"/>
      <c r="H869" s="25" t="n">
        <v>8.9</v>
      </c>
      <c r="I869" s="27" t="s">
        <v>15</v>
      </c>
      <c r="J869" s="48" t="s">
        <v>5684</v>
      </c>
      <c r="K869" s="26"/>
      <c r="L869" s="26"/>
      <c r="M869" s="26"/>
      <c r="N869" s="26"/>
      <c r="O869" s="26"/>
      <c r="P869" s="26"/>
      <c r="Q869" s="26"/>
      <c r="R869" s="26"/>
    </row>
    <row r="870" spans="1:18">
      <c r="A870" s="27" t="s">
        <v>52</v>
      </c>
      <c r="B870" s="27" t="s">
        <v>961</v>
      </c>
      <c r="C870" s="27" t="s">
        <v>7002</v>
      </c>
      <c r="D870" s="27" t="s">
        <v>7003</v>
      </c>
      <c r="E870" s="27" t="s">
        <v>7004</v>
      </c>
      <c r="F870" s="27" t="n">
        <v>575000.0</v>
      </c>
      <c r="G870" s="26"/>
      <c r="H870" s="25" t="n">
        <v>8.9</v>
      </c>
      <c r="I870" s="27" t="s">
        <v>15</v>
      </c>
      <c r="J870" s="48" t="s">
        <v>5684</v>
      </c>
      <c r="K870" s="26"/>
      <c r="L870" s="26"/>
      <c r="M870" s="26"/>
      <c r="N870" s="26"/>
      <c r="O870" s="26"/>
      <c r="P870" s="26"/>
      <c r="Q870" s="26"/>
      <c r="R870" s="26"/>
    </row>
    <row r="871" spans="1:18">
      <c r="A871" s="27" t="s">
        <v>397</v>
      </c>
      <c r="B871" s="27" t="s">
        <v>390</v>
      </c>
      <c r="C871" s="27" t="s">
        <v>7005</v>
      </c>
      <c r="D871" s="27" t="s">
        <v>7006</v>
      </c>
      <c r="E871" s="27" t="s">
        <v>7007</v>
      </c>
      <c r="F871" s="27" t="n">
        <v>218000.0</v>
      </c>
      <c r="G871" s="26"/>
      <c r="H871" s="25" t="n">
        <v>8.9</v>
      </c>
      <c r="I871" s="27" t="s">
        <v>15</v>
      </c>
      <c r="J871" s="48" t="s">
        <v>5684</v>
      </c>
      <c r="K871" s="26"/>
      <c r="L871" s="26"/>
      <c r="M871" s="26"/>
      <c r="N871" s="26"/>
      <c r="O871" s="26"/>
      <c r="P871" s="26"/>
      <c r="Q871" s="26"/>
      <c r="R871" s="26"/>
    </row>
    <row r="872" spans="1:18">
      <c r="A872" s="27" t="s">
        <v>63</v>
      </c>
      <c r="B872" s="27" t="s">
        <v>385</v>
      </c>
      <c r="C872" s="27" t="s">
        <v>7008</v>
      </c>
      <c r="D872" s="27" t="s">
        <v>7009</v>
      </c>
      <c r="E872" s="27" t="s">
        <v>7010</v>
      </c>
      <c r="F872" s="27" t="n">
        <v>568000.0</v>
      </c>
      <c r="G872" s="26"/>
      <c r="H872" s="25" t="n">
        <v>8.9</v>
      </c>
      <c r="I872" s="27" t="s">
        <v>15</v>
      </c>
      <c r="J872" s="48" t="s">
        <v>5684</v>
      </c>
      <c r="K872" s="26"/>
      <c r="L872" s="26"/>
      <c r="M872" s="26"/>
      <c r="N872" s="26"/>
      <c r="O872" s="26"/>
      <c r="P872" s="26"/>
      <c r="Q872" s="26"/>
      <c r="R872" s="26"/>
    </row>
    <row r="873" spans="1:18">
      <c r="A873" s="27" t="s">
        <v>52</v>
      </c>
      <c r="B873" s="27" t="s">
        <v>749</v>
      </c>
      <c r="C873" s="27" t="s">
        <v>7011</v>
      </c>
      <c r="D873" s="27" t="s">
        <v>7012</v>
      </c>
      <c r="E873" s="27" t="s">
        <v>7013</v>
      </c>
      <c r="F873" s="27" t="n">
        <v>143000.0</v>
      </c>
      <c r="G873" s="26"/>
      <c r="H873" s="25" t="n">
        <v>8.9</v>
      </c>
      <c r="I873" s="27" t="s">
        <v>15</v>
      </c>
      <c r="J873" s="48" t="s">
        <v>5684</v>
      </c>
      <c r="K873" s="26"/>
      <c r="L873" s="26"/>
      <c r="M873" s="26"/>
      <c r="N873" s="26"/>
      <c r="O873" s="26"/>
      <c r="P873" s="26"/>
      <c r="Q873" s="26"/>
      <c r="R873" s="26"/>
    </row>
    <row r="874" spans="1:18">
      <c r="A874" s="27" t="s">
        <v>63</v>
      </c>
      <c r="B874" s="27" t="s">
        <v>385</v>
      </c>
      <c r="C874" s="27" t="s">
        <v>7014</v>
      </c>
      <c r="D874" s="27" t="s">
        <v>7015</v>
      </c>
      <c r="E874" s="27" t="s">
        <v>7016</v>
      </c>
      <c r="F874" s="27" t="n">
        <v>219000.0</v>
      </c>
      <c r="G874" s="26"/>
      <c r="H874" s="25" t="n">
        <v>8.9</v>
      </c>
      <c r="I874" s="27" t="s">
        <v>15</v>
      </c>
      <c r="J874" s="48" t="s">
        <v>5684</v>
      </c>
      <c r="K874" s="26"/>
      <c r="L874" s="26"/>
      <c r="M874" s="26"/>
      <c r="N874" s="26"/>
      <c r="O874" s="26"/>
      <c r="P874" s="26"/>
      <c r="Q874" s="26"/>
      <c r="R874" s="26"/>
    </row>
    <row r="875" spans="1:18">
      <c r="A875" s="27" t="s">
        <v>63</v>
      </c>
      <c r="B875" s="27" t="s">
        <v>434</v>
      </c>
      <c r="C875" s="27" t="s">
        <v>7017</v>
      </c>
      <c r="D875" s="27" t="s">
        <v>7018</v>
      </c>
      <c r="E875" s="27" t="s">
        <v>7019</v>
      </c>
      <c r="F875" s="27" t="n">
        <v>548000.0</v>
      </c>
      <c r="G875" s="26"/>
      <c r="H875" s="25" t="n">
        <v>8.9</v>
      </c>
      <c r="I875" s="27" t="s">
        <v>15</v>
      </c>
      <c r="J875" s="48" t="s">
        <v>5684</v>
      </c>
      <c r="K875" s="26"/>
      <c r="L875" s="26"/>
      <c r="M875" s="26"/>
      <c r="N875" s="26"/>
      <c r="O875" s="26"/>
      <c r="P875" s="26"/>
      <c r="Q875" s="26"/>
      <c r="R875" s="26"/>
    </row>
    <row r="876" spans="1:18">
      <c r="A876" s="27" t="s">
        <v>52</v>
      </c>
      <c r="B876" s="27" t="s">
        <v>468</v>
      </c>
      <c r="C876" s="27" t="s">
        <v>7020</v>
      </c>
      <c r="D876" s="27" t="s">
        <v>7021</v>
      </c>
      <c r="E876" s="27" t="s">
        <v>7022</v>
      </c>
      <c r="F876" s="27" t="n">
        <v>390079.0</v>
      </c>
      <c r="G876" s="26"/>
      <c r="H876" s="25" t="n">
        <v>8.9</v>
      </c>
      <c r="I876" s="27" t="s">
        <v>15</v>
      </c>
      <c r="J876" s="48" t="s">
        <v>5684</v>
      </c>
      <c r="K876" s="26"/>
      <c r="L876" s="26"/>
      <c r="M876" s="26"/>
      <c r="N876" s="26"/>
      <c r="O876" s="26"/>
      <c r="P876" s="26"/>
      <c r="Q876" s="26"/>
      <c r="R876" s="26"/>
    </row>
    <row r="877" spans="1:18">
      <c r="A877" s="27" t="s">
        <v>52</v>
      </c>
      <c r="B877" s="27" t="s">
        <v>380</v>
      </c>
      <c r="C877" s="27" t="s">
        <v>7023</v>
      </c>
      <c r="D877" s="27" t="s">
        <v>7024</v>
      </c>
      <c r="E877" s="27" t="s">
        <v>7025</v>
      </c>
      <c r="F877" s="27" t="n">
        <v>153000.0</v>
      </c>
      <c r="G877" s="26"/>
      <c r="H877" s="25" t="n">
        <v>8.9</v>
      </c>
      <c r="I877" s="27" t="s">
        <v>15</v>
      </c>
      <c r="J877" s="48" t="s">
        <v>5684</v>
      </c>
      <c r="K877" s="26"/>
      <c r="L877" s="26"/>
      <c r="M877" s="26"/>
      <c r="N877" s="26"/>
      <c r="O877" s="26"/>
      <c r="P877" s="26"/>
      <c r="Q877" s="26"/>
      <c r="R877" s="26"/>
    </row>
    <row r="878" spans="1:18">
      <c r="A878" s="27" t="s">
        <v>397</v>
      </c>
      <c r="B878" s="27" t="s">
        <v>390</v>
      </c>
      <c r="C878" s="27" t="s">
        <v>7026</v>
      </c>
      <c r="D878" s="27" t="s">
        <v>7027</v>
      </c>
      <c r="E878" s="27" t="s">
        <v>7028</v>
      </c>
      <c r="F878" s="27" t="n">
        <v>118000.0</v>
      </c>
      <c r="G878" s="26"/>
      <c r="H878" s="25" t="n">
        <v>8.9</v>
      </c>
      <c r="I878" s="27" t="s">
        <v>15</v>
      </c>
      <c r="J878" s="48" t="s">
        <v>5684</v>
      </c>
      <c r="K878" s="26"/>
      <c r="L878" s="26"/>
      <c r="M878" s="26"/>
      <c r="N878" s="26"/>
      <c r="O878" s="26"/>
      <c r="P878" s="26"/>
      <c r="Q878" s="26"/>
      <c r="R878" s="26"/>
    </row>
    <row r="879" spans="1:18">
      <c r="A879" s="27" t="s">
        <v>52</v>
      </c>
      <c r="B879" s="27" t="s">
        <v>380</v>
      </c>
      <c r="C879" s="27" t="s">
        <v>7029</v>
      </c>
      <c r="D879" s="27" t="s">
        <v>7030</v>
      </c>
      <c r="E879" s="27" t="s">
        <v>7031</v>
      </c>
      <c r="F879" s="27" t="n">
        <v>217000.0</v>
      </c>
      <c r="G879" s="26"/>
      <c r="H879" s="25" t="n">
        <v>8.9</v>
      </c>
      <c r="I879" s="27" t="s">
        <v>15</v>
      </c>
      <c r="J879" s="48" t="s">
        <v>5684</v>
      </c>
      <c r="K879" s="26"/>
      <c r="L879" s="26"/>
      <c r="M879" s="26"/>
      <c r="N879" s="26"/>
      <c r="O879" s="26"/>
      <c r="P879" s="26"/>
      <c r="Q879" s="26"/>
      <c r="R879" s="26"/>
    </row>
    <row r="880" spans="1:18">
      <c r="A880" s="27" t="s">
        <v>52</v>
      </c>
      <c r="B880" s="27" t="s">
        <v>749</v>
      </c>
      <c r="C880" s="27" t="s">
        <v>7032</v>
      </c>
      <c r="D880" s="27" t="s">
        <v>7033</v>
      </c>
      <c r="E880" s="27" t="s">
        <v>7034</v>
      </c>
      <c r="F880" s="27" t="n">
        <v>235165.0</v>
      </c>
      <c r="G880" s="26"/>
      <c r="H880" s="25" t="n">
        <v>8.9</v>
      </c>
      <c r="I880" s="27" t="s">
        <v>15</v>
      </c>
      <c r="J880" s="48" t="s">
        <v>5684</v>
      </c>
      <c r="K880" s="26"/>
      <c r="L880" s="26"/>
      <c r="M880" s="26"/>
      <c r="N880" s="26"/>
      <c r="O880" s="26"/>
      <c r="P880" s="26"/>
      <c r="Q880" s="26"/>
      <c r="R880" s="26"/>
    </row>
    <row r="881" spans="1:18">
      <c r="A881" s="27" t="s">
        <v>52</v>
      </c>
      <c r="B881" s="27" t="s">
        <v>380</v>
      </c>
      <c r="C881" s="27" t="s">
        <v>7035</v>
      </c>
      <c r="D881" s="27" t="s">
        <v>7036</v>
      </c>
      <c r="E881" s="27" t="s">
        <v>7037</v>
      </c>
      <c r="F881" s="27" t="n">
        <v>133000.0</v>
      </c>
      <c r="G881" s="26"/>
      <c r="H881" s="25" t="n">
        <v>8.9</v>
      </c>
      <c r="I881" s="27" t="s">
        <v>15</v>
      </c>
      <c r="J881" s="48" t="s">
        <v>5684</v>
      </c>
      <c r="K881" s="26"/>
      <c r="L881" s="26"/>
      <c r="M881" s="26"/>
      <c r="N881" s="26"/>
      <c r="O881" s="26"/>
      <c r="P881" s="26"/>
      <c r="Q881" s="26"/>
      <c r="R881" s="26"/>
    </row>
    <row r="882" spans="1:18">
      <c r="A882" s="27" t="s">
        <v>63</v>
      </c>
      <c r="B882" s="27" t="s">
        <v>978</v>
      </c>
      <c r="C882" s="27" t="s">
        <v>7038</v>
      </c>
      <c r="D882" s="27" t="s">
        <v>7039</v>
      </c>
      <c r="E882" s="27" t="s">
        <v>7040</v>
      </c>
      <c r="F882" s="27" t="n">
        <v>708805.0</v>
      </c>
      <c r="G882" s="26"/>
      <c r="H882" s="25" t="n">
        <v>8.9</v>
      </c>
      <c r="I882" s="27" t="s">
        <v>15</v>
      </c>
      <c r="J882" s="48" t="s">
        <v>5684</v>
      </c>
      <c r="K882" s="26"/>
      <c r="L882" s="26"/>
      <c r="M882" s="26"/>
      <c r="N882" s="26"/>
      <c r="O882" s="26"/>
      <c r="P882" s="26"/>
      <c r="Q882" s="26"/>
      <c r="R882" s="26"/>
    </row>
    <row r="883" spans="1:18">
      <c r="A883" s="27" t="s">
        <v>397</v>
      </c>
      <c r="B883" s="27" t="s">
        <v>390</v>
      </c>
      <c r="C883" s="27" t="s">
        <v>7041</v>
      </c>
      <c r="D883" s="27" t="s">
        <v>7042</v>
      </c>
      <c r="E883" s="27" t="s">
        <v>7043</v>
      </c>
      <c r="F883" s="27" t="n">
        <v>853204.0</v>
      </c>
      <c r="G883" s="26"/>
      <c r="H883" s="25" t="n">
        <v>8.9</v>
      </c>
      <c r="I883" s="27" t="s">
        <v>15</v>
      </c>
      <c r="J883" s="48" t="s">
        <v>5684</v>
      </c>
      <c r="K883" s="26"/>
      <c r="L883" s="26"/>
      <c r="M883" s="26"/>
      <c r="N883" s="26"/>
      <c r="O883" s="26"/>
      <c r="P883" s="26"/>
      <c r="Q883" s="26"/>
      <c r="R883" s="26"/>
    </row>
    <row r="884" spans="1:18">
      <c r="A884" s="27" t="s">
        <v>397</v>
      </c>
      <c r="B884" s="27" t="s">
        <v>448</v>
      </c>
      <c r="C884" s="27" t="s">
        <v>7044</v>
      </c>
      <c r="D884" s="27" t="s">
        <v>7045</v>
      </c>
      <c r="E884" s="27" t="s">
        <v>7046</v>
      </c>
      <c r="F884" s="27" t="n">
        <v>624000.0</v>
      </c>
      <c r="G884" s="26"/>
      <c r="H884" s="25" t="n">
        <v>8.9</v>
      </c>
      <c r="I884" s="27" t="s">
        <v>15</v>
      </c>
      <c r="J884" s="48" t="s">
        <v>5684</v>
      </c>
      <c r="K884" s="26"/>
      <c r="L884" s="26"/>
      <c r="M884" s="26"/>
      <c r="N884" s="26"/>
      <c r="O884" s="26"/>
      <c r="P884" s="26"/>
      <c r="Q884" s="26"/>
      <c r="R884" s="26"/>
    </row>
    <row r="885" spans="1:18">
      <c r="A885" s="27" t="s">
        <v>52</v>
      </c>
      <c r="B885" s="27" t="s">
        <v>380</v>
      </c>
      <c r="C885" s="27" t="s">
        <v>7047</v>
      </c>
      <c r="D885" s="27" t="s">
        <v>7048</v>
      </c>
      <c r="E885" s="27" t="s">
        <v>7049</v>
      </c>
      <c r="F885" s="27" t="n">
        <v>503178.0</v>
      </c>
      <c r="G885" s="26"/>
      <c r="H885" s="25" t="n">
        <v>8.9</v>
      </c>
      <c r="I885" s="27" t="s">
        <v>15</v>
      </c>
      <c r="J885" s="48" t="s">
        <v>5684</v>
      </c>
      <c r="K885" s="26"/>
      <c r="L885" s="26"/>
      <c r="M885" s="26"/>
      <c r="N885" s="26"/>
      <c r="O885" s="26"/>
      <c r="P885" s="26"/>
      <c r="Q885" s="26"/>
      <c r="R885" s="26"/>
    </row>
    <row r="886" spans="1:18">
      <c r="A886" s="27" t="s">
        <v>52</v>
      </c>
      <c r="B886" s="27" t="s">
        <v>411</v>
      </c>
      <c r="C886" s="27" t="s">
        <v>7050</v>
      </c>
      <c r="D886" s="27" t="s">
        <v>7051</v>
      </c>
      <c r="E886" s="27" t="s">
        <v>7052</v>
      </c>
      <c r="F886" s="27" t="n">
        <v>1000000.0</v>
      </c>
      <c r="G886" s="26"/>
      <c r="H886" s="25" t="n">
        <v>8.9</v>
      </c>
      <c r="I886" s="27" t="s">
        <v>15</v>
      </c>
      <c r="J886" s="48" t="s">
        <v>5684</v>
      </c>
      <c r="K886" s="26"/>
      <c r="L886" s="26"/>
      <c r="M886" s="26"/>
      <c r="N886" s="26"/>
      <c r="O886" s="26"/>
      <c r="P886" s="26"/>
      <c r="Q886" s="26"/>
      <c r="R886" s="26"/>
    </row>
    <row r="887" spans="1:18">
      <c r="A887" s="27" t="s">
        <v>63</v>
      </c>
      <c r="B887" s="27" t="s">
        <v>385</v>
      </c>
      <c r="C887" s="27" t="s">
        <v>7053</v>
      </c>
      <c r="D887" s="27" t="s">
        <v>7054</v>
      </c>
      <c r="E887" s="27" t="s">
        <v>7055</v>
      </c>
      <c r="F887" s="27" t="n">
        <v>219000.0</v>
      </c>
      <c r="G887" s="26"/>
      <c r="H887" s="25" t="n">
        <v>8.9</v>
      </c>
      <c r="I887" s="27" t="s">
        <v>15</v>
      </c>
      <c r="J887" s="48" t="s">
        <v>5684</v>
      </c>
      <c r="K887" s="26"/>
      <c r="L887" s="26"/>
      <c r="M887" s="26"/>
      <c r="N887" s="26"/>
      <c r="O887" s="26"/>
      <c r="P887" s="26"/>
      <c r="Q887" s="26"/>
      <c r="R887" s="26"/>
    </row>
    <row r="888" spans="1:18">
      <c r="A888" s="27" t="s">
        <v>52</v>
      </c>
      <c r="B888" s="27" t="s">
        <v>380</v>
      </c>
      <c r="C888" s="27" t="s">
        <v>7056</v>
      </c>
      <c r="D888" s="27" t="s">
        <v>7057</v>
      </c>
      <c r="E888" s="27" t="s">
        <v>7058</v>
      </c>
      <c r="F888" s="27" t="n">
        <v>1000000.0</v>
      </c>
      <c r="G888" s="26"/>
      <c r="H888" s="25" t="n">
        <v>8.9</v>
      </c>
      <c r="I888" s="27" t="s">
        <v>15</v>
      </c>
      <c r="J888" s="48" t="s">
        <v>5684</v>
      </c>
      <c r="K888" s="26"/>
      <c r="L888" s="26"/>
      <c r="M888" s="26"/>
      <c r="N888" s="26"/>
      <c r="O888" s="26"/>
      <c r="P888" s="26"/>
      <c r="Q888" s="26"/>
      <c r="R888" s="26"/>
    </row>
    <row r="889" spans="1:18">
      <c r="A889" s="27" t="s">
        <v>52</v>
      </c>
      <c r="B889" s="27" t="s">
        <v>411</v>
      </c>
      <c r="C889" s="27" t="s">
        <v>7059</v>
      </c>
      <c r="D889" s="27" t="s">
        <v>7060</v>
      </c>
      <c r="E889" s="27" t="s">
        <v>7061</v>
      </c>
      <c r="F889" s="27" t="n">
        <v>113000.0</v>
      </c>
      <c r="G889" s="26"/>
      <c r="H889" s="25" t="n">
        <v>8.9</v>
      </c>
      <c r="I889" s="27" t="s">
        <v>15</v>
      </c>
      <c r="J889" s="48" t="s">
        <v>5684</v>
      </c>
      <c r="K889" s="26"/>
      <c r="L889" s="26"/>
      <c r="M889" s="26"/>
      <c r="N889" s="26"/>
      <c r="O889" s="26"/>
      <c r="P889" s="26"/>
      <c r="Q889" s="26"/>
      <c r="R889" s="26"/>
    </row>
    <row r="890" spans="1:18">
      <c r="A890" s="27" t="s">
        <v>52</v>
      </c>
      <c r="B890" s="27" t="s">
        <v>411</v>
      </c>
      <c r="C890" s="27" t="s">
        <v>7062</v>
      </c>
      <c r="D890" s="27" t="s">
        <v>7063</v>
      </c>
      <c r="E890" s="27" t="s">
        <v>7064</v>
      </c>
      <c r="F890" s="27" t="n">
        <v>157000.0</v>
      </c>
      <c r="G890" s="26"/>
      <c r="H890" s="25" t="n">
        <v>8.9</v>
      </c>
      <c r="I890" s="27" t="s">
        <v>15</v>
      </c>
      <c r="J890" s="48" t="s">
        <v>5684</v>
      </c>
      <c r="K890" s="26"/>
      <c r="L890" s="26"/>
      <c r="M890" s="26"/>
      <c r="N890" s="26"/>
      <c r="O890" s="26"/>
      <c r="P890" s="26"/>
      <c r="Q890" s="26"/>
      <c r="R890" s="26"/>
    </row>
    <row r="891" spans="1:18">
      <c r="A891" s="27" t="s">
        <v>397</v>
      </c>
      <c r="B891" s="27" t="s">
        <v>390</v>
      </c>
      <c r="C891" s="27" t="s">
        <v>7065</v>
      </c>
      <c r="D891" s="27" t="s">
        <v>7066</v>
      </c>
      <c r="E891" s="27" t="s">
        <v>7067</v>
      </c>
      <c r="F891" s="27" t="n">
        <v>180000.0</v>
      </c>
      <c r="G891" s="26"/>
      <c r="H891" s="25" t="n">
        <v>8.9</v>
      </c>
      <c r="I891" s="27" t="s">
        <v>15</v>
      </c>
      <c r="J891" s="48" t="s">
        <v>5684</v>
      </c>
      <c r="K891" s="26"/>
      <c r="L891" s="26"/>
      <c r="M891" s="26"/>
      <c r="N891" s="26"/>
      <c r="O891" s="26"/>
      <c r="P891" s="26"/>
      <c r="Q891" s="26"/>
      <c r="R891" s="26"/>
    </row>
    <row r="892" spans="1:18">
      <c r="A892" s="27" t="s">
        <v>397</v>
      </c>
      <c r="B892" s="27" t="s">
        <v>448</v>
      </c>
      <c r="C892" s="27" t="s">
        <v>7068</v>
      </c>
      <c r="D892" s="27" t="s">
        <v>7069</v>
      </c>
      <c r="E892" s="27" t="s">
        <v>7070</v>
      </c>
      <c r="F892" s="27" t="n">
        <v>749259.0</v>
      </c>
      <c r="G892" s="26"/>
      <c r="H892" s="25" t="n">
        <v>8.9</v>
      </c>
      <c r="I892" s="27" t="s">
        <v>15</v>
      </c>
      <c r="J892" s="48" t="s">
        <v>5684</v>
      </c>
      <c r="K892" s="26"/>
      <c r="L892" s="26"/>
      <c r="M892" s="26"/>
      <c r="N892" s="26"/>
      <c r="O892" s="26"/>
      <c r="P892" s="26"/>
      <c r="Q892" s="26"/>
      <c r="R892" s="26"/>
    </row>
    <row r="893" spans="1:18">
      <c r="A893" s="27" t="s">
        <v>63</v>
      </c>
      <c r="B893" s="27" t="s">
        <v>434</v>
      </c>
      <c r="C893" s="27" t="s">
        <v>7071</v>
      </c>
      <c r="D893" s="27" t="s">
        <v>7072</v>
      </c>
      <c r="E893" s="27" t="s">
        <v>7073</v>
      </c>
      <c r="F893" s="27" t="n">
        <v>153000.0</v>
      </c>
      <c r="G893" s="26"/>
      <c r="H893" s="25" t="n">
        <v>8.9</v>
      </c>
      <c r="I893" s="27" t="s">
        <v>15</v>
      </c>
      <c r="J893" s="48" t="s">
        <v>5684</v>
      </c>
      <c r="K893" s="26"/>
      <c r="L893" s="26"/>
      <c r="M893" s="26"/>
      <c r="N893" s="26"/>
      <c r="O893" s="26"/>
      <c r="P893" s="26"/>
      <c r="Q893" s="26"/>
      <c r="R893" s="26"/>
    </row>
    <row r="894" spans="1:18">
      <c r="A894" s="27" t="s">
        <v>397</v>
      </c>
      <c r="B894" s="27" t="s">
        <v>390</v>
      </c>
      <c r="C894" s="27" t="s">
        <v>7074</v>
      </c>
      <c r="D894" s="27" t="s">
        <v>7075</v>
      </c>
      <c r="E894" s="27" t="s">
        <v>7076</v>
      </c>
      <c r="F894" s="27" t="n">
        <v>592542.0</v>
      </c>
      <c r="G894" s="26"/>
      <c r="H894" s="25" t="n">
        <v>8.9</v>
      </c>
      <c r="I894" s="27" t="s">
        <v>15</v>
      </c>
      <c r="J894" s="48" t="s">
        <v>5684</v>
      </c>
      <c r="K894" s="26"/>
      <c r="L894" s="26"/>
      <c r="M894" s="26"/>
      <c r="N894" s="26"/>
      <c r="O894" s="26"/>
      <c r="P894" s="26"/>
      <c r="Q894" s="26"/>
      <c r="R894" s="26"/>
    </row>
    <row r="895" spans="1:18">
      <c r="A895" s="27" t="s">
        <v>52</v>
      </c>
      <c r="B895" s="27" t="s">
        <v>961</v>
      </c>
      <c r="C895" s="27" t="s">
        <v>7077</v>
      </c>
      <c r="D895" s="27" t="s">
        <v>7078</v>
      </c>
      <c r="E895" s="27" t="s">
        <v>7079</v>
      </c>
      <c r="F895" s="27" t="n">
        <v>1000000.0</v>
      </c>
      <c r="G895" s="26"/>
      <c r="H895" s="25" t="n">
        <v>8.9</v>
      </c>
      <c r="I895" s="27" t="s">
        <v>15</v>
      </c>
      <c r="J895" s="48" t="s">
        <v>5684</v>
      </c>
      <c r="K895" s="26"/>
      <c r="L895" s="26"/>
      <c r="M895" s="26"/>
      <c r="N895" s="26"/>
      <c r="O895" s="26"/>
      <c r="P895" s="26"/>
      <c r="Q895" s="26"/>
      <c r="R895" s="26"/>
    </row>
    <row r="896" spans="1:18">
      <c r="A896" s="27" t="s">
        <v>52</v>
      </c>
      <c r="B896" s="27" t="s">
        <v>380</v>
      </c>
      <c r="C896" s="27" t="s">
        <v>7080</v>
      </c>
      <c r="D896" s="27" t="s">
        <v>7081</v>
      </c>
      <c r="E896" s="27" t="s">
        <v>7082</v>
      </c>
      <c r="F896" s="27" t="n">
        <v>217339.0</v>
      </c>
      <c r="G896" s="26"/>
      <c r="H896" s="25" t="n">
        <v>8.9</v>
      </c>
      <c r="I896" s="27" t="s">
        <v>15</v>
      </c>
      <c r="J896" s="48" t="s">
        <v>5684</v>
      </c>
      <c r="K896" s="26"/>
      <c r="L896" s="26"/>
      <c r="M896" s="26"/>
      <c r="N896" s="26"/>
      <c r="O896" s="26"/>
      <c r="P896" s="26"/>
      <c r="Q896" s="26"/>
      <c r="R896" s="26"/>
    </row>
    <row r="897" spans="1:18">
      <c r="A897" s="27" t="s">
        <v>397</v>
      </c>
      <c r="B897" s="27" t="s">
        <v>390</v>
      </c>
      <c r="C897" s="27" t="s">
        <v>7083</v>
      </c>
      <c r="D897" s="27" t="s">
        <v>7084</v>
      </c>
      <c r="E897" s="27" t="s">
        <v>7085</v>
      </c>
      <c r="F897" s="27" t="n">
        <v>223000.0</v>
      </c>
      <c r="G897" s="26"/>
      <c r="H897" s="25" t="n">
        <v>8.9</v>
      </c>
      <c r="I897" s="27" t="s">
        <v>15</v>
      </c>
      <c r="J897" s="48" t="s">
        <v>5684</v>
      </c>
      <c r="K897" s="26"/>
      <c r="L897" s="26"/>
      <c r="M897" s="26"/>
      <c r="N897" s="26"/>
      <c r="O897" s="26"/>
      <c r="P897" s="26"/>
      <c r="Q897" s="26"/>
      <c r="R897" s="26"/>
    </row>
    <row r="898" spans="1:18">
      <c r="A898" s="27" t="s">
        <v>397</v>
      </c>
      <c r="B898" s="27" t="s">
        <v>390</v>
      </c>
      <c r="C898" s="27" t="s">
        <v>7086</v>
      </c>
      <c r="D898" s="27" t="s">
        <v>7087</v>
      </c>
      <c r="E898" s="27" t="s">
        <v>7088</v>
      </c>
      <c r="F898" s="27" t="n">
        <v>116000.0</v>
      </c>
      <c r="G898" s="26"/>
      <c r="H898" s="25" t="n">
        <v>8.9</v>
      </c>
      <c r="I898" s="27" t="s">
        <v>15</v>
      </c>
      <c r="J898" s="48" t="s">
        <v>5684</v>
      </c>
      <c r="K898" s="26"/>
      <c r="L898" s="26"/>
      <c r="M898" s="26"/>
      <c r="N898" s="26"/>
      <c r="O898" s="26"/>
      <c r="P898" s="26"/>
      <c r="Q898" s="26"/>
      <c r="R898" s="26"/>
    </row>
    <row r="899" spans="1:18">
      <c r="A899" s="27" t="s">
        <v>52</v>
      </c>
      <c r="B899" s="27" t="s">
        <v>380</v>
      </c>
      <c r="C899" s="27" t="s">
        <v>7089</v>
      </c>
      <c r="D899" s="27" t="s">
        <v>7090</v>
      </c>
      <c r="E899" s="27" t="s">
        <v>7091</v>
      </c>
      <c r="F899" s="27" t="n">
        <v>759646.0</v>
      </c>
      <c r="G899" s="26"/>
      <c r="H899" s="25" t="n">
        <v>8.9</v>
      </c>
      <c r="I899" s="27" t="s">
        <v>15</v>
      </c>
      <c r="J899" s="48" t="s">
        <v>5684</v>
      </c>
      <c r="K899" s="26"/>
      <c r="L899" s="26"/>
      <c r="M899" s="26"/>
      <c r="N899" s="26"/>
      <c r="O899" s="26"/>
      <c r="P899" s="26"/>
      <c r="Q899" s="26"/>
      <c r="R899" s="26"/>
    </row>
    <row r="900" spans="1:18">
      <c r="A900" s="27" t="s">
        <v>52</v>
      </c>
      <c r="B900" s="27" t="s">
        <v>380</v>
      </c>
      <c r="C900" s="27" t="s">
        <v>7092</v>
      </c>
      <c r="D900" s="27" t="s">
        <v>7093</v>
      </c>
      <c r="E900" s="27" t="s">
        <v>7094</v>
      </c>
      <c r="F900" s="27" t="n">
        <v>684284.0</v>
      </c>
      <c r="G900" s="26"/>
      <c r="H900" s="25" t="n">
        <v>8.9</v>
      </c>
      <c r="I900" s="27" t="s">
        <v>15</v>
      </c>
      <c r="J900" s="48" t="s">
        <v>5684</v>
      </c>
      <c r="K900" s="26"/>
      <c r="L900" s="26"/>
      <c r="M900" s="26"/>
      <c r="N900" s="26"/>
      <c r="O900" s="26"/>
      <c r="P900" s="26"/>
      <c r="Q900" s="26"/>
      <c r="R900" s="26"/>
    </row>
    <row r="901" spans="1:18">
      <c r="A901" s="27" t="s">
        <v>63</v>
      </c>
      <c r="B901" s="27" t="s">
        <v>385</v>
      </c>
      <c r="C901" s="27" t="s">
        <v>7095</v>
      </c>
      <c r="D901" s="27" t="s">
        <v>7096</v>
      </c>
      <c r="E901" s="27" t="s">
        <v>7097</v>
      </c>
      <c r="F901" s="27" t="n">
        <v>150000.0</v>
      </c>
      <c r="G901" s="26"/>
      <c r="H901" s="25" t="n">
        <v>8.9</v>
      </c>
      <c r="I901" s="27" t="s">
        <v>15</v>
      </c>
      <c r="J901" s="48" t="s">
        <v>5684</v>
      </c>
      <c r="K901" s="26"/>
      <c r="L901" s="26"/>
      <c r="M901" s="26"/>
      <c r="N901" s="26"/>
      <c r="O901" s="26"/>
      <c r="P901" s="26"/>
      <c r="Q901" s="26"/>
      <c r="R901" s="26"/>
    </row>
    <row r="902" spans="1:18">
      <c r="A902" s="27" t="s">
        <v>397</v>
      </c>
      <c r="B902" s="27" t="s">
        <v>448</v>
      </c>
      <c r="C902" s="27" t="s">
        <v>7098</v>
      </c>
      <c r="D902" s="27" t="s">
        <v>7099</v>
      </c>
      <c r="E902" s="27" t="s">
        <v>7100</v>
      </c>
      <c r="F902" s="27" t="n">
        <v>244257.0</v>
      </c>
      <c r="G902" s="26"/>
      <c r="H902" s="25" t="n">
        <v>8.9</v>
      </c>
      <c r="I902" s="27" t="s">
        <v>15</v>
      </c>
      <c r="J902" s="48" t="s">
        <v>5684</v>
      </c>
      <c r="K902" s="26"/>
      <c r="L902" s="26"/>
      <c r="M902" s="26"/>
      <c r="N902" s="26"/>
      <c r="O902" s="26"/>
      <c r="P902" s="26"/>
      <c r="Q902" s="26"/>
      <c r="R902" s="26"/>
    </row>
    <row r="903" spans="1:18">
      <c r="A903" s="27" t="s">
        <v>63</v>
      </c>
      <c r="B903" s="27" t="s">
        <v>385</v>
      </c>
      <c r="C903" s="27" t="s">
        <v>7101</v>
      </c>
      <c r="D903" s="27" t="s">
        <v>7102</v>
      </c>
      <c r="E903" s="27" t="s">
        <v>7103</v>
      </c>
      <c r="F903" s="27" t="n">
        <v>355000.0</v>
      </c>
      <c r="G903" s="26"/>
      <c r="H903" s="25" t="n">
        <v>8.9</v>
      </c>
      <c r="I903" s="27" t="s">
        <v>15</v>
      </c>
      <c r="J903" s="48" t="s">
        <v>5684</v>
      </c>
      <c r="K903" s="26"/>
      <c r="L903" s="26"/>
      <c r="M903" s="26"/>
      <c r="N903" s="26"/>
      <c r="O903" s="26"/>
      <c r="P903" s="26"/>
      <c r="Q903" s="26"/>
      <c r="R903" s="26"/>
    </row>
    <row r="904" spans="1:18">
      <c r="A904" s="27" t="s">
        <v>52</v>
      </c>
      <c r="B904" s="27" t="s">
        <v>380</v>
      </c>
      <c r="C904" s="27" t="s">
        <v>7104</v>
      </c>
      <c r="D904" s="27" t="s">
        <v>7105</v>
      </c>
      <c r="E904" s="27" t="s">
        <v>7106</v>
      </c>
      <c r="F904" s="27" t="n">
        <v>205000.0</v>
      </c>
      <c r="G904" s="26"/>
      <c r="H904" s="25" t="n">
        <v>8.9</v>
      </c>
      <c r="I904" s="27" t="s">
        <v>15</v>
      </c>
      <c r="J904" s="48" t="s">
        <v>5684</v>
      </c>
      <c r="K904" s="26"/>
      <c r="L904" s="26"/>
      <c r="M904" s="26"/>
      <c r="N904" s="26"/>
      <c r="O904" s="26"/>
      <c r="P904" s="26"/>
      <c r="Q904" s="26"/>
      <c r="R904" s="26"/>
    </row>
    <row r="905" spans="1:18">
      <c r="A905" s="27" t="s">
        <v>397</v>
      </c>
      <c r="B905" s="27" t="s">
        <v>390</v>
      </c>
      <c r="C905" s="27" t="s">
        <v>7107</v>
      </c>
      <c r="D905" s="27" t="s">
        <v>7108</v>
      </c>
      <c r="E905" s="27" t="s">
        <v>7109</v>
      </c>
      <c r="F905" s="27" t="n">
        <v>733056.0</v>
      </c>
      <c r="G905" s="26"/>
      <c r="H905" s="25" t="n">
        <v>8.9</v>
      </c>
      <c r="I905" s="27" t="s">
        <v>15</v>
      </c>
      <c r="J905" s="48" t="s">
        <v>5684</v>
      </c>
      <c r="K905" s="26"/>
      <c r="L905" s="26"/>
      <c r="M905" s="26"/>
      <c r="N905" s="26"/>
      <c r="O905" s="26"/>
      <c r="P905" s="26"/>
      <c r="Q905" s="26"/>
      <c r="R905" s="26"/>
    </row>
    <row r="906" spans="1:18">
      <c r="A906" s="27" t="s">
        <v>52</v>
      </c>
      <c r="B906" s="27" t="s">
        <v>411</v>
      </c>
      <c r="C906" s="27" t="s">
        <v>7110</v>
      </c>
      <c r="D906" s="27" t="s">
        <v>7111</v>
      </c>
      <c r="E906" s="27" t="s">
        <v>7112</v>
      </c>
      <c r="F906" s="27" t="n">
        <v>104000.0</v>
      </c>
      <c r="G906" s="26"/>
      <c r="H906" s="25" t="n">
        <v>8.9</v>
      </c>
      <c r="I906" s="27" t="s">
        <v>15</v>
      </c>
      <c r="J906" s="48" t="s">
        <v>5684</v>
      </c>
      <c r="K906" s="26"/>
      <c r="L906" s="26"/>
      <c r="M906" s="26"/>
      <c r="N906" s="26"/>
      <c r="O906" s="26"/>
      <c r="P906" s="26"/>
      <c r="Q906" s="26"/>
      <c r="R906" s="26"/>
    </row>
    <row r="907" spans="1:18">
      <c r="A907" s="27" t="s">
        <v>63</v>
      </c>
      <c r="B907" s="27" t="s">
        <v>385</v>
      </c>
      <c r="C907" s="27" t="s">
        <v>7113</v>
      </c>
      <c r="D907" s="27" t="s">
        <v>7114</v>
      </c>
      <c r="E907" s="27" t="s">
        <v>7115</v>
      </c>
      <c r="F907" s="27" t="n">
        <v>173000.0</v>
      </c>
      <c r="G907" s="26"/>
      <c r="H907" s="25" t="n">
        <v>8.9</v>
      </c>
      <c r="I907" s="27" t="s">
        <v>15</v>
      </c>
      <c r="J907" s="48" t="s">
        <v>5684</v>
      </c>
      <c r="K907" s="26"/>
      <c r="L907" s="26"/>
      <c r="M907" s="26"/>
      <c r="N907" s="26"/>
      <c r="O907" s="26"/>
      <c r="P907" s="26"/>
      <c r="Q907" s="26"/>
      <c r="R907" s="26"/>
    </row>
    <row r="908" spans="1:18">
      <c r="A908" s="27" t="s">
        <v>52</v>
      </c>
      <c r="B908" s="27" t="s">
        <v>749</v>
      </c>
      <c r="C908" s="27" t="s">
        <v>7116</v>
      </c>
      <c r="D908" s="27" t="s">
        <v>7117</v>
      </c>
      <c r="E908" s="27" t="s">
        <v>7118</v>
      </c>
      <c r="F908" s="27" t="n">
        <v>336621.0</v>
      </c>
      <c r="G908" s="26"/>
      <c r="H908" s="25" t="n">
        <v>8.9</v>
      </c>
      <c r="I908" s="27" t="s">
        <v>15</v>
      </c>
      <c r="J908" s="48" t="s">
        <v>5684</v>
      </c>
      <c r="K908" s="26"/>
      <c r="L908" s="26"/>
      <c r="M908" s="26"/>
      <c r="N908" s="26"/>
      <c r="O908" s="26"/>
      <c r="P908" s="26"/>
      <c r="Q908" s="26"/>
      <c r="R908" s="26"/>
    </row>
    <row r="909" spans="1:18">
      <c r="A909" s="27" t="s">
        <v>397</v>
      </c>
      <c r="B909" s="27" t="s">
        <v>448</v>
      </c>
      <c r="C909" s="27" t="s">
        <v>7119</v>
      </c>
      <c r="D909" s="27" t="s">
        <v>7120</v>
      </c>
      <c r="E909" s="27" t="s">
        <v>7121</v>
      </c>
      <c r="F909" s="27" t="n">
        <v>109000.0</v>
      </c>
      <c r="G909" s="26"/>
      <c r="H909" s="25" t="n">
        <v>8.9</v>
      </c>
      <c r="I909" s="27" t="s">
        <v>15</v>
      </c>
      <c r="J909" s="48" t="s">
        <v>5684</v>
      </c>
      <c r="K909" s="26"/>
      <c r="L909" s="26"/>
      <c r="M909" s="26"/>
      <c r="N909" s="26"/>
      <c r="O909" s="26"/>
      <c r="P909" s="26"/>
      <c r="Q909" s="26"/>
      <c r="R909" s="26"/>
    </row>
    <row r="910" spans="1:18">
      <c r="A910" s="27" t="s">
        <v>397</v>
      </c>
      <c r="B910" s="27" t="s">
        <v>448</v>
      </c>
      <c r="C910" s="27" t="s">
        <v>7122</v>
      </c>
      <c r="D910" s="27" t="s">
        <v>7123</v>
      </c>
      <c r="E910" s="27" t="s">
        <v>7124</v>
      </c>
      <c r="F910" s="27" t="n">
        <v>184000.0</v>
      </c>
      <c r="G910" s="26"/>
      <c r="H910" s="25" t="n">
        <v>8.9</v>
      </c>
      <c r="I910" s="27" t="s">
        <v>15</v>
      </c>
      <c r="J910" s="48" t="s">
        <v>5684</v>
      </c>
      <c r="K910" s="26"/>
      <c r="L910" s="26"/>
      <c r="M910" s="26"/>
      <c r="N910" s="26"/>
      <c r="O910" s="26"/>
      <c r="P910" s="26"/>
      <c r="Q910" s="26"/>
      <c r="R910" s="26"/>
    </row>
    <row r="911" spans="1:18">
      <c r="A911" s="27" t="s">
        <v>52</v>
      </c>
      <c r="B911" s="27" t="s">
        <v>380</v>
      </c>
      <c r="C911" s="27" t="s">
        <v>7125</v>
      </c>
      <c r="D911" s="27" t="s">
        <v>7126</v>
      </c>
      <c r="E911" s="27" t="s">
        <v>7127</v>
      </c>
      <c r="F911" s="27" t="n">
        <v>637000.0</v>
      </c>
      <c r="G911" s="26"/>
      <c r="H911" s="25" t="n">
        <v>8.9</v>
      </c>
      <c r="I911" s="27" t="s">
        <v>15</v>
      </c>
      <c r="J911" s="48" t="s">
        <v>5684</v>
      </c>
      <c r="K911" s="26"/>
      <c r="L911" s="26"/>
      <c r="M911" s="26"/>
      <c r="N911" s="26"/>
      <c r="O911" s="26"/>
      <c r="P911" s="26"/>
      <c r="Q911" s="26"/>
      <c r="R911" s="26"/>
    </row>
    <row r="912" spans="1:18">
      <c r="A912" s="27" t="s">
        <v>52</v>
      </c>
      <c r="B912" s="27" t="s">
        <v>749</v>
      </c>
      <c r="C912" s="27" t="s">
        <v>7128</v>
      </c>
      <c r="D912" s="27" t="s">
        <v>7129</v>
      </c>
      <c r="E912" s="27" t="s">
        <v>7130</v>
      </c>
      <c r="F912" s="27" t="n">
        <v>240000.0</v>
      </c>
      <c r="G912" s="26"/>
      <c r="H912" s="25" t="n">
        <v>8.9</v>
      </c>
      <c r="I912" s="27" t="s">
        <v>15</v>
      </c>
      <c r="J912" s="48" t="s">
        <v>5684</v>
      </c>
      <c r="K912" s="26"/>
      <c r="L912" s="26"/>
      <c r="M912" s="26"/>
      <c r="N912" s="26"/>
      <c r="O912" s="26"/>
      <c r="P912" s="26"/>
      <c r="Q912" s="26"/>
      <c r="R912" s="26"/>
    </row>
    <row r="913" spans="1:18">
      <c r="A913" s="27" t="s">
        <v>52</v>
      </c>
      <c r="B913" s="27" t="s">
        <v>411</v>
      </c>
      <c r="C913" s="27" t="s">
        <v>7131</v>
      </c>
      <c r="D913" s="27" t="s">
        <v>7132</v>
      </c>
      <c r="E913" s="27" t="s">
        <v>7133</v>
      </c>
      <c r="F913" s="27" t="n">
        <v>272000.0</v>
      </c>
      <c r="G913" s="26"/>
      <c r="H913" s="25" t="n">
        <v>8.9</v>
      </c>
      <c r="I913" s="27" t="s">
        <v>15</v>
      </c>
      <c r="J913" s="48" t="s">
        <v>5684</v>
      </c>
      <c r="K913" s="26"/>
      <c r="L913" s="26"/>
      <c r="M913" s="26"/>
      <c r="N913" s="26"/>
      <c r="O913" s="26"/>
      <c r="P913" s="26"/>
      <c r="Q913" s="26"/>
      <c r="R913" s="26"/>
    </row>
    <row r="914" spans="1:18">
      <c r="A914" s="27" t="s">
        <v>52</v>
      </c>
      <c r="B914" s="27" t="s">
        <v>749</v>
      </c>
      <c r="C914" s="27" t="s">
        <v>7134</v>
      </c>
      <c r="D914" s="27" t="s">
        <v>7135</v>
      </c>
      <c r="E914" s="27" t="s">
        <v>7136</v>
      </c>
      <c r="F914" s="27" t="n">
        <v>141000.0</v>
      </c>
      <c r="G914" s="26"/>
      <c r="H914" s="25" t="n">
        <v>8.9</v>
      </c>
      <c r="I914" s="27" t="s">
        <v>15</v>
      </c>
      <c r="J914" s="48" t="s">
        <v>5684</v>
      </c>
      <c r="K914" s="26"/>
      <c r="L914" s="26"/>
      <c r="M914" s="26"/>
      <c r="N914" s="26"/>
      <c r="O914" s="26"/>
      <c r="P914" s="26"/>
      <c r="Q914" s="26"/>
      <c r="R914" s="26"/>
    </row>
    <row r="915" spans="1:18">
      <c r="A915" s="27" t="s">
        <v>52</v>
      </c>
      <c r="B915" s="27" t="s">
        <v>411</v>
      </c>
      <c r="C915" s="27" t="s">
        <v>7137</v>
      </c>
      <c r="D915" s="27" t="s">
        <v>7138</v>
      </c>
      <c r="E915" s="27" t="s">
        <v>7139</v>
      </c>
      <c r="F915" s="27" t="n">
        <v>214505.0</v>
      </c>
      <c r="G915" s="26"/>
      <c r="H915" s="25" t="n">
        <v>8.9</v>
      </c>
      <c r="I915" s="27" t="s">
        <v>15</v>
      </c>
      <c r="J915" s="48" t="s">
        <v>5684</v>
      </c>
      <c r="K915" s="26"/>
      <c r="L915" s="26"/>
      <c r="M915" s="26"/>
      <c r="N915" s="26"/>
      <c r="O915" s="26"/>
      <c r="P915" s="26"/>
      <c r="Q915" s="26"/>
      <c r="R915" s="26"/>
    </row>
    <row r="916" spans="1:18">
      <c r="A916" s="27" t="s">
        <v>52</v>
      </c>
      <c r="B916" s="27" t="s">
        <v>380</v>
      </c>
      <c r="C916" s="27" t="s">
        <v>7140</v>
      </c>
      <c r="D916" s="27" t="s">
        <v>7141</v>
      </c>
      <c r="E916" s="27" t="s">
        <v>7142</v>
      </c>
      <c r="F916" s="27" t="n">
        <v>154176.0</v>
      </c>
      <c r="G916" s="26"/>
      <c r="H916" s="25" t="n">
        <v>8.9</v>
      </c>
      <c r="I916" s="27" t="s">
        <v>15</v>
      </c>
      <c r="J916" s="48" t="s">
        <v>5684</v>
      </c>
      <c r="K916" s="26"/>
      <c r="L916" s="26"/>
      <c r="M916" s="26"/>
      <c r="N916" s="26"/>
      <c r="O916" s="26"/>
      <c r="P916" s="26"/>
      <c r="Q916" s="26"/>
      <c r="R916" s="26"/>
    </row>
    <row r="917" spans="1:18">
      <c r="A917" s="27" t="s">
        <v>397</v>
      </c>
      <c r="B917" s="27" t="s">
        <v>390</v>
      </c>
      <c r="C917" s="27" t="s">
        <v>7143</v>
      </c>
      <c r="D917" s="27" t="s">
        <v>7144</v>
      </c>
      <c r="E917" s="27" t="s">
        <v>7145</v>
      </c>
      <c r="F917" s="27" t="n">
        <v>131000.0</v>
      </c>
      <c r="G917" s="26"/>
      <c r="H917" s="25" t="n">
        <v>8.9</v>
      </c>
      <c r="I917" s="27" t="s">
        <v>15</v>
      </c>
      <c r="J917" s="48" t="s">
        <v>5684</v>
      </c>
      <c r="K917" s="26"/>
      <c r="L917" s="26"/>
      <c r="M917" s="26"/>
      <c r="N917" s="26"/>
      <c r="O917" s="26"/>
      <c r="P917" s="26"/>
      <c r="Q917" s="26"/>
      <c r="R917" s="26"/>
    </row>
    <row r="918" spans="1:18">
      <c r="A918" s="27" t="s">
        <v>63</v>
      </c>
      <c r="B918" s="27" t="s">
        <v>385</v>
      </c>
      <c r="C918" s="27" t="s">
        <v>7146</v>
      </c>
      <c r="D918" s="27" t="s">
        <v>7147</v>
      </c>
      <c r="E918" s="27" t="s">
        <v>7148</v>
      </c>
      <c r="F918" s="27" t="n">
        <v>230120.0</v>
      </c>
      <c r="G918" s="26"/>
      <c r="H918" s="25" t="n">
        <v>8.9</v>
      </c>
      <c r="I918" s="27" t="s">
        <v>15</v>
      </c>
      <c r="J918" s="48" t="s">
        <v>5684</v>
      </c>
      <c r="K918" s="26"/>
      <c r="L918" s="26"/>
      <c r="M918" s="26"/>
      <c r="N918" s="26"/>
      <c r="O918" s="26"/>
      <c r="P918" s="26"/>
      <c r="Q918" s="26"/>
      <c r="R918" s="26"/>
    </row>
    <row r="919" spans="1:18">
      <c r="A919" s="27" t="s">
        <v>397</v>
      </c>
      <c r="B919" s="27" t="s">
        <v>448</v>
      </c>
      <c r="C919" s="27" t="s">
        <v>7149</v>
      </c>
      <c r="D919" s="27" t="s">
        <v>7150</v>
      </c>
      <c r="E919" s="27" t="s">
        <v>7151</v>
      </c>
      <c r="F919" s="27" t="n">
        <v>114807.0</v>
      </c>
      <c r="G919" s="26"/>
      <c r="H919" s="25" t="n">
        <v>8.9</v>
      </c>
      <c r="I919" s="27" t="s">
        <v>15</v>
      </c>
      <c r="J919" s="48" t="s">
        <v>5684</v>
      </c>
      <c r="K919" s="26"/>
      <c r="L919" s="26"/>
      <c r="M919" s="26"/>
      <c r="N919" s="26"/>
      <c r="O919" s="26"/>
      <c r="P919" s="26"/>
      <c r="Q919" s="26"/>
      <c r="R919" s="26"/>
    </row>
    <row r="920" spans="1:18">
      <c r="A920" s="27" t="s">
        <v>63</v>
      </c>
      <c r="B920" s="27" t="s">
        <v>385</v>
      </c>
      <c r="C920" s="27" t="s">
        <v>7152</v>
      </c>
      <c r="D920" s="27" t="s">
        <v>7153</v>
      </c>
      <c r="E920" s="27" t="s">
        <v>7154</v>
      </c>
      <c r="F920" s="27" t="n">
        <v>203000.0</v>
      </c>
      <c r="G920" s="26"/>
      <c r="H920" s="25" t="n">
        <v>8.9</v>
      </c>
      <c r="I920" s="27" t="s">
        <v>15</v>
      </c>
      <c r="J920" s="48" t="s">
        <v>5684</v>
      </c>
      <c r="K920" s="26"/>
      <c r="L920" s="26"/>
      <c r="M920" s="26"/>
      <c r="N920" s="26"/>
      <c r="O920" s="26"/>
      <c r="P920" s="26"/>
      <c r="Q920" s="26"/>
      <c r="R920" s="26"/>
    </row>
    <row r="921" spans="1:18">
      <c r="A921" s="27" t="s">
        <v>52</v>
      </c>
      <c r="B921" s="27" t="s">
        <v>749</v>
      </c>
      <c r="C921" s="27" t="s">
        <v>7155</v>
      </c>
      <c r="D921" s="27" t="s">
        <v>7156</v>
      </c>
      <c r="E921" s="27" t="s">
        <v>7157</v>
      </c>
      <c r="F921" s="27" t="n">
        <v>2000000.0</v>
      </c>
      <c r="G921" s="26"/>
      <c r="H921" s="25" t="n">
        <v>8.9</v>
      </c>
      <c r="I921" s="27" t="s">
        <v>15</v>
      </c>
      <c r="J921" s="48" t="s">
        <v>5684</v>
      </c>
      <c r="K921" s="26"/>
      <c r="L921" s="26"/>
      <c r="M921" s="26"/>
      <c r="N921" s="26"/>
      <c r="O921" s="26"/>
      <c r="P921" s="26"/>
      <c r="Q921" s="26"/>
      <c r="R921" s="26"/>
    </row>
    <row r="922" spans="1:18">
      <c r="A922" s="27" t="s">
        <v>63</v>
      </c>
      <c r="B922" s="27" t="s">
        <v>385</v>
      </c>
      <c r="C922" s="27" t="s">
        <v>7158</v>
      </c>
      <c r="D922" s="27" t="s">
        <v>7159</v>
      </c>
      <c r="E922" s="27" t="s">
        <v>7160</v>
      </c>
      <c r="F922" s="27" t="n">
        <v>156000.0</v>
      </c>
      <c r="G922" s="26"/>
      <c r="H922" s="25" t="n">
        <v>8.9</v>
      </c>
      <c r="I922" s="27" t="s">
        <v>15</v>
      </c>
      <c r="J922" s="48" t="s">
        <v>5684</v>
      </c>
      <c r="K922" s="26"/>
      <c r="L922" s="26"/>
      <c r="M922" s="26"/>
      <c r="N922" s="26"/>
      <c r="O922" s="26"/>
      <c r="P922" s="26"/>
      <c r="Q922" s="26"/>
      <c r="R922" s="26"/>
    </row>
    <row r="923" spans="1:18">
      <c r="A923" s="27" t="s">
        <v>52</v>
      </c>
      <c r="B923" s="27" t="s">
        <v>468</v>
      </c>
      <c r="C923" s="27" t="s">
        <v>7161</v>
      </c>
      <c r="D923" s="27" t="s">
        <v>7162</v>
      </c>
      <c r="E923" s="27" t="s">
        <v>7163</v>
      </c>
      <c r="F923" s="27" t="n">
        <v>433000.0</v>
      </c>
      <c r="G923" s="26"/>
      <c r="H923" s="25" t="n">
        <v>8.9</v>
      </c>
      <c r="I923" s="27" t="s">
        <v>15</v>
      </c>
      <c r="J923" s="48" t="s">
        <v>5684</v>
      </c>
      <c r="K923" s="26"/>
      <c r="L923" s="26"/>
      <c r="M923" s="26"/>
      <c r="N923" s="26"/>
      <c r="O923" s="26"/>
      <c r="P923" s="26"/>
      <c r="Q923" s="26"/>
      <c r="R923" s="26"/>
    </row>
    <row r="924" spans="1:18">
      <c r="A924" s="27" t="s">
        <v>397</v>
      </c>
      <c r="B924" s="27" t="s">
        <v>390</v>
      </c>
      <c r="C924" s="27" t="s">
        <v>7164</v>
      </c>
      <c r="D924" s="27" t="s">
        <v>7165</v>
      </c>
      <c r="E924" s="27" t="s">
        <v>7166</v>
      </c>
      <c r="F924" s="27" t="n">
        <v>116000.0</v>
      </c>
      <c r="G924" s="26"/>
      <c r="H924" s="25" t="n">
        <v>8.9</v>
      </c>
      <c r="I924" s="27" t="s">
        <v>15</v>
      </c>
      <c r="J924" s="48" t="s">
        <v>5684</v>
      </c>
      <c r="K924" s="26"/>
      <c r="L924" s="26"/>
      <c r="M924" s="26"/>
      <c r="N924" s="26"/>
      <c r="O924" s="26"/>
      <c r="P924" s="26"/>
      <c r="Q924" s="26"/>
      <c r="R924" s="26"/>
    </row>
    <row r="925" spans="1:18">
      <c r="A925" s="27" t="s">
        <v>63</v>
      </c>
      <c r="B925" s="27" t="s">
        <v>385</v>
      </c>
      <c r="C925" s="27" t="s">
        <v>7167</v>
      </c>
      <c r="D925" s="27" t="s">
        <v>7168</v>
      </c>
      <c r="E925" s="27" t="s">
        <v>7169</v>
      </c>
      <c r="F925" s="27" t="n">
        <v>100085.0</v>
      </c>
      <c r="G925" s="26"/>
      <c r="H925" s="25" t="n">
        <v>8.9</v>
      </c>
      <c r="I925" s="27" t="s">
        <v>15</v>
      </c>
      <c r="J925" s="48" t="s">
        <v>5684</v>
      </c>
      <c r="K925" s="26"/>
      <c r="L925" s="26"/>
      <c r="M925" s="26"/>
      <c r="N925" s="26"/>
      <c r="O925" s="26"/>
      <c r="P925" s="26"/>
      <c r="Q925" s="26"/>
      <c r="R925" s="26"/>
    </row>
    <row r="926" spans="1:18">
      <c r="A926" s="27" t="s">
        <v>397</v>
      </c>
      <c r="B926" s="27" t="s">
        <v>390</v>
      </c>
      <c r="C926" s="27" t="s">
        <v>7170</v>
      </c>
      <c r="D926" s="27" t="s">
        <v>7171</v>
      </c>
      <c r="E926" s="27" t="s">
        <v>7172</v>
      </c>
      <c r="F926" s="27" t="n">
        <v>366506.0</v>
      </c>
      <c r="G926" s="26"/>
      <c r="H926" s="25" t="n">
        <v>8.9</v>
      </c>
      <c r="I926" s="27" t="s">
        <v>15</v>
      </c>
      <c r="J926" s="48" t="s">
        <v>5684</v>
      </c>
      <c r="K926" s="26"/>
      <c r="L926" s="26"/>
      <c r="M926" s="26"/>
      <c r="N926" s="26"/>
      <c r="O926" s="26"/>
      <c r="P926" s="26"/>
      <c r="Q926" s="26"/>
      <c r="R926" s="26"/>
    </row>
    <row r="927" spans="1:18">
      <c r="A927" s="27" t="s">
        <v>52</v>
      </c>
      <c r="B927" s="27" t="s">
        <v>380</v>
      </c>
      <c r="C927" s="27" t="s">
        <v>7173</v>
      </c>
      <c r="D927" s="27" t="s">
        <v>7174</v>
      </c>
      <c r="E927" s="27" t="s">
        <v>7175</v>
      </c>
      <c r="F927" s="27" t="n">
        <v>134000.0</v>
      </c>
      <c r="G927" s="26"/>
      <c r="H927" s="25" t="n">
        <v>8.9</v>
      </c>
      <c r="I927" s="27" t="s">
        <v>15</v>
      </c>
      <c r="J927" s="48" t="s">
        <v>5684</v>
      </c>
      <c r="K927" s="26"/>
      <c r="L927" s="26"/>
      <c r="M927" s="26"/>
      <c r="N927" s="26"/>
      <c r="O927" s="26"/>
      <c r="P927" s="26"/>
      <c r="Q927" s="26"/>
      <c r="R927" s="26"/>
    </row>
    <row r="928" spans="1:18">
      <c r="A928" s="27" t="s">
        <v>52</v>
      </c>
      <c r="B928" s="27" t="s">
        <v>468</v>
      </c>
      <c r="C928" s="27" t="s">
        <v>7176</v>
      </c>
      <c r="D928" s="27" t="s">
        <v>7177</v>
      </c>
      <c r="E928" s="27" t="s">
        <v>7178</v>
      </c>
      <c r="F928" s="27" t="n">
        <v>178831.0</v>
      </c>
      <c r="G928" s="26"/>
      <c r="H928" s="25" t="n">
        <v>8.9</v>
      </c>
      <c r="I928" s="27" t="s">
        <v>15</v>
      </c>
      <c r="J928" s="48" t="s">
        <v>5684</v>
      </c>
      <c r="K928" s="26"/>
      <c r="L928" s="26"/>
      <c r="M928" s="26"/>
      <c r="N928" s="26"/>
      <c r="O928" s="26"/>
      <c r="P928" s="26"/>
      <c r="Q928" s="26"/>
      <c r="R928" s="26"/>
    </row>
    <row r="929" spans="1:18">
      <c r="A929" s="27" t="s">
        <v>397</v>
      </c>
      <c r="B929" s="27" t="s">
        <v>448</v>
      </c>
      <c r="C929" s="27" t="s">
        <v>7179</v>
      </c>
      <c r="D929" s="27" t="s">
        <v>7180</v>
      </c>
      <c r="E929" s="27" t="s">
        <v>7181</v>
      </c>
      <c r="F929" s="27" t="n">
        <v>406000.0</v>
      </c>
      <c r="G929" s="26"/>
      <c r="H929" s="25" t="n">
        <v>8.9</v>
      </c>
      <c r="I929" s="27" t="s">
        <v>15</v>
      </c>
      <c r="J929" s="48" t="s">
        <v>5684</v>
      </c>
      <c r="K929" s="26"/>
      <c r="L929" s="26"/>
      <c r="M929" s="26"/>
      <c r="N929" s="26"/>
      <c r="O929" s="26"/>
      <c r="P929" s="26"/>
      <c r="Q929" s="26"/>
      <c r="R929" s="26"/>
    </row>
    <row r="930" spans="1:18">
      <c r="A930" s="27" t="s">
        <v>397</v>
      </c>
      <c r="B930" s="27" t="s">
        <v>448</v>
      </c>
      <c r="C930" s="27" t="s">
        <v>7182</v>
      </c>
      <c r="D930" s="27" t="s">
        <v>7183</v>
      </c>
      <c r="E930" s="27" t="s">
        <v>7184</v>
      </c>
      <c r="F930" s="27" t="n">
        <v>190000.0</v>
      </c>
      <c r="G930" s="26"/>
      <c r="H930" s="25" t="n">
        <v>8.9</v>
      </c>
      <c r="I930" s="27" t="s">
        <v>15</v>
      </c>
      <c r="J930" s="48" t="s">
        <v>5684</v>
      </c>
      <c r="K930" s="26"/>
      <c r="L930" s="26"/>
      <c r="M930" s="26"/>
      <c r="N930" s="26"/>
      <c r="O930" s="26"/>
      <c r="P930" s="26"/>
      <c r="Q930" s="26"/>
      <c r="R930" s="26"/>
    </row>
    <row r="931" spans="1:18">
      <c r="A931" s="27" t="s">
        <v>397</v>
      </c>
      <c r="B931" s="27" t="s">
        <v>448</v>
      </c>
      <c r="C931" s="27" t="s">
        <v>7185</v>
      </c>
      <c r="D931" s="27" t="s">
        <v>7186</v>
      </c>
      <c r="E931" s="27" t="s">
        <v>7187</v>
      </c>
      <c r="F931" s="27" t="n">
        <v>106000.0</v>
      </c>
      <c r="G931" s="26"/>
      <c r="H931" s="25" t="n">
        <v>8.9</v>
      </c>
      <c r="I931" s="27" t="s">
        <v>15</v>
      </c>
      <c r="J931" s="48" t="s">
        <v>5684</v>
      </c>
      <c r="K931" s="26"/>
      <c r="L931" s="26"/>
      <c r="M931" s="26"/>
      <c r="N931" s="26"/>
      <c r="O931" s="26"/>
      <c r="P931" s="26"/>
      <c r="Q931" s="26"/>
      <c r="R931" s="26"/>
    </row>
    <row r="932" spans="1:18">
      <c r="A932" s="27" t="s">
        <v>52</v>
      </c>
      <c r="B932" s="27" t="s">
        <v>380</v>
      </c>
      <c r="C932" s="27" t="s">
        <v>7188</v>
      </c>
      <c r="D932" s="27" t="s">
        <v>7189</v>
      </c>
      <c r="E932" s="27" t="s">
        <v>7190</v>
      </c>
      <c r="F932" s="27" t="n">
        <v>154000.0</v>
      </c>
      <c r="G932" s="26"/>
      <c r="H932" s="25" t="n">
        <v>8.9</v>
      </c>
      <c r="I932" s="27" t="s">
        <v>15</v>
      </c>
      <c r="J932" s="48" t="s">
        <v>5684</v>
      </c>
      <c r="K932" s="26"/>
      <c r="L932" s="26"/>
      <c r="M932" s="26"/>
      <c r="N932" s="26"/>
      <c r="O932" s="26"/>
      <c r="P932" s="26"/>
      <c r="Q932" s="26"/>
      <c r="R932" s="26"/>
    </row>
    <row r="933" spans="1:18">
      <c r="A933" s="27" t="s">
        <v>52</v>
      </c>
      <c r="B933" s="27" t="s">
        <v>749</v>
      </c>
      <c r="C933" s="27" t="s">
        <v>7191</v>
      </c>
      <c r="D933" s="27" t="s">
        <v>7192</v>
      </c>
      <c r="E933" s="27" t="s">
        <v>7193</v>
      </c>
      <c r="F933" s="27" t="n">
        <v>104000.0</v>
      </c>
      <c r="G933" s="26"/>
      <c r="H933" s="25" t="n">
        <v>8.9</v>
      </c>
      <c r="I933" s="27" t="s">
        <v>15</v>
      </c>
      <c r="J933" s="48" t="s">
        <v>5684</v>
      </c>
      <c r="K933" s="26"/>
      <c r="L933" s="26"/>
      <c r="M933" s="26"/>
      <c r="N933" s="26"/>
      <c r="O933" s="26"/>
      <c r="P933" s="26"/>
      <c r="Q933" s="26"/>
      <c r="R933" s="26"/>
    </row>
    <row r="934" spans="1:18">
      <c r="A934" s="27" t="s">
        <v>397</v>
      </c>
      <c r="B934" s="27" t="s">
        <v>448</v>
      </c>
      <c r="C934" s="27" t="s">
        <v>7194</v>
      </c>
      <c r="D934" s="27" t="s">
        <v>7195</v>
      </c>
      <c r="E934" s="27" t="s">
        <v>7196</v>
      </c>
      <c r="F934" s="27" t="n">
        <v>117000.0</v>
      </c>
      <c r="G934" s="26"/>
      <c r="H934" s="25" t="n">
        <v>8.9</v>
      </c>
      <c r="I934" s="27" t="s">
        <v>15</v>
      </c>
      <c r="J934" s="48" t="s">
        <v>5684</v>
      </c>
      <c r="K934" s="26"/>
      <c r="L934" s="26"/>
      <c r="M934" s="26"/>
      <c r="N934" s="26"/>
      <c r="O934" s="26"/>
      <c r="P934" s="26"/>
      <c r="Q934" s="26"/>
      <c r="R934" s="26"/>
    </row>
    <row r="935" spans="1:18">
      <c r="A935" s="27" t="s">
        <v>52</v>
      </c>
      <c r="B935" s="27" t="s">
        <v>380</v>
      </c>
      <c r="C935" s="27" t="s">
        <v>7197</v>
      </c>
      <c r="D935" s="27" t="s">
        <v>7198</v>
      </c>
      <c r="E935" s="27" t="s">
        <v>7199</v>
      </c>
      <c r="F935" s="27" t="n">
        <v>148404.0</v>
      </c>
      <c r="G935" s="26"/>
      <c r="H935" s="25" t="n">
        <v>8.9</v>
      </c>
      <c r="I935" s="27" t="s">
        <v>15</v>
      </c>
      <c r="J935" s="48" t="s">
        <v>5684</v>
      </c>
      <c r="K935" s="26"/>
      <c r="L935" s="26"/>
      <c r="M935" s="26"/>
      <c r="N935" s="26"/>
      <c r="O935" s="26"/>
      <c r="P935" s="26"/>
      <c r="Q935" s="26"/>
      <c r="R935" s="26"/>
    </row>
    <row r="936" spans="1:18">
      <c r="A936" s="27" t="s">
        <v>63</v>
      </c>
      <c r="B936" s="27" t="s">
        <v>385</v>
      </c>
      <c r="C936" s="27" t="s">
        <v>7200</v>
      </c>
      <c r="D936" s="27" t="s">
        <v>7201</v>
      </c>
      <c r="E936" s="27" t="s">
        <v>7202</v>
      </c>
      <c r="F936" s="27" t="n">
        <v>130000.0</v>
      </c>
      <c r="G936" s="26"/>
      <c r="H936" s="25" t="n">
        <v>8.9</v>
      </c>
      <c r="I936" s="27" t="s">
        <v>15</v>
      </c>
      <c r="J936" s="48" t="s">
        <v>5684</v>
      </c>
      <c r="K936" s="26"/>
      <c r="L936" s="26"/>
      <c r="M936" s="26"/>
      <c r="N936" s="26"/>
      <c r="O936" s="26"/>
      <c r="P936" s="26"/>
      <c r="Q936" s="26"/>
      <c r="R936" s="26"/>
    </row>
    <row r="937" spans="1:18">
      <c r="A937" s="27" t="s">
        <v>52</v>
      </c>
      <c r="B937" s="27" t="s">
        <v>749</v>
      </c>
      <c r="C937" s="27" t="s">
        <v>7203</v>
      </c>
      <c r="D937" s="27" t="s">
        <v>7204</v>
      </c>
      <c r="E937" s="27" t="s">
        <v>7205</v>
      </c>
      <c r="F937" s="27" t="n">
        <v>117000.0</v>
      </c>
      <c r="G937" s="26"/>
      <c r="H937" s="25" t="n">
        <v>8.9</v>
      </c>
      <c r="I937" s="27" t="s">
        <v>15</v>
      </c>
      <c r="J937" s="48" t="s">
        <v>5684</v>
      </c>
      <c r="K937" s="26"/>
      <c r="L937" s="26"/>
      <c r="M937" s="26"/>
      <c r="N937" s="26"/>
      <c r="O937" s="26"/>
      <c r="P937" s="26"/>
      <c r="Q937" s="26"/>
      <c r="R937" s="26"/>
    </row>
    <row r="938" spans="1:18">
      <c r="A938" s="27" t="s">
        <v>52</v>
      </c>
      <c r="B938" s="27" t="s">
        <v>380</v>
      </c>
      <c r="C938" s="27" t="s">
        <v>7206</v>
      </c>
      <c r="D938" s="27" t="s">
        <v>7207</v>
      </c>
      <c r="E938" s="27" t="s">
        <v>7208</v>
      </c>
      <c r="F938" s="27" t="n">
        <v>228000.0</v>
      </c>
      <c r="G938" s="26"/>
      <c r="H938" s="25" t="n">
        <v>8.9</v>
      </c>
      <c r="I938" s="27" t="s">
        <v>15</v>
      </c>
      <c r="J938" s="48" t="s">
        <v>5684</v>
      </c>
      <c r="K938" s="26"/>
      <c r="L938" s="26"/>
      <c r="M938" s="26"/>
      <c r="N938" s="26"/>
      <c r="O938" s="26"/>
      <c r="P938" s="26"/>
      <c r="Q938" s="26"/>
      <c r="R938" s="26"/>
    </row>
    <row r="939" spans="1:18">
      <c r="A939" s="27" t="s">
        <v>397</v>
      </c>
      <c r="B939" s="27" t="s">
        <v>390</v>
      </c>
      <c r="C939" s="27" t="s">
        <v>7209</v>
      </c>
      <c r="D939" s="27" t="s">
        <v>7210</v>
      </c>
      <c r="E939" s="27" t="s">
        <v>7211</v>
      </c>
      <c r="F939" s="27" t="n">
        <v>253000.0</v>
      </c>
      <c r="G939" s="26"/>
      <c r="H939" s="25" t="n">
        <v>8.9</v>
      </c>
      <c r="I939" s="27" t="s">
        <v>15</v>
      </c>
      <c r="J939" s="48" t="s">
        <v>5684</v>
      </c>
      <c r="K939" s="26"/>
      <c r="L939" s="26"/>
      <c r="M939" s="26"/>
      <c r="N939" s="26"/>
      <c r="O939" s="26"/>
      <c r="P939" s="26"/>
      <c r="Q939" s="26"/>
      <c r="R939" s="26"/>
    </row>
    <row r="940" spans="1:18">
      <c r="A940" s="27" t="s">
        <v>52</v>
      </c>
      <c r="B940" s="27" t="s">
        <v>411</v>
      </c>
      <c r="C940" s="27" t="s">
        <v>7212</v>
      </c>
      <c r="D940" s="27" t="s">
        <v>7213</v>
      </c>
      <c r="E940" s="27" t="s">
        <v>7214</v>
      </c>
      <c r="F940" s="27" t="n">
        <v>144000.0</v>
      </c>
      <c r="G940" s="26"/>
      <c r="H940" s="25" t="n">
        <v>8.9</v>
      </c>
      <c r="I940" s="27" t="s">
        <v>15</v>
      </c>
      <c r="J940" s="48" t="s">
        <v>5684</v>
      </c>
      <c r="K940" s="26"/>
      <c r="L940" s="26"/>
      <c r="M940" s="26"/>
      <c r="N940" s="26"/>
      <c r="O940" s="26"/>
      <c r="P940" s="26"/>
      <c r="Q940" s="26"/>
      <c r="R940" s="26"/>
    </row>
    <row r="941" spans="1:18">
      <c r="A941" s="27" t="s">
        <v>52</v>
      </c>
      <c r="B941" s="27" t="s">
        <v>411</v>
      </c>
      <c r="C941" s="27" t="s">
        <v>7215</v>
      </c>
      <c r="D941" s="27" t="s">
        <v>7216</v>
      </c>
      <c r="E941" s="27" t="s">
        <v>7217</v>
      </c>
      <c r="F941" s="27" t="n">
        <v>230000.0</v>
      </c>
      <c r="G941" s="26"/>
      <c r="H941" s="25" t="n">
        <v>8.9</v>
      </c>
      <c r="I941" s="27" t="s">
        <v>15</v>
      </c>
      <c r="J941" s="48" t="s">
        <v>5684</v>
      </c>
      <c r="K941" s="26"/>
      <c r="L941" s="26"/>
      <c r="M941" s="26"/>
      <c r="N941" s="26"/>
      <c r="O941" s="26"/>
      <c r="P941" s="26"/>
      <c r="Q941" s="26"/>
      <c r="R941" s="26"/>
    </row>
    <row r="942" spans="1:18">
      <c r="A942" s="27" t="s">
        <v>63</v>
      </c>
      <c r="B942" s="27" t="s">
        <v>434</v>
      </c>
      <c r="C942" s="27" t="s">
        <v>7218</v>
      </c>
      <c r="D942" s="27" t="s">
        <v>7219</v>
      </c>
      <c r="E942" s="27" t="s">
        <v>7220</v>
      </c>
      <c r="F942" s="27" t="n">
        <v>176000.0</v>
      </c>
      <c r="G942" s="26"/>
      <c r="H942" s="25" t="n">
        <v>8.9</v>
      </c>
      <c r="I942" s="27" t="s">
        <v>15</v>
      </c>
      <c r="J942" s="48" t="s">
        <v>5684</v>
      </c>
      <c r="K942" s="26"/>
      <c r="L942" s="26"/>
      <c r="M942" s="26"/>
      <c r="N942" s="26"/>
      <c r="O942" s="26"/>
      <c r="P942" s="26"/>
      <c r="Q942" s="26"/>
      <c r="R942" s="26"/>
    </row>
    <row r="943" spans="1:18">
      <c r="A943" s="27" t="s">
        <v>52</v>
      </c>
      <c r="B943" s="27" t="s">
        <v>749</v>
      </c>
      <c r="C943" s="27" t="s">
        <v>7221</v>
      </c>
      <c r="D943" s="27" t="s">
        <v>7222</v>
      </c>
      <c r="E943" s="27" t="s">
        <v>7223</v>
      </c>
      <c r="F943" s="27" t="n">
        <v>134992.0</v>
      </c>
      <c r="G943" s="26"/>
      <c r="H943" s="25" t="n">
        <v>8.9</v>
      </c>
      <c r="I943" s="27" t="s">
        <v>15</v>
      </c>
      <c r="J943" s="48" t="s">
        <v>5684</v>
      </c>
      <c r="K943" s="26"/>
      <c r="L943" s="26"/>
      <c r="M943" s="26"/>
      <c r="N943" s="26"/>
      <c r="O943" s="26"/>
      <c r="P943" s="26"/>
      <c r="Q943" s="26"/>
      <c r="R943" s="26"/>
    </row>
    <row r="944" spans="1:18">
      <c r="A944" s="27" t="s">
        <v>52</v>
      </c>
      <c r="B944" s="27" t="s">
        <v>749</v>
      </c>
      <c r="C944" s="27" t="s">
        <v>7224</v>
      </c>
      <c r="D944" s="27" t="s">
        <v>7225</v>
      </c>
      <c r="E944" s="27" t="s">
        <v>7226</v>
      </c>
      <c r="F944" s="27" t="n">
        <v>374212.0</v>
      </c>
      <c r="G944" s="26"/>
      <c r="H944" s="25" t="n">
        <v>8.9</v>
      </c>
      <c r="I944" s="27" t="s">
        <v>15</v>
      </c>
      <c r="J944" s="48" t="s">
        <v>5684</v>
      </c>
      <c r="K944" s="26"/>
      <c r="L944" s="26"/>
      <c r="M944" s="26"/>
      <c r="N944" s="26"/>
      <c r="O944" s="26"/>
      <c r="P944" s="26"/>
      <c r="Q944" s="26"/>
      <c r="R944" s="26"/>
    </row>
    <row r="945" spans="1:18">
      <c r="A945" s="27" t="s">
        <v>397</v>
      </c>
      <c r="B945" s="27" t="s">
        <v>448</v>
      </c>
      <c r="C945" s="27" t="s">
        <v>7227</v>
      </c>
      <c r="D945" s="27" t="s">
        <v>7228</v>
      </c>
      <c r="E945" s="27" t="s">
        <v>7229</v>
      </c>
      <c r="F945" s="27" t="n">
        <v>233000.0</v>
      </c>
      <c r="G945" s="26"/>
      <c r="H945" s="25" t="n">
        <v>8.9</v>
      </c>
      <c r="I945" s="27" t="s">
        <v>15</v>
      </c>
      <c r="J945" s="48" t="s">
        <v>5684</v>
      </c>
      <c r="K945" s="26"/>
      <c r="L945" s="26"/>
      <c r="M945" s="26"/>
      <c r="N945" s="26"/>
      <c r="O945" s="26"/>
      <c r="P945" s="26"/>
      <c r="Q945" s="26"/>
      <c r="R945" s="26"/>
    </row>
    <row r="946" spans="1:18">
      <c r="A946" s="27" t="s">
        <v>52</v>
      </c>
      <c r="B946" s="27" t="s">
        <v>468</v>
      </c>
      <c r="C946" s="27" t="s">
        <v>7230</v>
      </c>
      <c r="D946" s="27" t="s">
        <v>7231</v>
      </c>
      <c r="E946" s="27" t="s">
        <v>7232</v>
      </c>
      <c r="F946" s="27" t="n">
        <v>199707.0</v>
      </c>
      <c r="G946" s="26"/>
      <c r="H946" s="25" t="n">
        <v>8.9</v>
      </c>
      <c r="I946" s="27" t="s">
        <v>15</v>
      </c>
      <c r="J946" s="48" t="s">
        <v>5684</v>
      </c>
      <c r="K946" s="26"/>
      <c r="L946" s="26"/>
      <c r="M946" s="26"/>
      <c r="N946" s="26"/>
      <c r="O946" s="26"/>
      <c r="P946" s="26"/>
      <c r="Q946" s="26"/>
      <c r="R946" s="26"/>
    </row>
    <row r="947" spans="1:18">
      <c r="A947" s="27" t="s">
        <v>63</v>
      </c>
      <c r="B947" s="27" t="s">
        <v>385</v>
      </c>
      <c r="C947" s="27" t="s">
        <v>7233</v>
      </c>
      <c r="D947" s="27" t="s">
        <v>7234</v>
      </c>
      <c r="E947" s="27" t="s">
        <v>7235</v>
      </c>
      <c r="F947" s="27" t="n">
        <v>144000.0</v>
      </c>
      <c r="G947" s="26"/>
      <c r="H947" s="25" t="n">
        <v>8.9</v>
      </c>
      <c r="I947" s="27" t="s">
        <v>15</v>
      </c>
      <c r="J947" s="48" t="s">
        <v>5684</v>
      </c>
      <c r="K947" s="26"/>
      <c r="L947" s="26"/>
      <c r="M947" s="26"/>
      <c r="N947" s="26"/>
      <c r="O947" s="26"/>
      <c r="P947" s="26"/>
      <c r="Q947" s="26"/>
      <c r="R947" s="26"/>
    </row>
    <row r="948" spans="1:18">
      <c r="A948" s="27" t="s">
        <v>397</v>
      </c>
      <c r="B948" s="27" t="s">
        <v>448</v>
      </c>
      <c r="C948" s="27" t="s">
        <v>7236</v>
      </c>
      <c r="D948" s="27" t="s">
        <v>7237</v>
      </c>
      <c r="E948" s="27" t="s">
        <v>7238</v>
      </c>
      <c r="F948" s="27" t="n">
        <v>304310.0</v>
      </c>
      <c r="G948" s="26"/>
      <c r="H948" s="25" t="n">
        <v>8.9</v>
      </c>
      <c r="I948" s="27" t="s">
        <v>15</v>
      </c>
      <c r="J948" s="48" t="s">
        <v>5684</v>
      </c>
      <c r="K948" s="26"/>
      <c r="L948" s="26"/>
      <c r="M948" s="26"/>
      <c r="N948" s="26"/>
      <c r="O948" s="26"/>
      <c r="P948" s="26"/>
      <c r="Q948" s="26"/>
      <c r="R948" s="26"/>
    </row>
    <row r="949" spans="1:18">
      <c r="A949" s="27" t="s">
        <v>397</v>
      </c>
      <c r="B949" s="27" t="s">
        <v>390</v>
      </c>
      <c r="C949" s="27" t="s">
        <v>7239</v>
      </c>
      <c r="D949" s="27" t="s">
        <v>7240</v>
      </c>
      <c r="E949" s="27" t="s">
        <v>7241</v>
      </c>
      <c r="F949" s="27" t="n">
        <v>117982.0</v>
      </c>
      <c r="G949" s="26"/>
      <c r="H949" s="25" t="n">
        <v>8.9</v>
      </c>
      <c r="I949" s="27" t="s">
        <v>15</v>
      </c>
      <c r="J949" s="48" t="s">
        <v>5684</v>
      </c>
      <c r="K949" s="26"/>
      <c r="L949" s="26"/>
      <c r="M949" s="26"/>
      <c r="N949" s="26"/>
      <c r="O949" s="26"/>
      <c r="P949" s="26"/>
      <c r="Q949" s="26"/>
      <c r="R949" s="26"/>
    </row>
    <row r="950" spans="1:18">
      <c r="A950" s="27" t="s">
        <v>63</v>
      </c>
      <c r="B950" s="27" t="s">
        <v>434</v>
      </c>
      <c r="C950" s="27" t="s">
        <v>7242</v>
      </c>
      <c r="D950" s="27" t="s">
        <v>7243</v>
      </c>
      <c r="E950" s="27" t="s">
        <v>7244</v>
      </c>
      <c r="F950" s="27" t="n">
        <v>107000.0</v>
      </c>
      <c r="G950" s="26"/>
      <c r="H950" s="25" t="n">
        <v>8.9</v>
      </c>
      <c r="I950" s="27" t="s">
        <v>15</v>
      </c>
      <c r="J950" s="48" t="s">
        <v>5684</v>
      </c>
      <c r="K950" s="26"/>
      <c r="L950" s="26"/>
      <c r="M950" s="26"/>
      <c r="N950" s="26"/>
      <c r="O950" s="26"/>
      <c r="P950" s="26"/>
      <c r="Q950" s="26"/>
      <c r="R950" s="26"/>
    </row>
    <row r="951" spans="1:18">
      <c r="A951" s="27" t="s">
        <v>397</v>
      </c>
      <c r="B951" s="27" t="s">
        <v>804</v>
      </c>
      <c r="C951" s="27" t="s">
        <v>7245</v>
      </c>
      <c r="D951" s="27" t="s">
        <v>7246</v>
      </c>
      <c r="E951" s="27" t="s">
        <v>7247</v>
      </c>
      <c r="F951" s="27" t="n">
        <v>1000000.0</v>
      </c>
      <c r="G951" s="26"/>
      <c r="H951" s="25" t="n">
        <v>8.9</v>
      </c>
      <c r="I951" s="27" t="s">
        <v>15</v>
      </c>
      <c r="J951" s="48" t="s">
        <v>5684</v>
      </c>
      <c r="K951" s="26"/>
      <c r="L951" s="26"/>
      <c r="M951" s="26"/>
      <c r="N951" s="26"/>
      <c r="O951" s="26"/>
      <c r="P951" s="26"/>
      <c r="Q951" s="26"/>
      <c r="R951" s="26"/>
    </row>
    <row r="952" spans="1:18">
      <c r="A952" s="27" t="s">
        <v>397</v>
      </c>
      <c r="B952" s="27" t="s">
        <v>448</v>
      </c>
      <c r="C952" s="27" t="s">
        <v>7248</v>
      </c>
      <c r="D952" s="27" t="s">
        <v>7249</v>
      </c>
      <c r="E952" s="27" t="s">
        <v>7250</v>
      </c>
      <c r="F952" s="27" t="n">
        <v>137000.0</v>
      </c>
      <c r="G952" s="26"/>
      <c r="H952" s="25" t="n">
        <v>8.9</v>
      </c>
      <c r="I952" s="27" t="s">
        <v>15</v>
      </c>
      <c r="J952" s="48" t="s">
        <v>5684</v>
      </c>
      <c r="K952" s="26"/>
      <c r="L952" s="26"/>
      <c r="M952" s="26"/>
      <c r="N952" s="26"/>
      <c r="O952" s="26"/>
      <c r="P952" s="26"/>
      <c r="Q952" s="26"/>
      <c r="R952" s="26"/>
    </row>
    <row r="953" spans="1:18">
      <c r="A953" s="27" t="s">
        <v>52</v>
      </c>
      <c r="B953" s="27" t="s">
        <v>749</v>
      </c>
      <c r="C953" s="27" t="s">
        <v>7251</v>
      </c>
      <c r="D953" s="27" t="s">
        <v>7252</v>
      </c>
      <c r="E953" s="27" t="s">
        <v>7253</v>
      </c>
      <c r="F953" s="27" t="n">
        <v>536182.0</v>
      </c>
      <c r="G953" s="26"/>
      <c r="H953" s="25" t="n">
        <v>8.9</v>
      </c>
      <c r="I953" s="27" t="s">
        <v>15</v>
      </c>
      <c r="J953" s="48" t="s">
        <v>5684</v>
      </c>
      <c r="K953" s="26"/>
      <c r="L953" s="26"/>
      <c r="M953" s="26"/>
      <c r="N953" s="26"/>
      <c r="O953" s="26"/>
      <c r="P953" s="26"/>
      <c r="Q953" s="26"/>
      <c r="R953" s="26"/>
    </row>
    <row r="954" spans="1:18">
      <c r="A954" s="27" t="s">
        <v>397</v>
      </c>
      <c r="B954" s="27" t="s">
        <v>390</v>
      </c>
      <c r="C954" s="27" t="s">
        <v>7254</v>
      </c>
      <c r="D954" s="27" t="s">
        <v>7255</v>
      </c>
      <c r="E954" s="27" t="s">
        <v>7256</v>
      </c>
      <c r="F954" s="27" t="n">
        <v>270000.0</v>
      </c>
      <c r="G954" s="26"/>
      <c r="H954" s="25" t="n">
        <v>8.9</v>
      </c>
      <c r="I954" s="27" t="s">
        <v>15</v>
      </c>
      <c r="J954" s="48" t="s">
        <v>5684</v>
      </c>
      <c r="K954" s="26"/>
      <c r="L954" s="26"/>
      <c r="M954" s="26"/>
      <c r="N954" s="26"/>
      <c r="O954" s="26"/>
      <c r="P954" s="26"/>
      <c r="Q954" s="26"/>
      <c r="R954" s="26"/>
    </row>
    <row r="955" spans="1:18">
      <c r="A955" s="27" t="s">
        <v>397</v>
      </c>
      <c r="B955" s="27" t="s">
        <v>448</v>
      </c>
      <c r="C955" s="27" t="s">
        <v>7257</v>
      </c>
      <c r="D955" s="27" t="s">
        <v>7258</v>
      </c>
      <c r="E955" s="27" t="s">
        <v>7259</v>
      </c>
      <c r="F955" s="27" t="n">
        <v>127000.0</v>
      </c>
      <c r="G955" s="26"/>
      <c r="H955" s="25" t="n">
        <v>8.9</v>
      </c>
      <c r="I955" s="27" t="s">
        <v>15</v>
      </c>
      <c r="J955" s="48" t="s">
        <v>5684</v>
      </c>
      <c r="K955" s="26"/>
      <c r="L955" s="26"/>
      <c r="M955" s="26"/>
      <c r="N955" s="26"/>
      <c r="O955" s="26"/>
      <c r="P955" s="26"/>
      <c r="Q955" s="26"/>
      <c r="R955" s="26"/>
    </row>
    <row r="956" spans="1:18">
      <c r="A956" s="27" t="s">
        <v>63</v>
      </c>
      <c r="B956" s="27" t="s">
        <v>434</v>
      </c>
      <c r="C956" s="27" t="s">
        <v>7260</v>
      </c>
      <c r="D956" s="27" t="s">
        <v>7261</v>
      </c>
      <c r="E956" s="27" t="s">
        <v>7262</v>
      </c>
      <c r="F956" s="27" t="n">
        <v>121000.0</v>
      </c>
      <c r="G956" s="26"/>
      <c r="H956" s="25" t="n">
        <v>8.9</v>
      </c>
      <c r="I956" s="27" t="s">
        <v>15</v>
      </c>
      <c r="J956" s="48" t="s">
        <v>5684</v>
      </c>
      <c r="K956" s="26"/>
      <c r="L956" s="26"/>
      <c r="M956" s="26"/>
      <c r="N956" s="26"/>
      <c r="O956" s="26"/>
      <c r="P956" s="26"/>
      <c r="Q956" s="26"/>
      <c r="R956" s="26"/>
    </row>
    <row r="957" spans="1:18">
      <c r="A957" s="27" t="s">
        <v>52</v>
      </c>
      <c r="B957" s="27" t="s">
        <v>749</v>
      </c>
      <c r="C957" s="27" t="s">
        <v>7263</v>
      </c>
      <c r="D957" s="27" t="s">
        <v>7264</v>
      </c>
      <c r="E957" s="27" t="s">
        <v>7265</v>
      </c>
      <c r="F957" s="27" t="n">
        <v>1000000.0</v>
      </c>
      <c r="G957" s="26"/>
      <c r="H957" s="25" t="n">
        <v>8.9</v>
      </c>
      <c r="I957" s="27" t="s">
        <v>15</v>
      </c>
      <c r="J957" s="48" t="s">
        <v>5684</v>
      </c>
      <c r="K957" s="26"/>
      <c r="L957" s="26"/>
      <c r="M957" s="26"/>
      <c r="N957" s="26"/>
      <c r="O957" s="26"/>
      <c r="P957" s="26"/>
      <c r="Q957" s="26"/>
      <c r="R957" s="26"/>
    </row>
    <row r="958" spans="1:18">
      <c r="A958" s="27" t="s">
        <v>52</v>
      </c>
      <c r="B958" s="27" t="s">
        <v>411</v>
      </c>
      <c r="C958" s="27" t="s">
        <v>7266</v>
      </c>
      <c r="D958" s="27" t="s">
        <v>7267</v>
      </c>
      <c r="E958" s="27" t="s">
        <v>7268</v>
      </c>
      <c r="F958" s="27" t="n">
        <v>220000.0</v>
      </c>
      <c r="G958" s="26"/>
      <c r="H958" s="25" t="n">
        <v>8.9</v>
      </c>
      <c r="I958" s="27" t="s">
        <v>15</v>
      </c>
      <c r="J958" s="48" t="s">
        <v>5684</v>
      </c>
      <c r="K958" s="26"/>
      <c r="L958" s="26"/>
      <c r="M958" s="26"/>
      <c r="N958" s="26"/>
      <c r="O958" s="26"/>
      <c r="P958" s="26"/>
      <c r="Q958" s="26"/>
      <c r="R958" s="26"/>
    </row>
    <row r="959" spans="1:18">
      <c r="A959" s="27" t="s">
        <v>52</v>
      </c>
      <c r="B959" s="27" t="s">
        <v>411</v>
      </c>
      <c r="C959" s="27" t="s">
        <v>7269</v>
      </c>
      <c r="D959" s="27" t="s">
        <v>7270</v>
      </c>
      <c r="E959" s="27" t="s">
        <v>7271</v>
      </c>
      <c r="F959" s="27" t="n">
        <v>286000.0</v>
      </c>
      <c r="G959" s="26"/>
      <c r="H959" s="25" t="n">
        <v>8.9</v>
      </c>
      <c r="I959" s="27" t="s">
        <v>15</v>
      </c>
      <c r="J959" s="48" t="s">
        <v>5684</v>
      </c>
      <c r="K959" s="26"/>
      <c r="L959" s="26"/>
      <c r="M959" s="26"/>
      <c r="N959" s="26"/>
      <c r="O959" s="26"/>
      <c r="P959" s="26"/>
      <c r="Q959" s="26"/>
      <c r="R959" s="26"/>
    </row>
    <row r="960" spans="1:18">
      <c r="A960" s="27" t="s">
        <v>52</v>
      </c>
      <c r="B960" s="27" t="s">
        <v>468</v>
      </c>
      <c r="C960" s="27" t="s">
        <v>7272</v>
      </c>
      <c r="D960" s="27" t="s">
        <v>7273</v>
      </c>
      <c r="E960" s="27" t="s">
        <v>7274</v>
      </c>
      <c r="F960" s="27" t="n">
        <v>200000.0</v>
      </c>
      <c r="G960" s="26"/>
      <c r="H960" s="25" t="n">
        <v>8.9</v>
      </c>
      <c r="I960" s="27" t="s">
        <v>15</v>
      </c>
      <c r="J960" s="48" t="s">
        <v>5684</v>
      </c>
      <c r="K960" s="26"/>
      <c r="L960" s="26"/>
      <c r="M960" s="26"/>
      <c r="N960" s="26"/>
      <c r="O960" s="26"/>
      <c r="P960" s="26"/>
      <c r="Q960" s="26"/>
      <c r="R960" s="26"/>
    </row>
    <row r="961" spans="1:18">
      <c r="A961" s="27" t="s">
        <v>63</v>
      </c>
      <c r="B961" s="27" t="s">
        <v>434</v>
      </c>
      <c r="C961" s="27" t="s">
        <v>7275</v>
      </c>
      <c r="D961" s="27" t="s">
        <v>7276</v>
      </c>
      <c r="E961" s="27" t="s">
        <v>7277</v>
      </c>
      <c r="F961" s="27" t="n">
        <v>124000.0</v>
      </c>
      <c r="G961" s="26"/>
      <c r="H961" s="25" t="n">
        <v>8.9</v>
      </c>
      <c r="I961" s="27" t="s">
        <v>15</v>
      </c>
      <c r="J961" s="48" t="s">
        <v>5684</v>
      </c>
      <c r="K961" s="26"/>
      <c r="L961" s="26"/>
      <c r="M961" s="26"/>
      <c r="N961" s="26"/>
      <c r="O961" s="26"/>
      <c r="P961" s="26"/>
      <c r="Q961" s="26"/>
      <c r="R961" s="26"/>
    </row>
    <row r="962" spans="1:18">
      <c r="A962" s="27" t="s">
        <v>63</v>
      </c>
      <c r="B962" s="27" t="s">
        <v>434</v>
      </c>
      <c r="C962" s="27" t="s">
        <v>7278</v>
      </c>
      <c r="D962" s="27" t="s">
        <v>7279</v>
      </c>
      <c r="E962" s="27" t="s">
        <v>7280</v>
      </c>
      <c r="F962" s="27" t="n">
        <v>276000.0</v>
      </c>
      <c r="G962" s="26"/>
      <c r="H962" s="25" t="n">
        <v>8.9</v>
      </c>
      <c r="I962" s="27" t="s">
        <v>15</v>
      </c>
      <c r="J962" s="48" t="s">
        <v>5684</v>
      </c>
      <c r="K962" s="26"/>
      <c r="L962" s="26"/>
      <c r="M962" s="26"/>
      <c r="N962" s="26"/>
      <c r="O962" s="26"/>
      <c r="P962" s="26"/>
      <c r="Q962" s="26"/>
      <c r="R962" s="26"/>
    </row>
    <row r="963" spans="1:18">
      <c r="A963" s="27" t="s">
        <v>397</v>
      </c>
      <c r="B963" s="27" t="s">
        <v>448</v>
      </c>
      <c r="C963" s="27" t="s">
        <v>7281</v>
      </c>
      <c r="D963" s="27" t="s">
        <v>7282</v>
      </c>
      <c r="E963" s="27" t="s">
        <v>7283</v>
      </c>
      <c r="F963" s="27" t="n">
        <v>170000.0</v>
      </c>
      <c r="G963" s="26"/>
      <c r="H963" s="25" t="n">
        <v>8.9</v>
      </c>
      <c r="I963" s="27" t="s">
        <v>15</v>
      </c>
      <c r="J963" s="48" t="s">
        <v>5684</v>
      </c>
      <c r="K963" s="26"/>
      <c r="L963" s="26"/>
      <c r="M963" s="26"/>
      <c r="N963" s="26"/>
      <c r="O963" s="26"/>
      <c r="P963" s="26"/>
      <c r="Q963" s="26"/>
      <c r="R963" s="26"/>
    </row>
    <row r="964" spans="1:18">
      <c r="A964" s="27" t="s">
        <v>63</v>
      </c>
      <c r="B964" s="27" t="s">
        <v>434</v>
      </c>
      <c r="C964" s="27" t="s">
        <v>7284</v>
      </c>
      <c r="D964" s="27" t="s">
        <v>7285</v>
      </c>
      <c r="E964" s="27" t="s">
        <v>7286</v>
      </c>
      <c r="F964" s="27" t="n">
        <v>1000000.0</v>
      </c>
      <c r="G964" s="26"/>
      <c r="H964" s="25" t="n">
        <v>8.9</v>
      </c>
      <c r="I964" s="27" t="s">
        <v>15</v>
      </c>
      <c r="J964" s="48" t="s">
        <v>5684</v>
      </c>
      <c r="K964" s="26"/>
      <c r="L964" s="26"/>
      <c r="M964" s="26"/>
      <c r="N964" s="26"/>
      <c r="O964" s="26"/>
      <c r="P964" s="26"/>
      <c r="Q964" s="26"/>
      <c r="R964" s="26"/>
    </row>
    <row r="965" spans="1:18">
      <c r="A965" s="27" t="s">
        <v>52</v>
      </c>
      <c r="B965" s="27" t="s">
        <v>961</v>
      </c>
      <c r="C965" s="27" t="s">
        <v>7287</v>
      </c>
      <c r="D965" s="27" t="s">
        <v>7288</v>
      </c>
      <c r="E965" s="27" t="s">
        <v>7289</v>
      </c>
      <c r="F965" s="27" t="n">
        <v>163000.0</v>
      </c>
      <c r="G965" s="26"/>
      <c r="H965" s="25" t="n">
        <v>8.9</v>
      </c>
      <c r="I965" s="27" t="s">
        <v>15</v>
      </c>
      <c r="J965" s="48" t="s">
        <v>5684</v>
      </c>
      <c r="K965" s="26"/>
      <c r="L965" s="26"/>
      <c r="M965" s="26"/>
      <c r="N965" s="26"/>
      <c r="O965" s="26"/>
      <c r="P965" s="26"/>
      <c r="Q965" s="26"/>
      <c r="R965" s="26"/>
    </row>
    <row r="966" spans="1:18">
      <c r="A966" s="27" t="s">
        <v>52</v>
      </c>
      <c r="B966" s="27" t="s">
        <v>749</v>
      </c>
      <c r="C966" s="27" t="s">
        <v>7290</v>
      </c>
      <c r="D966" s="27" t="s">
        <v>2476</v>
      </c>
      <c r="E966" s="27" t="s">
        <v>7291</v>
      </c>
      <c r="F966" s="27" t="n">
        <v>1000000.0</v>
      </c>
      <c r="G966" s="26"/>
      <c r="H966" s="25" t="n">
        <v>8.9</v>
      </c>
      <c r="I966" s="27" t="s">
        <v>12</v>
      </c>
      <c r="J966" s="26"/>
      <c r="K966" s="26"/>
      <c r="L966" s="26"/>
      <c r="M966" s="26"/>
      <c r="N966" s="26"/>
      <c r="O966" s="26"/>
      <c r="P966" s="26"/>
      <c r="Q966" s="26"/>
      <c r="R966" s="26"/>
    </row>
    <row r="967" spans="1:18">
      <c r="A967" s="27" t="s">
        <v>63</v>
      </c>
      <c r="B967" s="27" t="s">
        <v>385</v>
      </c>
      <c r="C967" s="27" t="s">
        <v>7292</v>
      </c>
      <c r="D967" s="27" t="s">
        <v>2480</v>
      </c>
      <c r="E967" s="27" t="s">
        <v>7293</v>
      </c>
      <c r="F967" s="27" t="n">
        <v>104000.0</v>
      </c>
      <c r="G967" s="26"/>
      <c r="H967" s="25" t="n">
        <v>8.9</v>
      </c>
      <c r="I967" s="27" t="s">
        <v>12</v>
      </c>
      <c r="J967" s="26"/>
      <c r="K967" s="26"/>
      <c r="L967" s="26"/>
      <c r="M967" s="26"/>
      <c r="N967" s="26"/>
      <c r="O967" s="26"/>
      <c r="P967" s="26"/>
      <c r="Q967" s="26"/>
      <c r="R967" s="26"/>
    </row>
    <row r="968" spans="1:18">
      <c r="A968" s="27" t="s">
        <v>52</v>
      </c>
      <c r="B968" s="27" t="s">
        <v>411</v>
      </c>
      <c r="C968" s="27" t="s">
        <v>7294</v>
      </c>
      <c r="D968" s="27" t="s">
        <v>2483</v>
      </c>
      <c r="E968" s="27" t="s">
        <v>7295</v>
      </c>
      <c r="F968" s="27" t="n">
        <v>137000.0</v>
      </c>
      <c r="G968" s="26"/>
      <c r="H968" s="25" t="n">
        <v>8.9</v>
      </c>
      <c r="I968" s="27" t="s">
        <v>12</v>
      </c>
      <c r="J968" s="26"/>
      <c r="K968" s="26"/>
      <c r="L968" s="26"/>
      <c r="M968" s="26"/>
      <c r="N968" s="26"/>
      <c r="O968" s="26"/>
      <c r="P968" s="26"/>
      <c r="Q968" s="26"/>
      <c r="R968" s="26"/>
    </row>
    <row r="969" spans="1:18">
      <c r="A969" s="27" t="s">
        <v>63</v>
      </c>
      <c r="B969" s="27" t="s">
        <v>385</v>
      </c>
      <c r="C969" s="27" t="s">
        <v>2486</v>
      </c>
      <c r="D969" s="27" t="s">
        <v>2487</v>
      </c>
      <c r="E969" s="27" t="s">
        <v>7296</v>
      </c>
      <c r="F969" s="27" t="n">
        <v>1000000.0</v>
      </c>
      <c r="G969" s="26"/>
      <c r="H969" s="25" t="n">
        <v>8.9</v>
      </c>
      <c r="I969" s="27" t="s">
        <v>12</v>
      </c>
      <c r="J969" s="26"/>
      <c r="K969" s="26"/>
      <c r="L969" s="26"/>
      <c r="M969" s="26"/>
      <c r="N969" s="26"/>
      <c r="O969" s="26"/>
      <c r="P969" s="26"/>
      <c r="Q969" s="26"/>
      <c r="R969" s="26"/>
    </row>
    <row r="970" spans="1:18">
      <c r="A970" s="27" t="s">
        <v>52</v>
      </c>
      <c r="B970" s="27" t="s">
        <v>961</v>
      </c>
      <c r="C970" s="27" t="s">
        <v>2489</v>
      </c>
      <c r="D970" s="27" t="s">
        <v>2490</v>
      </c>
      <c r="E970" s="27" t="s">
        <v>7297</v>
      </c>
      <c r="F970" s="27" t="n">
        <v>2000000.0</v>
      </c>
      <c r="G970" s="26"/>
      <c r="H970" s="25" t="n">
        <v>8.9</v>
      </c>
      <c r="I970" s="27" t="s">
        <v>12</v>
      </c>
      <c r="J970" s="26"/>
      <c r="K970" s="26"/>
      <c r="L970" s="26"/>
      <c r="M970" s="26"/>
      <c r="N970" s="26"/>
      <c r="O970" s="26"/>
      <c r="P970" s="26"/>
      <c r="Q970" s="26"/>
      <c r="R970" s="26"/>
    </row>
    <row r="971" spans="1:18">
      <c r="A971" s="27" t="s">
        <v>63</v>
      </c>
      <c r="B971" s="27" t="s">
        <v>434</v>
      </c>
      <c r="C971" s="27" t="s">
        <v>2493</v>
      </c>
      <c r="D971" s="27" t="s">
        <v>2494</v>
      </c>
      <c r="E971" s="27" t="s">
        <v>7298</v>
      </c>
      <c r="F971" s="27" t="n">
        <v>1000000.0</v>
      </c>
      <c r="G971" s="26"/>
      <c r="H971" s="25" t="n">
        <v>8.9</v>
      </c>
      <c r="I971" s="27" t="s">
        <v>12</v>
      </c>
      <c r="J971" s="26"/>
      <c r="K971" s="26"/>
      <c r="L971" s="26"/>
      <c r="M971" s="26"/>
      <c r="N971" s="26"/>
      <c r="O971" s="26"/>
      <c r="P971" s="26"/>
      <c r="Q971" s="26"/>
      <c r="R971" s="26"/>
    </row>
    <row r="972" spans="1:18">
      <c r="A972" s="27" t="s">
        <v>52</v>
      </c>
      <c r="B972" s="27" t="s">
        <v>411</v>
      </c>
      <c r="C972" s="27" t="s">
        <v>2498</v>
      </c>
      <c r="D972" s="27" t="s">
        <v>2499</v>
      </c>
      <c r="E972" s="27" t="s">
        <v>7299</v>
      </c>
      <c r="F972" s="27" t="n">
        <v>174000.0</v>
      </c>
      <c r="G972" s="26"/>
      <c r="H972" s="25" t="n">
        <v>8.9</v>
      </c>
      <c r="I972" s="27" t="s">
        <v>12</v>
      </c>
      <c r="J972" s="26"/>
      <c r="K972" s="26"/>
      <c r="L972" s="26"/>
      <c r="M972" s="26"/>
      <c r="N972" s="26"/>
      <c r="O972" s="26"/>
      <c r="P972" s="26"/>
      <c r="Q972" s="26"/>
      <c r="R972" s="26"/>
    </row>
    <row r="973" spans="1:18">
      <c r="A973" s="27" t="s">
        <v>52</v>
      </c>
      <c r="B973" s="27" t="s">
        <v>380</v>
      </c>
      <c r="C973" s="27" t="s">
        <v>7300</v>
      </c>
      <c r="D973" s="27" t="s">
        <v>2503</v>
      </c>
      <c r="E973" s="27" t="s">
        <v>7301</v>
      </c>
      <c r="F973" s="27" t="n">
        <v>286000.0</v>
      </c>
      <c r="G973" s="26"/>
      <c r="H973" s="25" t="n">
        <v>8.9</v>
      </c>
      <c r="I973" s="27" t="s">
        <v>12</v>
      </c>
      <c r="J973" s="26"/>
      <c r="K973" s="26"/>
      <c r="L973" s="26"/>
      <c r="M973" s="26"/>
      <c r="N973" s="26"/>
      <c r="O973" s="26"/>
      <c r="P973" s="26"/>
      <c r="Q973" s="26"/>
      <c r="R973" s="26"/>
    </row>
    <row r="974" spans="1:18">
      <c r="A974" s="27" t="s">
        <v>397</v>
      </c>
      <c r="B974" s="27" t="s">
        <v>390</v>
      </c>
      <c r="C974" s="27" t="s">
        <v>2505</v>
      </c>
      <c r="D974" s="27" t="s">
        <v>2506</v>
      </c>
      <c r="E974" s="27" t="s">
        <v>7302</v>
      </c>
      <c r="F974" s="27" t="n">
        <v>575000.0</v>
      </c>
      <c r="G974" s="26"/>
      <c r="H974" s="25" t="n">
        <v>8.9</v>
      </c>
      <c r="I974" s="27" t="s">
        <v>12</v>
      </c>
      <c r="J974" s="26"/>
      <c r="K974" s="26"/>
      <c r="L974" s="26"/>
      <c r="M974" s="26"/>
      <c r="N974" s="26"/>
      <c r="O974" s="26"/>
      <c r="P974" s="26"/>
      <c r="Q974" s="26"/>
      <c r="R974" s="26"/>
    </row>
    <row r="975" spans="1:18">
      <c r="A975" s="27" t="s">
        <v>63</v>
      </c>
      <c r="B975" s="27" t="s">
        <v>434</v>
      </c>
      <c r="C975" s="27" t="s">
        <v>2509</v>
      </c>
      <c r="D975" s="27" t="s">
        <v>2510</v>
      </c>
      <c r="E975" s="27" t="s">
        <v>7303</v>
      </c>
      <c r="F975" s="27" t="n">
        <v>163000.0</v>
      </c>
      <c r="G975" s="26"/>
      <c r="H975" s="25" t="n">
        <v>8.9</v>
      </c>
      <c r="I975" s="27" t="s">
        <v>12</v>
      </c>
      <c r="J975" s="26"/>
      <c r="K975" s="26"/>
      <c r="L975" s="26"/>
      <c r="M975" s="26"/>
      <c r="N975" s="26"/>
      <c r="O975" s="26"/>
      <c r="P975" s="26"/>
      <c r="Q975" s="26"/>
      <c r="R975" s="26"/>
    </row>
    <row r="976" spans="1:18">
      <c r="A976" s="27" t="s">
        <v>63</v>
      </c>
      <c r="B976" s="27" t="s">
        <v>434</v>
      </c>
      <c r="C976" s="27" t="s">
        <v>7304</v>
      </c>
      <c r="D976" s="27" t="s">
        <v>2515</v>
      </c>
      <c r="E976" s="27" t="s">
        <v>7305</v>
      </c>
      <c r="F976" s="27" t="n">
        <v>754000.0</v>
      </c>
      <c r="G976" s="26"/>
      <c r="H976" s="25" t="n">
        <v>8.9</v>
      </c>
      <c r="I976" s="27" t="s">
        <v>12</v>
      </c>
      <c r="J976" s="26"/>
      <c r="K976" s="26"/>
      <c r="L976" s="26"/>
      <c r="M976" s="26"/>
      <c r="N976" s="26"/>
      <c r="O976" s="26"/>
      <c r="P976" s="26"/>
      <c r="Q976" s="26"/>
      <c r="R976" s="26"/>
    </row>
    <row r="977" spans="1:18">
      <c r="A977" s="27" t="s">
        <v>63</v>
      </c>
      <c r="B977" s="27" t="s">
        <v>385</v>
      </c>
      <c r="C977" s="27" t="s">
        <v>7306</v>
      </c>
      <c r="D977" s="27" t="s">
        <v>2520</v>
      </c>
      <c r="E977" s="27" t="s">
        <v>7307</v>
      </c>
      <c r="F977" s="27" t="n">
        <v>124000.0</v>
      </c>
      <c r="G977" s="26"/>
      <c r="H977" s="25" t="n">
        <v>8.9</v>
      </c>
      <c r="I977" s="27" t="s">
        <v>12</v>
      </c>
      <c r="J977" s="26"/>
      <c r="K977" s="26"/>
      <c r="L977" s="26"/>
      <c r="M977" s="26"/>
      <c r="N977" s="26"/>
      <c r="O977" s="26"/>
      <c r="P977" s="26"/>
      <c r="Q977" s="26"/>
      <c r="R977" s="26"/>
    </row>
    <row r="978" spans="1:18">
      <c r="A978" s="27" t="s">
        <v>52</v>
      </c>
      <c r="B978" s="27" t="s">
        <v>468</v>
      </c>
      <c r="C978" s="27" t="s">
        <v>7308</v>
      </c>
      <c r="D978" s="27" t="s">
        <v>2523</v>
      </c>
      <c r="E978" s="27" t="s">
        <v>7309</v>
      </c>
      <c r="F978" s="27" t="n">
        <v>116000.0</v>
      </c>
      <c r="G978" s="26"/>
      <c r="H978" s="25" t="n">
        <v>8.9</v>
      </c>
      <c r="I978" s="27" t="s">
        <v>12</v>
      </c>
      <c r="J978" s="26"/>
      <c r="K978" s="26"/>
      <c r="L978" s="26"/>
      <c r="M978" s="26"/>
      <c r="N978" s="26"/>
      <c r="O978" s="26"/>
      <c r="P978" s="26"/>
      <c r="Q978" s="26"/>
      <c r="R978" s="26"/>
    </row>
    <row r="979" spans="1:18">
      <c r="A979" s="27" t="s">
        <v>52</v>
      </c>
      <c r="B979" s="27" t="s">
        <v>749</v>
      </c>
      <c r="C979" s="27" t="s">
        <v>2525</v>
      </c>
      <c r="D979" s="27" t="s">
        <v>2526</v>
      </c>
      <c r="E979" s="27" t="s">
        <v>7310</v>
      </c>
      <c r="F979" s="27" t="n">
        <v>367000.0</v>
      </c>
      <c r="G979" s="26"/>
      <c r="H979" s="25" t="n">
        <v>8.9</v>
      </c>
      <c r="I979" s="27" t="s">
        <v>12</v>
      </c>
      <c r="J979" s="26"/>
      <c r="K979" s="26"/>
      <c r="L979" s="26"/>
      <c r="M979" s="26"/>
      <c r="N979" s="26"/>
      <c r="O979" s="26"/>
      <c r="P979" s="26"/>
      <c r="Q979" s="26"/>
      <c r="R979" s="26"/>
    </row>
    <row r="980" spans="1:18">
      <c r="A980" s="27" t="s">
        <v>63</v>
      </c>
      <c r="B980" s="27" t="s">
        <v>385</v>
      </c>
      <c r="C980" s="27" t="s">
        <v>2530</v>
      </c>
      <c r="D980" s="27" t="s">
        <v>2531</v>
      </c>
      <c r="E980" s="27" t="s">
        <v>7311</v>
      </c>
      <c r="F980" s="27" t="n">
        <v>210000.0</v>
      </c>
      <c r="G980" s="26"/>
      <c r="H980" s="25" t="n">
        <v>8.9</v>
      </c>
      <c r="I980" s="27" t="s">
        <v>12</v>
      </c>
      <c r="J980" s="26"/>
      <c r="K980" s="26"/>
      <c r="L980" s="26"/>
      <c r="M980" s="26"/>
      <c r="N980" s="26"/>
      <c r="O980" s="26"/>
      <c r="P980" s="26"/>
      <c r="Q980" s="26"/>
      <c r="R980" s="26"/>
    </row>
    <row r="981" spans="1:18">
      <c r="A981" s="27" t="s">
        <v>52</v>
      </c>
      <c r="B981" s="27" t="s">
        <v>749</v>
      </c>
      <c r="C981" s="27" t="s">
        <v>7312</v>
      </c>
      <c r="D981" s="27" t="s">
        <v>2535</v>
      </c>
      <c r="E981" s="27" t="s">
        <v>7313</v>
      </c>
      <c r="F981" s="27" t="n">
        <v>347000.0</v>
      </c>
      <c r="G981" s="26"/>
      <c r="H981" s="25" t="n">
        <v>8.9</v>
      </c>
      <c r="I981" s="27" t="s">
        <v>12</v>
      </c>
      <c r="J981" s="26"/>
      <c r="K981" s="26"/>
      <c r="L981" s="26"/>
      <c r="M981" s="26"/>
      <c r="N981" s="26"/>
      <c r="O981" s="26"/>
      <c r="P981" s="26"/>
      <c r="Q981" s="26"/>
      <c r="R981" s="26"/>
    </row>
    <row r="982" spans="1:18">
      <c r="A982" s="27" t="s">
        <v>63</v>
      </c>
      <c r="B982" s="27" t="s">
        <v>385</v>
      </c>
      <c r="C982" s="27" t="s">
        <v>2538</v>
      </c>
      <c r="D982" s="27" t="s">
        <v>2539</v>
      </c>
      <c r="E982" s="27" t="s">
        <v>7314</v>
      </c>
      <c r="F982" s="27" t="n">
        <v>209000.0</v>
      </c>
      <c r="G982" s="26"/>
      <c r="H982" s="25" t="n">
        <v>8.9</v>
      </c>
      <c r="I982" s="27" t="s">
        <v>12</v>
      </c>
      <c r="J982" s="26"/>
      <c r="K982" s="26"/>
      <c r="L982" s="26"/>
      <c r="M982" s="26"/>
      <c r="N982" s="26"/>
      <c r="O982" s="26"/>
      <c r="P982" s="26"/>
      <c r="Q982" s="26"/>
      <c r="R982" s="26"/>
    </row>
    <row r="983" spans="1:18">
      <c r="A983" s="27" t="s">
        <v>397</v>
      </c>
      <c r="B983" s="27" t="s">
        <v>448</v>
      </c>
      <c r="C983" s="27" t="s">
        <v>2542</v>
      </c>
      <c r="D983" s="27" t="s">
        <v>2543</v>
      </c>
      <c r="E983" s="27" t="s">
        <v>7315</v>
      </c>
      <c r="F983" s="27" t="n">
        <v>142000.0</v>
      </c>
      <c r="G983" s="26"/>
      <c r="H983" s="25" t="n">
        <v>8.9</v>
      </c>
      <c r="I983" s="27" t="s">
        <v>12</v>
      </c>
      <c r="J983" s="26"/>
      <c r="K983" s="26"/>
      <c r="L983" s="26"/>
      <c r="M983" s="26"/>
      <c r="N983" s="26"/>
      <c r="O983" s="26"/>
      <c r="P983" s="26"/>
      <c r="Q983" s="26"/>
      <c r="R983" s="26"/>
    </row>
    <row r="984" spans="1:18">
      <c r="A984" s="27" t="s">
        <v>63</v>
      </c>
      <c r="B984" s="27" t="s">
        <v>385</v>
      </c>
      <c r="C984" s="27" t="s">
        <v>7316</v>
      </c>
      <c r="D984" s="27" t="s">
        <v>2547</v>
      </c>
      <c r="E984" s="27" t="s">
        <v>7317</v>
      </c>
      <c r="F984" s="27" t="n">
        <v>379000.0</v>
      </c>
      <c r="G984" s="26"/>
      <c r="H984" s="25" t="n">
        <v>8.9</v>
      </c>
      <c r="I984" s="27" t="s">
        <v>12</v>
      </c>
      <c r="J984" s="26"/>
      <c r="K984" s="26"/>
      <c r="L984" s="26"/>
      <c r="M984" s="26"/>
      <c r="N984" s="26"/>
      <c r="O984" s="26"/>
      <c r="P984" s="26"/>
      <c r="Q984" s="26"/>
      <c r="R984" s="26"/>
    </row>
    <row r="985" spans="1:18">
      <c r="A985" s="27" t="s">
        <v>397</v>
      </c>
      <c r="B985" s="27" t="s">
        <v>448</v>
      </c>
      <c r="C985" s="27" t="s">
        <v>2549</v>
      </c>
      <c r="D985" s="27" t="s">
        <v>2550</v>
      </c>
      <c r="E985" s="27" t="s">
        <v>7318</v>
      </c>
      <c r="F985" s="27" t="n">
        <v>241000.0</v>
      </c>
      <c r="G985" s="26"/>
      <c r="H985" s="25" t="n">
        <v>8.9</v>
      </c>
      <c r="I985" s="27" t="s">
        <v>12</v>
      </c>
      <c r="J985" s="26"/>
      <c r="K985" s="26"/>
      <c r="L985" s="26"/>
      <c r="M985" s="26"/>
      <c r="N985" s="26"/>
      <c r="O985" s="26"/>
      <c r="P985" s="26"/>
      <c r="Q985" s="26"/>
      <c r="R985" s="26"/>
    </row>
    <row r="986" spans="1:18">
      <c r="A986" s="27" t="s">
        <v>397</v>
      </c>
      <c r="B986" s="27" t="s">
        <v>448</v>
      </c>
      <c r="C986" s="27" t="s">
        <v>2553</v>
      </c>
      <c r="D986" s="27" t="s">
        <v>2554</v>
      </c>
      <c r="E986" s="27" t="s">
        <v>7319</v>
      </c>
      <c r="F986" s="27" t="n">
        <v>2000000.0</v>
      </c>
      <c r="G986" s="26"/>
      <c r="H986" s="25" t="n">
        <v>8.9</v>
      </c>
      <c r="I986" s="27" t="s">
        <v>12</v>
      </c>
      <c r="J986" s="26"/>
      <c r="K986" s="26"/>
      <c r="L986" s="26"/>
      <c r="M986" s="26"/>
      <c r="N986" s="26"/>
      <c r="O986" s="26"/>
      <c r="P986" s="26"/>
      <c r="Q986" s="26"/>
      <c r="R986" s="26"/>
    </row>
    <row r="987" spans="1:18">
      <c r="A987" s="27" t="s">
        <v>52</v>
      </c>
      <c r="B987" s="27" t="s">
        <v>749</v>
      </c>
      <c r="C987" s="27" t="s">
        <v>2556</v>
      </c>
      <c r="D987" s="27" t="s">
        <v>2557</v>
      </c>
      <c r="E987" s="27" t="s">
        <v>7320</v>
      </c>
      <c r="F987" s="27" t="n">
        <v>212000.0</v>
      </c>
      <c r="G987" s="26"/>
      <c r="H987" s="25" t="n">
        <v>8.9</v>
      </c>
      <c r="I987" s="27" t="s">
        <v>12</v>
      </c>
      <c r="J987" s="26"/>
      <c r="K987" s="26"/>
      <c r="L987" s="26"/>
      <c r="M987" s="26"/>
      <c r="N987" s="26"/>
      <c r="O987" s="26"/>
      <c r="P987" s="26"/>
      <c r="Q987" s="26"/>
      <c r="R987" s="26"/>
    </row>
    <row r="988" spans="1:18">
      <c r="A988" s="27" t="s">
        <v>52</v>
      </c>
      <c r="B988" s="27" t="s">
        <v>411</v>
      </c>
      <c r="C988" s="27" t="s">
        <v>2559</v>
      </c>
      <c r="D988" s="27" t="s">
        <v>2560</v>
      </c>
      <c r="E988" s="27" t="s">
        <v>7321</v>
      </c>
      <c r="F988" s="27" t="n">
        <v>2000000.0</v>
      </c>
      <c r="G988" s="26"/>
      <c r="H988" s="25" t="n">
        <v>8.9</v>
      </c>
      <c r="I988" s="27" t="s">
        <v>12</v>
      </c>
      <c r="J988" s="26"/>
      <c r="K988" s="26"/>
      <c r="L988" s="26"/>
      <c r="M988" s="26"/>
      <c r="N988" s="26"/>
      <c r="O988" s="26"/>
      <c r="P988" s="26"/>
      <c r="Q988" s="26"/>
      <c r="R988" s="26"/>
    </row>
    <row r="989" spans="1:18">
      <c r="A989" s="27" t="s">
        <v>52</v>
      </c>
      <c r="B989" s="27" t="s">
        <v>749</v>
      </c>
      <c r="C989" s="27" t="s">
        <v>2562</v>
      </c>
      <c r="D989" s="27" t="s">
        <v>2563</v>
      </c>
      <c r="E989" s="27" t="s">
        <v>7322</v>
      </c>
      <c r="F989" s="27" t="n">
        <v>210000.0</v>
      </c>
      <c r="G989" s="26"/>
      <c r="H989" s="25" t="n">
        <v>8.9</v>
      </c>
      <c r="I989" s="27" t="s">
        <v>12</v>
      </c>
      <c r="J989" s="26"/>
      <c r="K989" s="26"/>
      <c r="L989" s="26"/>
      <c r="M989" s="26"/>
      <c r="N989" s="26"/>
      <c r="O989" s="26"/>
      <c r="P989" s="26"/>
      <c r="Q989" s="26"/>
      <c r="R989" s="26"/>
    </row>
    <row r="990" spans="1:18">
      <c r="A990" s="27" t="s">
        <v>397</v>
      </c>
      <c r="B990" s="27" t="s">
        <v>448</v>
      </c>
      <c r="C990" s="27" t="s">
        <v>2565</v>
      </c>
      <c r="D990" s="27" t="s">
        <v>2566</v>
      </c>
      <c r="E990" s="27" t="s">
        <v>7323</v>
      </c>
      <c r="F990" s="27" t="n">
        <v>1000000.0</v>
      </c>
      <c r="G990" s="26"/>
      <c r="H990" s="25" t="n">
        <v>8.9</v>
      </c>
      <c r="I990" s="27" t="s">
        <v>12</v>
      </c>
      <c r="J990" s="26"/>
      <c r="K990" s="26"/>
      <c r="L990" s="26"/>
      <c r="M990" s="26"/>
      <c r="N990" s="26"/>
      <c r="O990" s="26"/>
      <c r="P990" s="26"/>
      <c r="Q990" s="26"/>
      <c r="R990" s="26"/>
    </row>
    <row r="991" spans="1:18">
      <c r="A991" s="27" t="s">
        <v>52</v>
      </c>
      <c r="B991" s="27" t="s">
        <v>411</v>
      </c>
      <c r="C991" s="27" t="s">
        <v>7324</v>
      </c>
      <c r="D991" s="27" t="s">
        <v>2569</v>
      </c>
      <c r="E991" s="27" t="s">
        <v>7325</v>
      </c>
      <c r="F991" s="27" t="n">
        <v>120896.0</v>
      </c>
      <c r="G991" s="26"/>
      <c r="H991" s="25" t="n">
        <v>8.9</v>
      </c>
      <c r="I991" s="27" t="s">
        <v>12</v>
      </c>
      <c r="J991" s="26"/>
      <c r="K991" s="26"/>
      <c r="L991" s="26"/>
      <c r="M991" s="26"/>
      <c r="N991" s="26"/>
      <c r="O991" s="26"/>
      <c r="P991" s="26"/>
      <c r="Q991" s="26"/>
      <c r="R991" s="26"/>
    </row>
    <row r="992" spans="1:18">
      <c r="A992" s="27" t="s">
        <v>397</v>
      </c>
      <c r="B992" s="27" t="s">
        <v>448</v>
      </c>
      <c r="C992" s="27" t="s">
        <v>2572</v>
      </c>
      <c r="D992" s="27" t="s">
        <v>2573</v>
      </c>
      <c r="E992" s="27" t="s">
        <v>7326</v>
      </c>
      <c r="F992" s="27" t="n">
        <v>350000.0</v>
      </c>
      <c r="G992" s="26"/>
      <c r="H992" s="25" t="n">
        <v>8.9</v>
      </c>
      <c r="I992" s="27" t="s">
        <v>12</v>
      </c>
      <c r="J992" s="26"/>
      <c r="K992" s="26"/>
      <c r="L992" s="26"/>
      <c r="M992" s="26"/>
      <c r="N992" s="26"/>
      <c r="O992" s="26"/>
      <c r="P992" s="26"/>
      <c r="Q992" s="26"/>
      <c r="R992" s="26"/>
    </row>
    <row r="993" spans="1:18">
      <c r="A993" s="27" t="s">
        <v>52</v>
      </c>
      <c r="B993" s="27" t="s">
        <v>749</v>
      </c>
      <c r="C993" s="27" t="s">
        <v>2575</v>
      </c>
      <c r="D993" s="27" t="s">
        <v>2576</v>
      </c>
      <c r="E993" s="27" t="s">
        <v>7327</v>
      </c>
      <c r="F993" s="27" t="n">
        <v>974000.0</v>
      </c>
      <c r="G993" s="26"/>
      <c r="H993" s="25" t="n">
        <v>8.9</v>
      </c>
      <c r="I993" s="27" t="s">
        <v>12</v>
      </c>
      <c r="J993" s="26"/>
      <c r="K993" s="26"/>
      <c r="L993" s="26"/>
      <c r="M993" s="26"/>
      <c r="N993" s="26"/>
      <c r="O993" s="26"/>
      <c r="P993" s="26"/>
      <c r="Q993" s="26"/>
      <c r="R993" s="26"/>
    </row>
    <row r="994" spans="1:18">
      <c r="A994" s="27" t="s">
        <v>397</v>
      </c>
      <c r="B994" s="27" t="s">
        <v>804</v>
      </c>
      <c r="C994" s="27" t="s">
        <v>2578</v>
      </c>
      <c r="D994" s="27" t="s">
        <v>2579</v>
      </c>
      <c r="E994" s="27" t="s">
        <v>7328</v>
      </c>
      <c r="F994" s="27" t="n">
        <v>199000.0</v>
      </c>
      <c r="G994" s="26"/>
      <c r="H994" s="25" t="n">
        <v>8.9</v>
      </c>
      <c r="I994" s="27" t="s">
        <v>12</v>
      </c>
      <c r="J994" s="26"/>
      <c r="K994" s="26"/>
      <c r="L994" s="26"/>
      <c r="M994" s="26"/>
      <c r="N994" s="26"/>
      <c r="O994" s="26"/>
      <c r="P994" s="26"/>
      <c r="Q994" s="26"/>
      <c r="R994" s="26"/>
    </row>
    <row r="995" spans="1:18">
      <c r="A995" s="27" t="s">
        <v>63</v>
      </c>
      <c r="B995" s="27" t="s">
        <v>385</v>
      </c>
      <c r="C995" s="27" t="s">
        <v>2582</v>
      </c>
      <c r="D995" s="27" t="s">
        <v>2583</v>
      </c>
      <c r="E995" s="27" t="s">
        <v>7329</v>
      </c>
      <c r="F995" s="27" t="n">
        <v>165561.0</v>
      </c>
      <c r="G995" s="26"/>
      <c r="H995" s="25" t="n">
        <v>8.9</v>
      </c>
      <c r="I995" s="27" t="s">
        <v>12</v>
      </c>
      <c r="J995" s="26"/>
      <c r="K995" s="26"/>
      <c r="L995" s="26"/>
      <c r="M995" s="26"/>
      <c r="N995" s="26"/>
      <c r="O995" s="26"/>
      <c r="P995" s="26"/>
      <c r="Q995" s="26"/>
      <c r="R995" s="26"/>
    </row>
    <row r="996" spans="1:18">
      <c r="A996" s="27" t="s">
        <v>397</v>
      </c>
      <c r="B996" s="27" t="s">
        <v>448</v>
      </c>
      <c r="C996" s="27" t="s">
        <v>2585</v>
      </c>
      <c r="D996" s="27" t="s">
        <v>2586</v>
      </c>
      <c r="E996" s="27" t="s">
        <v>7330</v>
      </c>
      <c r="F996" s="27" t="n">
        <v>306000.0</v>
      </c>
      <c r="G996" s="26"/>
      <c r="H996" s="25" t="n">
        <v>8.9</v>
      </c>
      <c r="I996" s="27" t="s">
        <v>12</v>
      </c>
      <c r="J996" s="26"/>
      <c r="K996" s="26"/>
      <c r="L996" s="26"/>
      <c r="M996" s="26"/>
      <c r="N996" s="26"/>
      <c r="O996" s="26"/>
      <c r="P996" s="26"/>
      <c r="Q996" s="26"/>
      <c r="R996" s="26"/>
    </row>
    <row r="997" spans="1:18">
      <c r="A997" s="27" t="s">
        <v>52</v>
      </c>
      <c r="B997" s="27" t="s">
        <v>749</v>
      </c>
      <c r="C997" s="27" t="s">
        <v>2589</v>
      </c>
      <c r="D997" s="27" t="s">
        <v>2590</v>
      </c>
      <c r="E997" s="27" t="s">
        <v>7331</v>
      </c>
      <c r="F997" s="27" t="n">
        <v>127000.0</v>
      </c>
      <c r="G997" s="26"/>
      <c r="H997" s="25" t="n">
        <v>8.9</v>
      </c>
      <c r="I997" s="27" t="s">
        <v>12</v>
      </c>
      <c r="J997" s="26"/>
      <c r="K997" s="26"/>
      <c r="L997" s="26"/>
      <c r="M997" s="26"/>
      <c r="N997" s="26"/>
      <c r="O997" s="26"/>
      <c r="P997" s="26"/>
      <c r="Q997" s="26"/>
      <c r="R997" s="26"/>
    </row>
    <row r="998" spans="1:18">
      <c r="A998" s="27" t="s">
        <v>52</v>
      </c>
      <c r="B998" s="27" t="s">
        <v>411</v>
      </c>
      <c r="C998" s="27" t="s">
        <v>2592</v>
      </c>
      <c r="D998" s="27" t="s">
        <v>2593</v>
      </c>
      <c r="E998" s="27" t="s">
        <v>7332</v>
      </c>
      <c r="F998" s="27" t="n">
        <v>202000.0</v>
      </c>
      <c r="G998" s="26"/>
      <c r="H998" s="25" t="n">
        <v>8.9</v>
      </c>
      <c r="I998" s="27" t="s">
        <v>12</v>
      </c>
      <c r="J998" s="26"/>
      <c r="K998" s="26"/>
      <c r="L998" s="26"/>
      <c r="M998" s="26"/>
      <c r="N998" s="26"/>
      <c r="O998" s="26"/>
      <c r="P998" s="26"/>
      <c r="Q998" s="26"/>
      <c r="R998" s="26"/>
    </row>
    <row r="999" spans="1:18">
      <c r="A999" s="27" t="s">
        <v>52</v>
      </c>
      <c r="B999" s="27" t="s">
        <v>749</v>
      </c>
      <c r="C999" s="27" t="s">
        <v>2595</v>
      </c>
      <c r="D999" s="27" t="s">
        <v>2596</v>
      </c>
      <c r="E999" s="27" t="s">
        <v>7333</v>
      </c>
      <c r="F999" s="27" t="n">
        <v>215000.0</v>
      </c>
      <c r="G999" s="26"/>
      <c r="H999" s="25" t="n">
        <v>8.9</v>
      </c>
      <c r="I999" s="27" t="s">
        <v>12</v>
      </c>
      <c r="J999" s="26"/>
      <c r="K999" s="26"/>
      <c r="L999" s="26"/>
      <c r="M999" s="26"/>
      <c r="N999" s="26"/>
      <c r="O999" s="26"/>
      <c r="P999" s="26"/>
      <c r="Q999" s="26"/>
      <c r="R999" s="26"/>
    </row>
    <row r="1000" spans="1:18">
      <c r="A1000" s="27" t="s">
        <v>52</v>
      </c>
      <c r="B1000" s="27" t="s">
        <v>961</v>
      </c>
      <c r="C1000" s="27" t="s">
        <v>2598</v>
      </c>
      <c r="D1000" s="27" t="s">
        <v>2599</v>
      </c>
      <c r="E1000" s="27" t="s">
        <v>7334</v>
      </c>
      <c r="F1000" s="27" t="n">
        <v>671020.0</v>
      </c>
      <c r="G1000" s="26"/>
      <c r="H1000" s="25" t="n">
        <v>8.9</v>
      </c>
      <c r="I1000" s="27" t="s">
        <v>12</v>
      </c>
      <c r="J1000" s="26"/>
      <c r="K1000" s="26"/>
      <c r="L1000" s="26"/>
      <c r="M1000" s="26"/>
      <c r="N1000" s="26"/>
      <c r="O1000" s="26"/>
      <c r="P1000" s="26"/>
      <c r="Q1000" s="26"/>
      <c r="R1000" s="26"/>
    </row>
    <row r="1001" spans="1:18">
      <c r="A1001" s="27" t="s">
        <v>397</v>
      </c>
      <c r="B1001" s="27" t="s">
        <v>390</v>
      </c>
      <c r="C1001" s="27" t="s">
        <v>2601</v>
      </c>
      <c r="D1001" s="27" t="s">
        <v>2602</v>
      </c>
      <c r="E1001" s="27" t="s">
        <v>7335</v>
      </c>
      <c r="F1001" s="27" t="n">
        <v>109719.0</v>
      </c>
      <c r="G1001" s="26"/>
      <c r="H1001" s="25" t="n">
        <v>8.9</v>
      </c>
      <c r="I1001" s="27" t="s">
        <v>12</v>
      </c>
      <c r="J1001" s="26"/>
      <c r="K1001" s="26"/>
      <c r="L1001" s="26"/>
      <c r="M1001" s="26"/>
      <c r="N1001" s="26"/>
      <c r="O1001" s="26"/>
      <c r="P1001" s="26"/>
      <c r="Q1001" s="26"/>
      <c r="R1001" s="26"/>
    </row>
    <row r="1002" spans="1:18">
      <c r="A1002" s="27" t="s">
        <v>52</v>
      </c>
      <c r="B1002" s="27" t="s">
        <v>411</v>
      </c>
      <c r="C1002" s="27" t="s">
        <v>2604</v>
      </c>
      <c r="D1002" s="27" t="s">
        <v>2605</v>
      </c>
      <c r="E1002" s="27" t="s">
        <v>7336</v>
      </c>
      <c r="F1002" s="27" t="n">
        <v>396000.0</v>
      </c>
      <c r="G1002" s="26"/>
      <c r="H1002" s="25" t="n">
        <v>8.9</v>
      </c>
      <c r="I1002" s="27" t="s">
        <v>12</v>
      </c>
      <c r="J1002" s="26"/>
      <c r="K1002" s="26"/>
      <c r="L1002" s="26"/>
      <c r="M1002" s="26"/>
      <c r="N1002" s="26"/>
      <c r="O1002" s="26"/>
      <c r="P1002" s="26"/>
      <c r="Q1002" s="26"/>
      <c r="R1002" s="26"/>
    </row>
    <row r="1003" spans="1:18">
      <c r="A1003" s="27" t="s">
        <v>52</v>
      </c>
      <c r="B1003" s="27" t="s">
        <v>380</v>
      </c>
      <c r="C1003" s="27" t="s">
        <v>2607</v>
      </c>
      <c r="D1003" s="27" t="s">
        <v>2608</v>
      </c>
      <c r="E1003" s="27" t="s">
        <v>7337</v>
      </c>
      <c r="F1003" s="27" t="n">
        <v>242000.0</v>
      </c>
      <c r="G1003" s="26"/>
      <c r="H1003" s="25" t="n">
        <v>8.9</v>
      </c>
      <c r="I1003" s="27" t="s">
        <v>12</v>
      </c>
      <c r="J1003" s="26"/>
      <c r="K1003" s="26"/>
      <c r="L1003" s="26"/>
      <c r="M1003" s="26"/>
      <c r="N1003" s="26"/>
      <c r="O1003" s="26"/>
      <c r="P1003" s="26"/>
      <c r="Q1003" s="26"/>
      <c r="R1003" s="26"/>
    </row>
    <row r="1004" spans="1:18">
      <c r="A1004" s="27" t="s">
        <v>52</v>
      </c>
      <c r="B1004" s="27" t="s">
        <v>380</v>
      </c>
      <c r="C1004" s="27" t="s">
        <v>2610</v>
      </c>
      <c r="D1004" s="27" t="s">
        <v>2611</v>
      </c>
      <c r="E1004" s="27" t="s">
        <v>7338</v>
      </c>
      <c r="F1004" s="27" t="n">
        <v>264000.0</v>
      </c>
      <c r="G1004" s="26"/>
      <c r="H1004" s="25" t="n">
        <v>8.9</v>
      </c>
      <c r="I1004" s="27" t="s">
        <v>12</v>
      </c>
      <c r="J1004" s="26"/>
      <c r="K1004" s="26"/>
      <c r="L1004" s="26"/>
      <c r="M1004" s="26"/>
      <c r="N1004" s="26"/>
      <c r="O1004" s="26"/>
      <c r="P1004" s="26"/>
      <c r="Q1004" s="26"/>
      <c r="R1004" s="26"/>
    </row>
    <row r="1005" spans="1:18">
      <c r="A1005" s="27" t="s">
        <v>52</v>
      </c>
      <c r="B1005" s="27" t="s">
        <v>411</v>
      </c>
      <c r="C1005" s="27" t="s">
        <v>2614</v>
      </c>
      <c r="D1005" s="27" t="s">
        <v>2615</v>
      </c>
      <c r="E1005" s="27" t="s">
        <v>7339</v>
      </c>
      <c r="F1005" s="27" t="n">
        <v>451000.0</v>
      </c>
      <c r="G1005" s="26"/>
      <c r="H1005" s="25" t="n">
        <v>8.9</v>
      </c>
      <c r="I1005" s="27" t="s">
        <v>12</v>
      </c>
      <c r="J1005" s="26"/>
      <c r="K1005" s="26"/>
      <c r="L1005" s="26"/>
      <c r="M1005" s="26"/>
      <c r="N1005" s="26"/>
      <c r="O1005" s="26"/>
      <c r="P1005" s="26"/>
      <c r="Q1005" s="26"/>
      <c r="R1005" s="26"/>
    </row>
    <row r="1006" spans="1:18">
      <c r="A1006" s="27" t="s">
        <v>397</v>
      </c>
      <c r="B1006" s="27" t="s">
        <v>390</v>
      </c>
      <c r="C1006" s="27" t="s">
        <v>2618</v>
      </c>
      <c r="D1006" s="27" t="s">
        <v>2619</v>
      </c>
      <c r="E1006" s="27" t="s">
        <v>7340</v>
      </c>
      <c r="F1006" s="27" t="n">
        <v>240000.0</v>
      </c>
      <c r="G1006" s="26"/>
      <c r="H1006" s="25" t="n">
        <v>8.9</v>
      </c>
      <c r="I1006" s="27" t="s">
        <v>12</v>
      </c>
      <c r="J1006" s="26"/>
      <c r="K1006" s="26"/>
      <c r="L1006" s="26"/>
      <c r="M1006" s="26"/>
      <c r="N1006" s="26"/>
      <c r="O1006" s="26"/>
      <c r="P1006" s="26"/>
      <c r="Q1006" s="26"/>
      <c r="R1006" s="26"/>
    </row>
    <row r="1007" spans="1:18">
      <c r="A1007" s="27" t="s">
        <v>397</v>
      </c>
      <c r="B1007" s="27" t="s">
        <v>448</v>
      </c>
      <c r="C1007" s="27" t="s">
        <v>2622</v>
      </c>
      <c r="D1007" s="27" t="s">
        <v>2623</v>
      </c>
      <c r="E1007" s="27" t="s">
        <v>7341</v>
      </c>
      <c r="F1007" s="27" t="n">
        <v>177000.0</v>
      </c>
      <c r="G1007" s="26"/>
      <c r="H1007" s="25" t="n">
        <v>8.9</v>
      </c>
      <c r="I1007" s="27" t="s">
        <v>12</v>
      </c>
      <c r="J1007" s="26"/>
      <c r="K1007" s="26"/>
      <c r="L1007" s="26"/>
      <c r="M1007" s="26"/>
      <c r="N1007" s="26"/>
      <c r="O1007" s="26"/>
      <c r="P1007" s="26"/>
      <c r="Q1007" s="26"/>
      <c r="R1007" s="26"/>
    </row>
    <row r="1008" spans="1:18">
      <c r="A1008" s="27" t="s">
        <v>52</v>
      </c>
      <c r="B1008" s="27" t="s">
        <v>411</v>
      </c>
      <c r="C1008" s="27" t="s">
        <v>2625</v>
      </c>
      <c r="D1008" s="27" t="s">
        <v>2626</v>
      </c>
      <c r="E1008" s="27" t="s">
        <v>7342</v>
      </c>
      <c r="F1008" s="27" t="n">
        <v>228674.0</v>
      </c>
      <c r="G1008" s="26"/>
      <c r="H1008" s="25" t="n">
        <v>8.9</v>
      </c>
      <c r="I1008" s="27" t="s">
        <v>12</v>
      </c>
      <c r="J1008" s="26"/>
      <c r="K1008" s="26"/>
      <c r="L1008" s="26"/>
      <c r="M1008" s="26"/>
      <c r="N1008" s="26"/>
      <c r="O1008" s="26"/>
      <c r="P1008" s="26"/>
      <c r="Q1008" s="26"/>
      <c r="R1008" s="26"/>
    </row>
    <row r="1009" spans="1:18">
      <c r="A1009" s="27" t="s">
        <v>397</v>
      </c>
      <c r="B1009" s="27" t="s">
        <v>804</v>
      </c>
      <c r="C1009" s="27" t="s">
        <v>2628</v>
      </c>
      <c r="D1009" s="27" t="s">
        <v>2629</v>
      </c>
      <c r="E1009" s="27" t="s">
        <v>7343</v>
      </c>
      <c r="F1009" s="27" t="n">
        <v>1000000.0</v>
      </c>
      <c r="G1009" s="26"/>
      <c r="H1009" s="25" t="n">
        <v>8.9</v>
      </c>
      <c r="I1009" s="27" t="s">
        <v>12</v>
      </c>
      <c r="J1009" s="26"/>
      <c r="K1009" s="26"/>
      <c r="L1009" s="26"/>
      <c r="M1009" s="26"/>
      <c r="N1009" s="26"/>
      <c r="O1009" s="26"/>
      <c r="P1009" s="26"/>
      <c r="Q1009" s="26"/>
      <c r="R1009" s="26"/>
    </row>
    <row r="1010" spans="1:18">
      <c r="A1010" s="27" t="s">
        <v>397</v>
      </c>
      <c r="B1010" s="27" t="s">
        <v>390</v>
      </c>
      <c r="C1010" s="27" t="s">
        <v>2631</v>
      </c>
      <c r="D1010" s="27" t="s">
        <v>2632</v>
      </c>
      <c r="E1010" s="27" t="s">
        <v>7344</v>
      </c>
      <c r="F1010" s="27" t="n">
        <v>108000.0</v>
      </c>
      <c r="G1010" s="26"/>
      <c r="H1010" s="25" t="n">
        <v>8.9</v>
      </c>
      <c r="I1010" s="27" t="s">
        <v>12</v>
      </c>
      <c r="J1010" s="26"/>
      <c r="K1010" s="26"/>
      <c r="L1010" s="26"/>
      <c r="M1010" s="26"/>
      <c r="N1010" s="26"/>
      <c r="O1010" s="26"/>
      <c r="P1010" s="26"/>
      <c r="Q1010" s="26"/>
      <c r="R1010" s="26"/>
    </row>
    <row r="1011" spans="1:18">
      <c r="A1011" s="27" t="s">
        <v>52</v>
      </c>
      <c r="B1011" s="27" t="s">
        <v>749</v>
      </c>
      <c r="C1011" s="27" t="s">
        <v>2634</v>
      </c>
      <c r="D1011" s="27" t="s">
        <v>2635</v>
      </c>
      <c r="E1011" s="27" t="s">
        <v>7345</v>
      </c>
      <c r="F1011" s="27" t="n">
        <v>5000000.0</v>
      </c>
      <c r="G1011" s="26"/>
      <c r="H1011" s="25" t="n">
        <v>8.9</v>
      </c>
      <c r="I1011" s="27" t="s">
        <v>12</v>
      </c>
      <c r="J1011" s="26"/>
      <c r="K1011" s="26"/>
      <c r="L1011" s="26"/>
      <c r="M1011" s="26"/>
      <c r="N1011" s="26"/>
      <c r="O1011" s="26"/>
      <c r="P1011" s="26"/>
      <c r="Q1011" s="26"/>
      <c r="R1011" s="26"/>
    </row>
    <row r="1012" spans="1:18">
      <c r="A1012" s="27" t="s">
        <v>397</v>
      </c>
      <c r="B1012" s="27" t="s">
        <v>448</v>
      </c>
      <c r="C1012" s="27" t="s">
        <v>2638</v>
      </c>
      <c r="D1012" s="27" t="s">
        <v>2639</v>
      </c>
      <c r="E1012" s="27" t="s">
        <v>7346</v>
      </c>
      <c r="F1012" s="27" t="n">
        <v>114000.0</v>
      </c>
      <c r="G1012" s="26"/>
      <c r="H1012" s="25" t="n">
        <v>8.9</v>
      </c>
      <c r="I1012" s="27" t="s">
        <v>12</v>
      </c>
      <c r="J1012" s="26"/>
      <c r="K1012" s="26"/>
      <c r="L1012" s="26"/>
      <c r="M1012" s="26"/>
      <c r="N1012" s="26"/>
      <c r="O1012" s="26"/>
      <c r="P1012" s="26"/>
      <c r="Q1012" s="26"/>
      <c r="R1012" s="26"/>
    </row>
    <row r="1013" spans="1:18">
      <c r="A1013" s="27" t="s">
        <v>63</v>
      </c>
      <c r="B1013" s="27" t="s">
        <v>385</v>
      </c>
      <c r="C1013" s="27" t="s">
        <v>7347</v>
      </c>
      <c r="D1013" s="27" t="s">
        <v>2642</v>
      </c>
      <c r="E1013" s="27" t="s">
        <v>7348</v>
      </c>
      <c r="F1013" s="27" t="n">
        <v>1000000.0</v>
      </c>
      <c r="G1013" s="26"/>
      <c r="H1013" s="25" t="n">
        <v>8.9</v>
      </c>
      <c r="I1013" s="27" t="s">
        <v>12</v>
      </c>
      <c r="J1013" s="26"/>
      <c r="K1013" s="26"/>
      <c r="L1013" s="26"/>
      <c r="M1013" s="26"/>
      <c r="N1013" s="26"/>
      <c r="O1013" s="26"/>
      <c r="P1013" s="26"/>
      <c r="Q1013" s="26"/>
      <c r="R1013" s="26"/>
    </row>
    <row r="1014" spans="1:18">
      <c r="A1014" s="27" t="s">
        <v>63</v>
      </c>
      <c r="B1014" s="27" t="s">
        <v>385</v>
      </c>
      <c r="C1014" s="27" t="s">
        <v>2645</v>
      </c>
      <c r="D1014" s="27" t="s">
        <v>2646</v>
      </c>
      <c r="E1014" s="27" t="s">
        <v>7349</v>
      </c>
      <c r="F1014" s="27" t="n">
        <v>208000.0</v>
      </c>
      <c r="G1014" s="26"/>
      <c r="H1014" s="25" t="n">
        <v>8.9</v>
      </c>
      <c r="I1014" s="27" t="s">
        <v>12</v>
      </c>
      <c r="J1014" s="26"/>
      <c r="K1014" s="26"/>
      <c r="L1014" s="26"/>
      <c r="M1014" s="26"/>
      <c r="N1014" s="26"/>
      <c r="O1014" s="26"/>
      <c r="P1014" s="26"/>
      <c r="Q1014" s="26"/>
      <c r="R1014" s="26"/>
    </row>
    <row r="1015" spans="1:18">
      <c r="A1015" s="27" t="s">
        <v>63</v>
      </c>
      <c r="B1015" s="27" t="s">
        <v>385</v>
      </c>
      <c r="C1015" s="27" t="s">
        <v>2648</v>
      </c>
      <c r="D1015" s="27" t="s">
        <v>2649</v>
      </c>
      <c r="E1015" s="27" t="s">
        <v>2650</v>
      </c>
      <c r="F1015" s="27" t="n">
        <v>137000.0</v>
      </c>
      <c r="G1015" s="26"/>
      <c r="H1015" s="25" t="n">
        <v>8.9</v>
      </c>
      <c r="I1015" s="27" t="s">
        <v>12</v>
      </c>
      <c r="J1015" s="26"/>
      <c r="K1015" s="26"/>
      <c r="L1015" s="26"/>
      <c r="M1015" s="26"/>
      <c r="N1015" s="26"/>
      <c r="O1015" s="26"/>
      <c r="P1015" s="26"/>
      <c r="Q1015" s="26"/>
      <c r="R1015" s="26"/>
    </row>
    <row r="1016" spans="1:18">
      <c r="A1016" s="27" t="s">
        <v>397</v>
      </c>
      <c r="B1016" s="27" t="s">
        <v>390</v>
      </c>
      <c r="C1016" s="27" t="s">
        <v>2651</v>
      </c>
      <c r="D1016" s="27" t="s">
        <v>2652</v>
      </c>
      <c r="E1016" s="27" t="s">
        <v>2653</v>
      </c>
      <c r="F1016" s="27" t="n">
        <v>117000.0</v>
      </c>
      <c r="G1016" s="26"/>
      <c r="H1016" s="25" t="n">
        <v>8.9</v>
      </c>
      <c r="I1016" s="27" t="s">
        <v>12</v>
      </c>
      <c r="J1016" s="26"/>
      <c r="K1016" s="26"/>
      <c r="L1016" s="26"/>
      <c r="M1016" s="26"/>
      <c r="N1016" s="26"/>
      <c r="O1016" s="26"/>
      <c r="P1016" s="26"/>
      <c r="Q1016" s="26"/>
      <c r="R1016" s="26"/>
    </row>
    <row r="1017" spans="1:18">
      <c r="A1017" s="27" t="s">
        <v>52</v>
      </c>
      <c r="B1017" s="27" t="s">
        <v>468</v>
      </c>
      <c r="C1017" s="27" t="s">
        <v>2654</v>
      </c>
      <c r="D1017" s="27" t="s">
        <v>2655</v>
      </c>
      <c r="E1017" s="27" t="s">
        <v>2656</v>
      </c>
      <c r="F1017" s="27" t="n">
        <v>140005.0</v>
      </c>
      <c r="G1017" s="26"/>
      <c r="H1017" s="25" t="n">
        <v>8.9</v>
      </c>
      <c r="I1017" s="27" t="s">
        <v>12</v>
      </c>
      <c r="J1017" s="26"/>
      <c r="K1017" s="26"/>
      <c r="L1017" s="26"/>
      <c r="M1017" s="26"/>
      <c r="N1017" s="26"/>
      <c r="O1017" s="26"/>
      <c r="P1017" s="26"/>
      <c r="Q1017" s="26"/>
      <c r="R1017" s="26"/>
    </row>
    <row r="1018" spans="1:18">
      <c r="A1018" s="27" t="s">
        <v>63</v>
      </c>
      <c r="B1018" s="27" t="s">
        <v>434</v>
      </c>
      <c r="C1018" s="27" t="s">
        <v>2657</v>
      </c>
      <c r="D1018" s="27" t="s">
        <v>2658</v>
      </c>
      <c r="E1018" s="27" t="s">
        <v>7350</v>
      </c>
      <c r="F1018" s="27" t="n">
        <v>107593.0</v>
      </c>
      <c r="G1018" s="26"/>
      <c r="H1018" s="25" t="n">
        <v>8.9</v>
      </c>
      <c r="I1018" s="27" t="s">
        <v>12</v>
      </c>
      <c r="J1018" s="26"/>
      <c r="K1018" s="26"/>
      <c r="L1018" s="26"/>
      <c r="M1018" s="26"/>
      <c r="N1018" s="26"/>
      <c r="O1018" s="26"/>
      <c r="P1018" s="26"/>
      <c r="Q1018" s="26"/>
      <c r="R1018" s="26"/>
    </row>
    <row r="1019" spans="1:18">
      <c r="A1019" s="27" t="s">
        <v>52</v>
      </c>
      <c r="B1019" s="27" t="s">
        <v>411</v>
      </c>
      <c r="C1019" s="27" t="s">
        <v>2660</v>
      </c>
      <c r="D1019" s="27" t="s">
        <v>2661</v>
      </c>
      <c r="E1019" s="27" t="s">
        <v>7351</v>
      </c>
      <c r="F1019" s="27" t="n">
        <v>5000000.0</v>
      </c>
      <c r="G1019" s="26"/>
      <c r="H1019" s="25" t="n">
        <v>8.9</v>
      </c>
      <c r="I1019" s="27" t="s">
        <v>12</v>
      </c>
      <c r="J1019" s="26"/>
      <c r="K1019" s="26"/>
      <c r="L1019" s="26"/>
      <c r="M1019" s="26"/>
      <c r="N1019" s="26"/>
      <c r="O1019" s="26"/>
      <c r="P1019" s="26"/>
      <c r="Q1019" s="26"/>
      <c r="R1019" s="26"/>
    </row>
    <row r="1020" spans="1:18">
      <c r="A1020" s="27" t="s">
        <v>52</v>
      </c>
      <c r="B1020" s="27" t="s">
        <v>468</v>
      </c>
      <c r="C1020" s="27" t="s">
        <v>7352</v>
      </c>
      <c r="D1020" s="27" t="s">
        <v>2666</v>
      </c>
      <c r="E1020" s="27" t="s">
        <v>7353</v>
      </c>
      <c r="F1020" s="27" t="n">
        <v>125000.0</v>
      </c>
      <c r="G1020" s="26"/>
      <c r="H1020" s="25" t="n">
        <v>8.9</v>
      </c>
      <c r="I1020" s="27" t="s">
        <v>12</v>
      </c>
      <c r="J1020" s="26"/>
      <c r="K1020" s="26"/>
      <c r="L1020" s="26"/>
      <c r="M1020" s="26"/>
      <c r="N1020" s="26"/>
      <c r="O1020" s="26"/>
      <c r="P1020" s="26"/>
      <c r="Q1020" s="26"/>
      <c r="R1020" s="26"/>
    </row>
    <row r="1021" spans="1:18">
      <c r="A1021" s="27" t="s">
        <v>63</v>
      </c>
      <c r="B1021" s="27" t="s">
        <v>385</v>
      </c>
      <c r="C1021" s="27" t="s">
        <v>2669</v>
      </c>
      <c r="D1021" s="27" t="s">
        <v>2670</v>
      </c>
      <c r="E1021" s="27" t="s">
        <v>7354</v>
      </c>
      <c r="F1021" s="27" t="n">
        <v>128000.0</v>
      </c>
      <c r="G1021" s="26"/>
      <c r="H1021" s="25" t="n">
        <v>8.9</v>
      </c>
      <c r="I1021" s="27" t="s">
        <v>12</v>
      </c>
      <c r="J1021" s="26"/>
      <c r="K1021" s="26"/>
      <c r="L1021" s="26"/>
      <c r="M1021" s="26"/>
      <c r="N1021" s="26"/>
      <c r="O1021" s="26"/>
      <c r="P1021" s="26"/>
      <c r="Q1021" s="26"/>
      <c r="R1021" s="26"/>
    </row>
    <row r="1022" spans="1:18">
      <c r="A1022" s="27" t="s">
        <v>52</v>
      </c>
      <c r="B1022" s="27" t="s">
        <v>380</v>
      </c>
      <c r="C1022" s="27" t="s">
        <v>2673</v>
      </c>
      <c r="D1022" s="27" t="s">
        <v>2674</v>
      </c>
      <c r="E1022" s="27" t="s">
        <v>7355</v>
      </c>
      <c r="F1022" s="27" t="n">
        <v>145661.0</v>
      </c>
      <c r="G1022" s="26"/>
      <c r="H1022" s="25" t="n">
        <v>8.9</v>
      </c>
      <c r="I1022" s="27" t="s">
        <v>12</v>
      </c>
      <c r="J1022" s="26"/>
      <c r="K1022" s="26"/>
      <c r="L1022" s="26"/>
      <c r="M1022" s="26"/>
      <c r="N1022" s="26"/>
      <c r="O1022" s="26"/>
      <c r="P1022" s="26"/>
      <c r="Q1022" s="26"/>
      <c r="R1022" s="26"/>
    </row>
    <row r="1023" spans="1:18">
      <c r="A1023" s="27" t="s">
        <v>397</v>
      </c>
      <c r="B1023" s="27" t="s">
        <v>448</v>
      </c>
      <c r="C1023" s="27" t="s">
        <v>2677</v>
      </c>
      <c r="D1023" s="27" t="s">
        <v>2678</v>
      </c>
      <c r="E1023" s="27" t="s">
        <v>7356</v>
      </c>
      <c r="F1023" s="27" t="n">
        <v>124000.0</v>
      </c>
      <c r="G1023" s="26"/>
      <c r="H1023" s="25" t="n">
        <v>8.9</v>
      </c>
      <c r="I1023" s="27" t="s">
        <v>12</v>
      </c>
      <c r="J1023" s="26"/>
      <c r="K1023" s="26"/>
      <c r="L1023" s="26"/>
      <c r="M1023" s="26"/>
      <c r="N1023" s="26"/>
      <c r="O1023" s="26"/>
      <c r="P1023" s="26"/>
      <c r="Q1023" s="26"/>
      <c r="R1023" s="26"/>
    </row>
    <row r="1024" spans="1:18">
      <c r="A1024" s="27" t="s">
        <v>52</v>
      </c>
      <c r="B1024" s="27" t="s">
        <v>411</v>
      </c>
      <c r="C1024" s="27" t="s">
        <v>2680</v>
      </c>
      <c r="D1024" s="27" t="s">
        <v>2681</v>
      </c>
      <c r="E1024" s="27" t="s">
        <v>7357</v>
      </c>
      <c r="F1024" s="27" t="n">
        <v>243000.0</v>
      </c>
      <c r="G1024" s="26"/>
      <c r="H1024" s="25" t="n">
        <v>8.9</v>
      </c>
      <c r="I1024" s="27" t="s">
        <v>12</v>
      </c>
      <c r="J1024" s="26"/>
      <c r="K1024" s="26"/>
      <c r="L1024" s="26"/>
      <c r="M1024" s="26"/>
      <c r="N1024" s="26"/>
      <c r="O1024" s="26"/>
      <c r="P1024" s="26"/>
      <c r="Q1024" s="26"/>
      <c r="R1024" s="26"/>
    </row>
    <row r="1025" spans="1:18">
      <c r="A1025" s="27" t="s">
        <v>397</v>
      </c>
      <c r="B1025" s="27" t="s">
        <v>390</v>
      </c>
      <c r="C1025" s="27" t="s">
        <v>2683</v>
      </c>
      <c r="D1025" s="27" t="s">
        <v>2684</v>
      </c>
      <c r="E1025" s="27" t="s">
        <v>7358</v>
      </c>
      <c r="F1025" s="27" t="n">
        <v>111000.0</v>
      </c>
      <c r="G1025" s="26"/>
      <c r="H1025" s="25" t="n">
        <v>8.9</v>
      </c>
      <c r="I1025" s="27" t="s">
        <v>12</v>
      </c>
      <c r="J1025" s="26"/>
      <c r="K1025" s="26"/>
      <c r="L1025" s="26"/>
      <c r="M1025" s="26"/>
      <c r="N1025" s="26"/>
      <c r="O1025" s="26"/>
      <c r="P1025" s="26"/>
      <c r="Q1025" s="26"/>
      <c r="R1025" s="26"/>
    </row>
    <row r="1026" spans="1:18">
      <c r="A1026" s="27" t="s">
        <v>397</v>
      </c>
      <c r="B1026" s="27" t="s">
        <v>448</v>
      </c>
      <c r="C1026" s="27" t="s">
        <v>2686</v>
      </c>
      <c r="D1026" s="27" t="s">
        <v>2687</v>
      </c>
      <c r="E1026" s="27" t="s">
        <v>7359</v>
      </c>
      <c r="F1026" s="27" t="n">
        <v>232000.0</v>
      </c>
      <c r="G1026" s="26"/>
      <c r="H1026" s="25" t="n">
        <v>8.9</v>
      </c>
      <c r="I1026" s="27" t="s">
        <v>12</v>
      </c>
      <c r="J1026" s="48" t="s">
        <v>5684</v>
      </c>
      <c r="K1026" s="26"/>
      <c r="L1026" s="26"/>
      <c r="M1026" s="26"/>
      <c r="N1026" s="26"/>
      <c r="O1026" s="26"/>
      <c r="P1026" s="26"/>
      <c r="Q1026" s="26"/>
      <c r="R1026" s="26"/>
    </row>
    <row r="1027" spans="1:18">
      <c r="A1027" s="27" t="s">
        <v>52</v>
      </c>
      <c r="B1027" s="27" t="s">
        <v>961</v>
      </c>
      <c r="C1027" s="27" t="s">
        <v>2689</v>
      </c>
      <c r="D1027" s="27" t="s">
        <v>2690</v>
      </c>
      <c r="E1027" s="27" t="s">
        <v>7360</v>
      </c>
      <c r="F1027" s="27" t="n">
        <v>761900.0</v>
      </c>
      <c r="G1027" s="26"/>
      <c r="H1027" s="25" t="n">
        <v>8.9</v>
      </c>
      <c r="I1027" s="27" t="s">
        <v>12</v>
      </c>
      <c r="J1027" s="26"/>
      <c r="K1027" s="26"/>
      <c r="L1027" s="26"/>
      <c r="M1027" s="26"/>
      <c r="N1027" s="26"/>
      <c r="O1027" s="26"/>
      <c r="P1027" s="26"/>
      <c r="Q1027" s="26"/>
      <c r="R1027" s="26"/>
    </row>
    <row r="1028" spans="1:18">
      <c r="A1028" s="27" t="s">
        <v>63</v>
      </c>
      <c r="B1028" s="27" t="s">
        <v>866</v>
      </c>
      <c r="C1028" s="27" t="s">
        <v>2692</v>
      </c>
      <c r="D1028" s="27" t="s">
        <v>2693</v>
      </c>
      <c r="E1028" s="27" t="s">
        <v>7361</v>
      </c>
      <c r="F1028" s="27" t="n">
        <v>241000.0</v>
      </c>
      <c r="G1028" s="26"/>
      <c r="H1028" s="25" t="n">
        <v>8.9</v>
      </c>
      <c r="I1028" s="27" t="s">
        <v>12</v>
      </c>
      <c r="J1028" s="26"/>
      <c r="K1028" s="26"/>
      <c r="L1028" s="26"/>
      <c r="M1028" s="26"/>
      <c r="N1028" s="26"/>
      <c r="O1028" s="26"/>
      <c r="P1028" s="26"/>
      <c r="Q1028" s="26"/>
      <c r="R1028" s="26"/>
    </row>
    <row r="1029" spans="1:18">
      <c r="A1029" s="27" t="s">
        <v>52</v>
      </c>
      <c r="B1029" s="27" t="s">
        <v>380</v>
      </c>
      <c r="C1029" s="27" t="s">
        <v>7362</v>
      </c>
      <c r="D1029" s="27" t="s">
        <v>2697</v>
      </c>
      <c r="E1029" s="27" t="s">
        <v>7363</v>
      </c>
      <c r="F1029" s="27" t="n">
        <v>633000.0</v>
      </c>
      <c r="G1029" s="26"/>
      <c r="H1029" s="25" t="n">
        <v>8.9</v>
      </c>
      <c r="I1029" s="27" t="s">
        <v>12</v>
      </c>
      <c r="J1029" s="26"/>
      <c r="K1029" s="26"/>
      <c r="L1029" s="26"/>
      <c r="M1029" s="26"/>
      <c r="N1029" s="26"/>
      <c r="O1029" s="26"/>
      <c r="P1029" s="26"/>
      <c r="Q1029" s="26"/>
      <c r="R1029" s="26"/>
    </row>
    <row r="1030" spans="1:18">
      <c r="A1030" s="27" t="s">
        <v>397</v>
      </c>
      <c r="B1030" s="27" t="s">
        <v>448</v>
      </c>
      <c r="C1030" s="27" t="s">
        <v>2700</v>
      </c>
      <c r="D1030" s="27" t="s">
        <v>2701</v>
      </c>
      <c r="E1030" s="27" t="s">
        <v>7364</v>
      </c>
      <c r="F1030" s="27" t="n">
        <v>668431.0</v>
      </c>
      <c r="G1030" s="26"/>
      <c r="H1030" s="25" t="n">
        <v>8.9</v>
      </c>
      <c r="I1030" s="27" t="s">
        <v>12</v>
      </c>
      <c r="J1030" s="26"/>
      <c r="K1030" s="26"/>
      <c r="L1030" s="26"/>
      <c r="M1030" s="26"/>
      <c r="N1030" s="26"/>
      <c r="O1030" s="26"/>
      <c r="P1030" s="26"/>
      <c r="Q1030" s="26"/>
      <c r="R1030" s="26"/>
    </row>
    <row r="1031" spans="1:18">
      <c r="A1031" s="27" t="s">
        <v>52</v>
      </c>
      <c r="B1031" s="27" t="s">
        <v>468</v>
      </c>
      <c r="C1031" s="27" t="s">
        <v>2703</v>
      </c>
      <c r="D1031" s="27" t="s">
        <v>2704</v>
      </c>
      <c r="E1031" s="27" t="s">
        <v>7365</v>
      </c>
      <c r="F1031" s="27" t="n">
        <v>103000.0</v>
      </c>
      <c r="G1031" s="26"/>
      <c r="H1031" s="25" t="n">
        <v>8.9</v>
      </c>
      <c r="I1031" s="27" t="s">
        <v>12</v>
      </c>
      <c r="J1031" s="26"/>
      <c r="K1031" s="26"/>
      <c r="L1031" s="26"/>
      <c r="M1031" s="26"/>
      <c r="N1031" s="26"/>
      <c r="O1031" s="26"/>
      <c r="P1031" s="26"/>
      <c r="Q1031" s="26"/>
      <c r="R1031" s="26"/>
    </row>
    <row r="1032" spans="1:18">
      <c r="A1032" s="27" t="s">
        <v>52</v>
      </c>
      <c r="B1032" s="27" t="s">
        <v>380</v>
      </c>
      <c r="C1032" s="27" t="s">
        <v>2706</v>
      </c>
      <c r="D1032" s="27" t="s">
        <v>2707</v>
      </c>
      <c r="E1032" s="27" t="s">
        <v>7366</v>
      </c>
      <c r="F1032" s="27" t="n">
        <v>214190.0</v>
      </c>
      <c r="G1032" s="26"/>
      <c r="H1032" s="25" t="n">
        <v>8.9</v>
      </c>
      <c r="I1032" s="27" t="s">
        <v>12</v>
      </c>
      <c r="J1032" s="26"/>
      <c r="K1032" s="26"/>
      <c r="L1032" s="26"/>
      <c r="M1032" s="26"/>
      <c r="N1032" s="26"/>
      <c r="O1032" s="26"/>
      <c r="P1032" s="26"/>
      <c r="Q1032" s="26"/>
      <c r="R1032" s="26"/>
    </row>
    <row r="1033" spans="1:18">
      <c r="A1033" s="27" t="s">
        <v>52</v>
      </c>
      <c r="B1033" s="27" t="s">
        <v>380</v>
      </c>
      <c r="C1033" s="27" t="s">
        <v>2709</v>
      </c>
      <c r="D1033" s="27" t="s">
        <v>2710</v>
      </c>
      <c r="E1033" s="27" t="s">
        <v>7367</v>
      </c>
      <c r="F1033" s="27" t="n">
        <v>129000.0</v>
      </c>
      <c r="G1033" s="26"/>
      <c r="H1033" s="25" t="n">
        <v>8.9</v>
      </c>
      <c r="I1033" s="27" t="s">
        <v>12</v>
      </c>
      <c r="J1033" s="26"/>
      <c r="K1033" s="26"/>
      <c r="L1033" s="26"/>
      <c r="M1033" s="26"/>
      <c r="N1033" s="26"/>
      <c r="O1033" s="26"/>
      <c r="P1033" s="26"/>
      <c r="Q1033" s="26"/>
      <c r="R1033" s="26"/>
    </row>
    <row r="1034" spans="1:18">
      <c r="A1034" s="27" t="s">
        <v>397</v>
      </c>
      <c r="B1034" s="27" t="s">
        <v>390</v>
      </c>
      <c r="C1034" s="27" t="s">
        <v>2713</v>
      </c>
      <c r="D1034" s="27" t="s">
        <v>2714</v>
      </c>
      <c r="E1034" s="27" t="s">
        <v>7368</v>
      </c>
      <c r="F1034" s="27" t="n">
        <v>103000.0</v>
      </c>
      <c r="G1034" s="26"/>
      <c r="H1034" s="25" t="n">
        <v>8.9</v>
      </c>
      <c r="I1034" s="27" t="s">
        <v>12</v>
      </c>
      <c r="J1034" s="26"/>
      <c r="K1034" s="26"/>
      <c r="L1034" s="26"/>
      <c r="M1034" s="26"/>
      <c r="N1034" s="26"/>
      <c r="O1034" s="26"/>
      <c r="P1034" s="26"/>
      <c r="Q1034" s="26"/>
      <c r="R1034" s="26"/>
    </row>
    <row r="1035" spans="1:18">
      <c r="A1035" s="27" t="s">
        <v>52</v>
      </c>
      <c r="B1035" s="27" t="s">
        <v>468</v>
      </c>
      <c r="C1035" s="27" t="s">
        <v>2717</v>
      </c>
      <c r="D1035" s="27" t="s">
        <v>2718</v>
      </c>
      <c r="E1035" s="27" t="s">
        <v>7369</v>
      </c>
      <c r="F1035" s="27" t="n">
        <v>505000.0</v>
      </c>
      <c r="G1035" s="26"/>
      <c r="H1035" s="25" t="n">
        <v>8.9</v>
      </c>
      <c r="I1035" s="27" t="s">
        <v>12</v>
      </c>
      <c r="J1035" s="26"/>
      <c r="K1035" s="26"/>
      <c r="L1035" s="26"/>
      <c r="M1035" s="26"/>
      <c r="N1035" s="26"/>
      <c r="O1035" s="26"/>
      <c r="P1035" s="26"/>
      <c r="Q1035" s="26"/>
      <c r="R1035" s="26"/>
    </row>
    <row r="1036" spans="1:18">
      <c r="A1036" s="27" t="s">
        <v>52</v>
      </c>
      <c r="B1036" s="27" t="s">
        <v>380</v>
      </c>
      <c r="C1036" s="27" t="s">
        <v>2720</v>
      </c>
      <c r="D1036" s="27" t="s">
        <v>2721</v>
      </c>
      <c r="E1036" s="27" t="s">
        <v>7370</v>
      </c>
      <c r="F1036" s="27" t="n">
        <v>172223.0</v>
      </c>
      <c r="G1036" s="26"/>
      <c r="H1036" s="25" t="n">
        <v>8.9</v>
      </c>
      <c r="I1036" s="27" t="s">
        <v>12</v>
      </c>
      <c r="J1036" s="26"/>
      <c r="K1036" s="26"/>
      <c r="L1036" s="26"/>
      <c r="M1036" s="26"/>
      <c r="N1036" s="26"/>
      <c r="O1036" s="26"/>
      <c r="P1036" s="26"/>
      <c r="Q1036" s="26"/>
      <c r="R1036" s="26"/>
    </row>
    <row r="1037" spans="1:18">
      <c r="A1037" s="27" t="s">
        <v>52</v>
      </c>
      <c r="B1037" s="27" t="s">
        <v>411</v>
      </c>
      <c r="C1037" s="27" t="s">
        <v>7371</v>
      </c>
      <c r="D1037" s="27" t="s">
        <v>2725</v>
      </c>
      <c r="E1037" s="27" t="s">
        <v>7372</v>
      </c>
      <c r="F1037" s="27" t="n">
        <v>234419.0</v>
      </c>
      <c r="G1037" s="26"/>
      <c r="H1037" s="25" t="n">
        <v>8.9</v>
      </c>
      <c r="I1037" s="27" t="s">
        <v>12</v>
      </c>
      <c r="J1037" s="26"/>
      <c r="K1037" s="26"/>
      <c r="L1037" s="26"/>
      <c r="M1037" s="26"/>
      <c r="N1037" s="26"/>
      <c r="O1037" s="26"/>
      <c r="P1037" s="26"/>
      <c r="Q1037" s="26"/>
      <c r="R1037" s="26"/>
    </row>
    <row r="1038" spans="1:18">
      <c r="A1038" s="27" t="s">
        <v>63</v>
      </c>
      <c r="B1038" s="27" t="s">
        <v>434</v>
      </c>
      <c r="C1038" s="27" t="s">
        <v>2727</v>
      </c>
      <c r="D1038" s="27" t="s">
        <v>2728</v>
      </c>
      <c r="E1038" s="27" t="s">
        <v>7373</v>
      </c>
      <c r="F1038" s="27" t="n">
        <v>249000.0</v>
      </c>
      <c r="G1038" s="26"/>
      <c r="H1038" s="25" t="n">
        <v>8.9</v>
      </c>
      <c r="I1038" s="27" t="s">
        <v>12</v>
      </c>
      <c r="J1038" s="26"/>
      <c r="K1038" s="26"/>
      <c r="L1038" s="26"/>
      <c r="M1038" s="26"/>
      <c r="N1038" s="26"/>
      <c r="O1038" s="26"/>
      <c r="P1038" s="26"/>
      <c r="Q1038" s="26"/>
      <c r="R1038" s="26"/>
    </row>
    <row r="1039" spans="1:18">
      <c r="A1039" s="27" t="s">
        <v>52</v>
      </c>
      <c r="B1039" s="27" t="s">
        <v>961</v>
      </c>
      <c r="C1039" s="27" t="s">
        <v>2731</v>
      </c>
      <c r="D1039" s="27" t="s">
        <v>2732</v>
      </c>
      <c r="E1039" s="27" t="s">
        <v>7374</v>
      </c>
      <c r="F1039" s="27" t="n">
        <v>385492.0</v>
      </c>
      <c r="G1039" s="26"/>
      <c r="H1039" s="25" t="n">
        <v>8.9</v>
      </c>
      <c r="I1039" s="27" t="s">
        <v>12</v>
      </c>
      <c r="J1039" s="26"/>
      <c r="K1039" s="26"/>
      <c r="L1039" s="26"/>
      <c r="M1039" s="26"/>
      <c r="N1039" s="26"/>
      <c r="O1039" s="26"/>
      <c r="P1039" s="26"/>
      <c r="Q1039" s="26"/>
      <c r="R1039" s="26"/>
    </row>
    <row r="1040" spans="1:18">
      <c r="A1040" s="27" t="s">
        <v>52</v>
      </c>
      <c r="B1040" s="27" t="s">
        <v>411</v>
      </c>
      <c r="C1040" s="27" t="s">
        <v>2734</v>
      </c>
      <c r="D1040" s="27" t="s">
        <v>2735</v>
      </c>
      <c r="E1040" s="27" t="s">
        <v>7375</v>
      </c>
      <c r="F1040" s="27" t="n">
        <v>157000.0</v>
      </c>
      <c r="G1040" s="26"/>
      <c r="H1040" s="25" t="n">
        <v>8.9</v>
      </c>
      <c r="I1040" s="27" t="s">
        <v>12</v>
      </c>
      <c r="J1040" s="26"/>
      <c r="K1040" s="26"/>
      <c r="L1040" s="26"/>
      <c r="M1040" s="26"/>
      <c r="N1040" s="26"/>
      <c r="O1040" s="26"/>
      <c r="P1040" s="26"/>
      <c r="Q1040" s="26"/>
      <c r="R1040" s="26"/>
    </row>
    <row r="1041" spans="1:18">
      <c r="A1041" s="27" t="s">
        <v>52</v>
      </c>
      <c r="B1041" s="27" t="s">
        <v>468</v>
      </c>
      <c r="C1041" s="27" t="s">
        <v>2737</v>
      </c>
      <c r="D1041" s="27" t="s">
        <v>2738</v>
      </c>
      <c r="E1041" s="27" t="s">
        <v>7376</v>
      </c>
      <c r="F1041" s="27" t="n">
        <v>313208.0</v>
      </c>
      <c r="G1041" s="26"/>
      <c r="H1041" s="25" t="n">
        <v>8.9</v>
      </c>
      <c r="I1041" s="27" t="s">
        <v>12</v>
      </c>
      <c r="J1041" s="26"/>
      <c r="K1041" s="26"/>
      <c r="L1041" s="26"/>
      <c r="M1041" s="26"/>
      <c r="N1041" s="26"/>
      <c r="O1041" s="26"/>
      <c r="P1041" s="26"/>
      <c r="Q1041" s="26"/>
      <c r="R1041" s="26"/>
    </row>
    <row r="1042" spans="1:18">
      <c r="A1042" s="27" t="s">
        <v>52</v>
      </c>
      <c r="B1042" s="27" t="s">
        <v>380</v>
      </c>
      <c r="C1042" s="27" t="s">
        <v>2740</v>
      </c>
      <c r="D1042" s="27" t="s">
        <v>2741</v>
      </c>
      <c r="E1042" s="27" t="s">
        <v>7377</v>
      </c>
      <c r="F1042" s="27" t="n">
        <v>165000.0</v>
      </c>
      <c r="G1042" s="26"/>
      <c r="H1042" s="25" t="n">
        <v>8.9</v>
      </c>
      <c r="I1042" s="27" t="s">
        <v>12</v>
      </c>
      <c r="J1042" s="26"/>
      <c r="K1042" s="26"/>
      <c r="L1042" s="26"/>
      <c r="M1042" s="26"/>
      <c r="N1042" s="26"/>
      <c r="O1042" s="26"/>
      <c r="P1042" s="26"/>
      <c r="Q1042" s="26"/>
      <c r="R1042" s="26"/>
    </row>
    <row r="1043" spans="1:18">
      <c r="A1043" s="27" t="s">
        <v>52</v>
      </c>
      <c r="B1043" s="27" t="s">
        <v>749</v>
      </c>
      <c r="C1043" s="27" t="s">
        <v>2744</v>
      </c>
      <c r="D1043" s="27" t="s">
        <v>2745</v>
      </c>
      <c r="E1043" s="27" t="s">
        <v>5040</v>
      </c>
      <c r="F1043" s="27" t="n">
        <v>141000.0</v>
      </c>
      <c r="G1043" s="26"/>
      <c r="H1043" s="25" t="n">
        <v>8.9</v>
      </c>
      <c r="I1043" s="27" t="s">
        <v>12</v>
      </c>
      <c r="J1043" s="26"/>
      <c r="K1043" s="26"/>
      <c r="L1043" s="26"/>
      <c r="M1043" s="26"/>
      <c r="N1043" s="26"/>
      <c r="O1043" s="26"/>
      <c r="P1043" s="26"/>
      <c r="Q1043" s="26"/>
      <c r="R1043" s="26"/>
    </row>
    <row r="1044" spans="1:18">
      <c r="A1044" s="27" t="s">
        <v>63</v>
      </c>
      <c r="B1044" s="27" t="s">
        <v>385</v>
      </c>
      <c r="C1044" s="27" t="s">
        <v>2749</v>
      </c>
      <c r="D1044" s="27" t="s">
        <v>2750</v>
      </c>
      <c r="E1044" s="27" t="s">
        <v>7378</v>
      </c>
      <c r="F1044" s="27" t="n">
        <v>114000.0</v>
      </c>
      <c r="G1044" s="26"/>
      <c r="H1044" s="25" t="n">
        <v>8.9</v>
      </c>
      <c r="I1044" s="27" t="s">
        <v>12</v>
      </c>
      <c r="J1044" s="26"/>
      <c r="K1044" s="26"/>
      <c r="L1044" s="26"/>
      <c r="M1044" s="26"/>
      <c r="N1044" s="26"/>
      <c r="O1044" s="26"/>
      <c r="P1044" s="26"/>
      <c r="Q1044" s="26"/>
      <c r="R1044" s="26"/>
    </row>
    <row r="1045" spans="1:18">
      <c r="A1045" s="27" t="s">
        <v>52</v>
      </c>
      <c r="B1045" s="27" t="s">
        <v>380</v>
      </c>
      <c r="C1045" s="27" t="s">
        <v>2753</v>
      </c>
      <c r="D1045" s="27" t="s">
        <v>2754</v>
      </c>
      <c r="E1045" s="27" t="s">
        <v>7379</v>
      </c>
      <c r="F1045" s="27" t="n">
        <v>303000.0</v>
      </c>
      <c r="G1045" s="26"/>
      <c r="H1045" s="25" t="n">
        <v>8.9</v>
      </c>
      <c r="I1045" s="27" t="s">
        <v>12</v>
      </c>
      <c r="J1045" s="26"/>
      <c r="K1045" s="26"/>
      <c r="L1045" s="26"/>
      <c r="M1045" s="26"/>
      <c r="N1045" s="26"/>
      <c r="O1045" s="26"/>
      <c r="P1045" s="26"/>
      <c r="Q1045" s="26"/>
      <c r="R1045" s="26"/>
    </row>
    <row r="1046" spans="1:18">
      <c r="A1046" s="27" t="s">
        <v>52</v>
      </c>
      <c r="B1046" s="27" t="s">
        <v>411</v>
      </c>
      <c r="C1046" s="27" t="s">
        <v>7380</v>
      </c>
      <c r="D1046" s="27" t="s">
        <v>2758</v>
      </c>
      <c r="E1046" s="27" t="s">
        <v>7381</v>
      </c>
      <c r="F1046" s="27" t="n">
        <v>339000.0</v>
      </c>
      <c r="G1046" s="26"/>
      <c r="H1046" s="25" t="n">
        <v>8.9</v>
      </c>
      <c r="I1046" s="27" t="s">
        <v>12</v>
      </c>
      <c r="J1046" s="26"/>
      <c r="K1046" s="26"/>
      <c r="L1046" s="26"/>
      <c r="M1046" s="26"/>
      <c r="N1046" s="26"/>
      <c r="O1046" s="26"/>
      <c r="P1046" s="26"/>
      <c r="Q1046" s="26"/>
      <c r="R1046" s="26"/>
    </row>
    <row r="1047" spans="1:18">
      <c r="A1047" s="27" t="s">
        <v>52</v>
      </c>
      <c r="B1047" s="27" t="s">
        <v>411</v>
      </c>
      <c r="C1047" s="27" t="s">
        <v>2761</v>
      </c>
      <c r="D1047" s="27" t="s">
        <v>2762</v>
      </c>
      <c r="E1047" s="27" t="s">
        <v>7382</v>
      </c>
      <c r="F1047" s="27" t="n">
        <v>665590.0</v>
      </c>
      <c r="G1047" s="26"/>
      <c r="H1047" s="25" t="n">
        <v>8.9</v>
      </c>
      <c r="I1047" s="27" t="s">
        <v>12</v>
      </c>
      <c r="J1047" s="26"/>
      <c r="K1047" s="26"/>
      <c r="L1047" s="26"/>
      <c r="M1047" s="26"/>
      <c r="N1047" s="26"/>
      <c r="O1047" s="26"/>
      <c r="P1047" s="26"/>
      <c r="Q1047" s="26"/>
      <c r="R1047" s="26"/>
    </row>
    <row r="1048" spans="1:18">
      <c r="A1048" s="27" t="s">
        <v>52</v>
      </c>
      <c r="B1048" s="27" t="s">
        <v>468</v>
      </c>
      <c r="C1048" s="27" t="s">
        <v>2766</v>
      </c>
      <c r="D1048" s="27" t="s">
        <v>2767</v>
      </c>
      <c r="E1048" s="27" t="s">
        <v>7383</v>
      </c>
      <c r="F1048" s="27" t="n">
        <v>228000.0</v>
      </c>
      <c r="G1048" s="26"/>
      <c r="H1048" s="25" t="n">
        <v>8.9</v>
      </c>
      <c r="I1048" s="27" t="s">
        <v>12</v>
      </c>
      <c r="J1048" s="26"/>
      <c r="K1048" s="26"/>
      <c r="L1048" s="26"/>
      <c r="M1048" s="26"/>
      <c r="N1048" s="26"/>
      <c r="O1048" s="26"/>
      <c r="P1048" s="26"/>
      <c r="Q1048" s="26"/>
      <c r="R1048" s="26"/>
    </row>
    <row r="1049" spans="1:18">
      <c r="A1049" s="27" t="s">
        <v>397</v>
      </c>
      <c r="B1049" s="27" t="s">
        <v>390</v>
      </c>
      <c r="C1049" s="27" t="s">
        <v>2770</v>
      </c>
      <c r="D1049" s="27" t="s">
        <v>2771</v>
      </c>
      <c r="E1049" s="27" t="s">
        <v>7384</v>
      </c>
      <c r="F1049" s="27" t="n">
        <v>348950.0</v>
      </c>
      <c r="G1049" s="26"/>
      <c r="H1049" s="25" t="n">
        <v>8.9</v>
      </c>
      <c r="I1049" s="27" t="s">
        <v>12</v>
      </c>
      <c r="J1049" s="26"/>
      <c r="K1049" s="26"/>
      <c r="L1049" s="26"/>
      <c r="M1049" s="26"/>
      <c r="N1049" s="26"/>
      <c r="O1049" s="26"/>
      <c r="P1049" s="26"/>
      <c r="Q1049" s="26"/>
      <c r="R1049" s="26"/>
    </row>
    <row r="1050" spans="1:18">
      <c r="A1050" s="27" t="s">
        <v>52</v>
      </c>
      <c r="B1050" s="27" t="s">
        <v>468</v>
      </c>
      <c r="C1050" s="27" t="s">
        <v>2773</v>
      </c>
      <c r="D1050" s="27" t="s">
        <v>2774</v>
      </c>
      <c r="E1050" s="27" t="s">
        <v>7385</v>
      </c>
      <c r="F1050" s="27" t="n">
        <v>1000000.0</v>
      </c>
      <c r="G1050" s="26"/>
      <c r="H1050" s="25" t="n">
        <v>8.9</v>
      </c>
      <c r="I1050" s="27" t="s">
        <v>12</v>
      </c>
      <c r="J1050" s="26"/>
      <c r="K1050" s="26"/>
      <c r="L1050" s="26"/>
      <c r="M1050" s="26"/>
      <c r="N1050" s="26"/>
      <c r="O1050" s="26"/>
      <c r="P1050" s="26"/>
      <c r="Q1050" s="26"/>
      <c r="R1050" s="26"/>
    </row>
    <row r="1051" spans="1:18">
      <c r="A1051" s="27" t="s">
        <v>63</v>
      </c>
      <c r="B1051" s="27" t="s">
        <v>385</v>
      </c>
      <c r="C1051" s="27" t="s">
        <v>7386</v>
      </c>
      <c r="D1051" s="27" t="s">
        <v>2778</v>
      </c>
      <c r="E1051" s="27" t="s">
        <v>7387</v>
      </c>
      <c r="F1051" s="27" t="n">
        <v>132000.0</v>
      </c>
      <c r="G1051" s="26"/>
      <c r="H1051" s="25" t="n">
        <v>8.9</v>
      </c>
      <c r="I1051" s="27" t="s">
        <v>12</v>
      </c>
      <c r="J1051" s="26"/>
      <c r="K1051" s="26"/>
      <c r="L1051" s="26"/>
      <c r="M1051" s="26"/>
      <c r="N1051" s="26"/>
      <c r="O1051" s="26"/>
      <c r="P1051" s="26"/>
      <c r="Q1051" s="26"/>
      <c r="R1051" s="26"/>
    </row>
    <row r="1052" spans="1:18">
      <c r="A1052" s="27" t="s">
        <v>397</v>
      </c>
      <c r="B1052" s="27" t="s">
        <v>390</v>
      </c>
      <c r="C1052" s="27" t="s">
        <v>7388</v>
      </c>
      <c r="D1052" s="27" t="s">
        <v>2782</v>
      </c>
      <c r="E1052" s="27" t="s">
        <v>7389</v>
      </c>
      <c r="F1052" s="27" t="n">
        <v>251000.0</v>
      </c>
      <c r="G1052" s="26"/>
      <c r="H1052" s="25" t="n">
        <v>8.9</v>
      </c>
      <c r="I1052" s="27" t="s">
        <v>12</v>
      </c>
      <c r="J1052" s="26"/>
      <c r="K1052" s="26"/>
      <c r="L1052" s="26"/>
      <c r="M1052" s="26"/>
      <c r="N1052" s="26"/>
      <c r="O1052" s="26"/>
      <c r="P1052" s="26"/>
      <c r="Q1052" s="26"/>
      <c r="R1052" s="26"/>
    </row>
    <row r="1053" spans="1:18">
      <c r="A1053" s="27" t="s">
        <v>397</v>
      </c>
      <c r="B1053" s="27" t="s">
        <v>390</v>
      </c>
      <c r="C1053" s="27" t="s">
        <v>7390</v>
      </c>
      <c r="D1053" s="27" t="s">
        <v>2786</v>
      </c>
      <c r="E1053" s="27" t="s">
        <v>7391</v>
      </c>
      <c r="F1053" s="27" t="n">
        <v>132000.0</v>
      </c>
      <c r="G1053" s="26"/>
      <c r="H1053" s="25" t="n">
        <v>8.9</v>
      </c>
      <c r="I1053" s="27" t="s">
        <v>12</v>
      </c>
      <c r="J1053" s="26"/>
      <c r="K1053" s="26"/>
      <c r="L1053" s="26"/>
      <c r="M1053" s="26"/>
      <c r="N1053" s="26"/>
      <c r="O1053" s="26"/>
      <c r="P1053" s="26"/>
      <c r="Q1053" s="26"/>
      <c r="R1053" s="26"/>
    </row>
    <row r="1054" spans="1:18">
      <c r="A1054" s="27" t="s">
        <v>52</v>
      </c>
      <c r="B1054" s="27" t="s">
        <v>380</v>
      </c>
      <c r="C1054" s="27" t="s">
        <v>7392</v>
      </c>
      <c r="D1054" s="27" t="s">
        <v>2790</v>
      </c>
      <c r="E1054" s="27" t="s">
        <v>7393</v>
      </c>
      <c r="F1054" s="27" t="n">
        <v>243000.0</v>
      </c>
      <c r="G1054" s="26"/>
      <c r="H1054" s="25" t="n">
        <v>8.9</v>
      </c>
      <c r="I1054" s="27" t="s">
        <v>12</v>
      </c>
      <c r="J1054" s="26"/>
      <c r="K1054" s="26"/>
      <c r="L1054" s="26"/>
      <c r="M1054" s="26"/>
      <c r="N1054" s="26"/>
      <c r="O1054" s="26"/>
      <c r="P1054" s="26"/>
      <c r="Q1054" s="26"/>
      <c r="R1054" s="26"/>
    </row>
    <row r="1055" spans="1:18">
      <c r="A1055" s="27" t="s">
        <v>63</v>
      </c>
      <c r="B1055" s="27" t="s">
        <v>385</v>
      </c>
      <c r="C1055" s="27" t="s">
        <v>2793</v>
      </c>
      <c r="D1055" s="27" t="s">
        <v>2794</v>
      </c>
      <c r="E1055" s="27" t="s">
        <v>7394</v>
      </c>
      <c r="F1055" s="27" t="n">
        <v>138771.0</v>
      </c>
      <c r="G1055" s="26"/>
      <c r="H1055" s="25" t="n">
        <v>8.9</v>
      </c>
      <c r="I1055" s="27" t="s">
        <v>12</v>
      </c>
      <c r="J1055" s="26"/>
      <c r="K1055" s="26"/>
      <c r="L1055" s="26"/>
      <c r="M1055" s="26"/>
      <c r="N1055" s="26"/>
      <c r="O1055" s="26"/>
      <c r="P1055" s="26"/>
      <c r="Q1055" s="26"/>
      <c r="R1055" s="26"/>
    </row>
    <row r="1056" spans="1:18">
      <c r="A1056" s="27" t="s">
        <v>63</v>
      </c>
      <c r="B1056" s="27" t="s">
        <v>385</v>
      </c>
      <c r="C1056" s="27" t="s">
        <v>2798</v>
      </c>
      <c r="D1056" s="27" t="s">
        <v>2799</v>
      </c>
      <c r="E1056" s="27" t="s">
        <v>7395</v>
      </c>
      <c r="F1056" s="27" t="n">
        <v>265000.0</v>
      </c>
      <c r="G1056" s="26"/>
      <c r="H1056" s="25" t="n">
        <v>8.9</v>
      </c>
      <c r="I1056" s="27" t="s">
        <v>12</v>
      </c>
      <c r="J1056" s="26"/>
      <c r="K1056" s="26"/>
      <c r="L1056" s="26"/>
      <c r="M1056" s="26"/>
      <c r="N1056" s="26"/>
      <c r="O1056" s="26"/>
      <c r="P1056" s="26"/>
      <c r="Q1056" s="26"/>
      <c r="R1056" s="26"/>
    </row>
    <row r="1057" spans="1:18">
      <c r="A1057" s="27" t="s">
        <v>52</v>
      </c>
      <c r="B1057" s="27" t="s">
        <v>411</v>
      </c>
      <c r="C1057" s="27" t="s">
        <v>2801</v>
      </c>
      <c r="D1057" s="27" t="s">
        <v>2802</v>
      </c>
      <c r="E1057" s="27" t="s">
        <v>7396</v>
      </c>
      <c r="F1057" s="27" t="n">
        <v>144000.0</v>
      </c>
      <c r="G1057" s="26"/>
      <c r="H1057" s="25" t="n">
        <v>8.9</v>
      </c>
      <c r="I1057" s="27" t="s">
        <v>12</v>
      </c>
      <c r="J1057" s="26"/>
      <c r="K1057" s="26"/>
      <c r="L1057" s="26"/>
      <c r="M1057" s="26"/>
      <c r="N1057" s="26"/>
      <c r="O1057" s="26"/>
      <c r="P1057" s="26"/>
      <c r="Q1057" s="26"/>
      <c r="R1057" s="26"/>
    </row>
    <row r="1058" spans="1:18">
      <c r="A1058" s="27" t="s">
        <v>63</v>
      </c>
      <c r="B1058" s="27" t="s">
        <v>385</v>
      </c>
      <c r="C1058" s="27" t="s">
        <v>2805</v>
      </c>
      <c r="D1058" s="27" t="s">
        <v>2806</v>
      </c>
      <c r="E1058" s="27" t="s">
        <v>7397</v>
      </c>
      <c r="F1058" s="27" t="n">
        <v>793000.0</v>
      </c>
      <c r="G1058" s="26"/>
      <c r="H1058" s="25" t="n">
        <v>8.9</v>
      </c>
      <c r="I1058" s="27" t="s">
        <v>12</v>
      </c>
      <c r="J1058" s="26"/>
      <c r="K1058" s="26"/>
      <c r="L1058" s="26"/>
      <c r="M1058" s="26"/>
      <c r="N1058" s="26"/>
      <c r="O1058" s="26"/>
      <c r="P1058" s="26"/>
      <c r="Q1058" s="26"/>
      <c r="R1058" s="26"/>
    </row>
    <row r="1059" spans="1:18">
      <c r="A1059" s="27" t="s">
        <v>63</v>
      </c>
      <c r="B1059" s="27" t="s">
        <v>385</v>
      </c>
      <c r="C1059" s="27" t="s">
        <v>2809</v>
      </c>
      <c r="D1059" s="27" t="s">
        <v>2810</v>
      </c>
      <c r="E1059" s="27" t="s">
        <v>7398</v>
      </c>
      <c r="F1059" s="27" t="n">
        <v>239000.0</v>
      </c>
      <c r="G1059" s="26"/>
      <c r="H1059" s="25" t="n">
        <v>8.9</v>
      </c>
      <c r="I1059" s="27" t="s">
        <v>12</v>
      </c>
      <c r="J1059" s="26"/>
      <c r="K1059" s="26"/>
      <c r="L1059" s="26"/>
      <c r="M1059" s="26"/>
      <c r="N1059" s="26"/>
      <c r="O1059" s="26"/>
      <c r="P1059" s="26"/>
      <c r="Q1059" s="26"/>
      <c r="R1059" s="26"/>
    </row>
    <row r="1060" spans="1:18">
      <c r="A1060" s="27" t="s">
        <v>63</v>
      </c>
      <c r="B1060" s="27" t="s">
        <v>385</v>
      </c>
      <c r="C1060" s="27" t="s">
        <v>2812</v>
      </c>
      <c r="D1060" s="27" t="s">
        <v>2813</v>
      </c>
      <c r="E1060" s="27" t="s">
        <v>7399</v>
      </c>
      <c r="F1060" s="27" t="n">
        <v>108000.0</v>
      </c>
      <c r="G1060" s="26"/>
      <c r="H1060" s="25" t="n">
        <v>8.9</v>
      </c>
      <c r="I1060" s="27" t="s">
        <v>12</v>
      </c>
      <c r="J1060" s="26"/>
      <c r="K1060" s="26"/>
      <c r="L1060" s="26"/>
      <c r="M1060" s="26"/>
      <c r="N1060" s="26"/>
      <c r="O1060" s="26"/>
      <c r="P1060" s="26"/>
      <c r="Q1060" s="26"/>
      <c r="R1060" s="26"/>
    </row>
    <row r="1061" spans="1:18">
      <c r="A1061" s="27" t="s">
        <v>52</v>
      </c>
      <c r="B1061" s="27" t="s">
        <v>411</v>
      </c>
      <c r="C1061" s="27" t="s">
        <v>2815</v>
      </c>
      <c r="D1061" s="27" t="s">
        <v>2816</v>
      </c>
      <c r="E1061" s="27" t="s">
        <v>7400</v>
      </c>
      <c r="F1061" s="27" t="n">
        <v>224000.0</v>
      </c>
      <c r="G1061" s="26"/>
      <c r="H1061" s="25" t="n">
        <v>8.9</v>
      </c>
      <c r="I1061" s="27" t="s">
        <v>12</v>
      </c>
      <c r="J1061" s="26"/>
      <c r="K1061" s="26"/>
      <c r="L1061" s="26"/>
      <c r="M1061" s="26"/>
      <c r="N1061" s="26"/>
      <c r="O1061" s="26"/>
      <c r="P1061" s="26"/>
      <c r="Q1061" s="26"/>
      <c r="R1061" s="26"/>
    </row>
    <row r="1062" spans="1:18">
      <c r="A1062" s="27" t="s">
        <v>63</v>
      </c>
      <c r="B1062" s="27" t="s">
        <v>385</v>
      </c>
      <c r="C1062" s="27" t="s">
        <v>2818</v>
      </c>
      <c r="D1062" s="27" t="s">
        <v>2819</v>
      </c>
      <c r="E1062" s="27" t="s">
        <v>7401</v>
      </c>
      <c r="F1062" s="27" t="n">
        <v>127000.0</v>
      </c>
      <c r="G1062" s="26"/>
      <c r="H1062" s="25" t="n">
        <v>8.9</v>
      </c>
      <c r="I1062" s="27" t="s">
        <v>12</v>
      </c>
      <c r="J1062" s="26"/>
      <c r="K1062" s="26"/>
      <c r="L1062" s="26"/>
      <c r="M1062" s="26"/>
      <c r="N1062" s="26"/>
      <c r="O1062" s="26"/>
      <c r="P1062" s="26"/>
      <c r="Q1062" s="26"/>
      <c r="R1062" s="26"/>
    </row>
    <row r="1063" spans="1:18">
      <c r="A1063" s="27" t="s">
        <v>52</v>
      </c>
      <c r="B1063" s="27" t="s">
        <v>961</v>
      </c>
      <c r="C1063" s="27" t="s">
        <v>2821</v>
      </c>
      <c r="D1063" s="27" t="s">
        <v>2822</v>
      </c>
      <c r="E1063" s="27" t="s">
        <v>7402</v>
      </c>
      <c r="F1063" s="27" t="n">
        <v>145000.0</v>
      </c>
      <c r="G1063" s="26"/>
      <c r="H1063" s="25" t="n">
        <v>8.9</v>
      </c>
      <c r="I1063" s="27" t="s">
        <v>12</v>
      </c>
      <c r="J1063" s="26"/>
      <c r="K1063" s="26"/>
      <c r="L1063" s="26"/>
      <c r="M1063" s="26"/>
      <c r="N1063" s="26"/>
      <c r="O1063" s="26"/>
      <c r="P1063" s="26"/>
      <c r="Q1063" s="26"/>
      <c r="R1063" s="26"/>
    </row>
    <row r="1064" spans="1:18">
      <c r="A1064" s="27" t="s">
        <v>63</v>
      </c>
      <c r="B1064" s="27" t="s">
        <v>434</v>
      </c>
      <c r="C1064" s="27" t="s">
        <v>2825</v>
      </c>
      <c r="D1064" s="27" t="s">
        <v>2826</v>
      </c>
      <c r="E1064" s="27" t="s">
        <v>7403</v>
      </c>
      <c r="F1064" s="27" t="n">
        <v>214000.0</v>
      </c>
      <c r="G1064" s="26"/>
      <c r="H1064" s="25" t="n">
        <v>8.9</v>
      </c>
      <c r="I1064" s="27" t="s">
        <v>12</v>
      </c>
      <c r="J1064" s="26"/>
      <c r="K1064" s="26"/>
      <c r="L1064" s="26"/>
      <c r="M1064" s="26"/>
      <c r="N1064" s="26"/>
      <c r="O1064" s="26"/>
      <c r="P1064" s="26"/>
      <c r="Q1064" s="26"/>
      <c r="R1064" s="26"/>
    </row>
    <row r="1065" spans="1:18">
      <c r="A1065" s="27" t="s">
        <v>52</v>
      </c>
      <c r="B1065" s="27" t="s">
        <v>380</v>
      </c>
      <c r="C1065" s="27" t="s">
        <v>2828</v>
      </c>
      <c r="D1065" s="27" t="s">
        <v>2829</v>
      </c>
      <c r="E1065" s="27" t="s">
        <v>7404</v>
      </c>
      <c r="F1065" s="27" t="n">
        <v>136000.0</v>
      </c>
      <c r="G1065" s="26"/>
      <c r="H1065" s="25" t="n">
        <v>8.9</v>
      </c>
      <c r="I1065" s="27" t="s">
        <v>12</v>
      </c>
      <c r="J1065" s="26"/>
      <c r="K1065" s="26"/>
      <c r="L1065" s="26"/>
      <c r="M1065" s="26"/>
      <c r="N1065" s="26"/>
      <c r="O1065" s="26"/>
      <c r="P1065" s="26"/>
      <c r="Q1065" s="26"/>
      <c r="R1065" s="26"/>
    </row>
    <row r="1066" spans="1:18">
      <c r="A1066" s="27" t="s">
        <v>52</v>
      </c>
      <c r="B1066" s="27" t="s">
        <v>749</v>
      </c>
      <c r="C1066" s="27" t="s">
        <v>7405</v>
      </c>
      <c r="D1066" s="27" t="s">
        <v>7406</v>
      </c>
      <c r="E1066" s="27" t="s">
        <v>7407</v>
      </c>
      <c r="F1066" s="27" t="n">
        <v>206000.0</v>
      </c>
      <c r="G1066" s="26"/>
      <c r="H1066" s="25" t="n">
        <v>8.9</v>
      </c>
      <c r="I1066" s="27" t="s">
        <v>13</v>
      </c>
      <c r="J1066" s="26"/>
      <c r="K1066" s="26"/>
      <c r="L1066" s="26"/>
      <c r="M1066" s="26"/>
      <c r="N1066" s="26"/>
      <c r="O1066" s="26"/>
      <c r="P1066" s="26"/>
      <c r="Q1066" s="26"/>
      <c r="R1066" s="26"/>
    </row>
    <row r="1067" spans="1:18">
      <c r="A1067" s="27" t="s">
        <v>397</v>
      </c>
      <c r="B1067" s="27" t="s">
        <v>448</v>
      </c>
      <c r="C1067" s="27" t="s">
        <v>7408</v>
      </c>
      <c r="D1067" s="27" t="s">
        <v>4603</v>
      </c>
      <c r="E1067" s="27" t="s">
        <v>4604</v>
      </c>
      <c r="F1067" s="27" t="n">
        <v>179000.0</v>
      </c>
      <c r="G1067" s="26"/>
      <c r="H1067" s="25" t="n">
        <v>8.9</v>
      </c>
      <c r="I1067" s="27" t="s">
        <v>13</v>
      </c>
      <c r="J1067" s="26"/>
      <c r="K1067" s="26"/>
      <c r="L1067" s="26"/>
      <c r="M1067" s="26"/>
      <c r="N1067" s="26"/>
      <c r="O1067" s="26"/>
      <c r="P1067" s="26"/>
      <c r="Q1067" s="26"/>
      <c r="R1067" s="26"/>
    </row>
    <row r="1068" spans="1:18">
      <c r="A1068" s="27" t="s">
        <v>52</v>
      </c>
      <c r="B1068" s="27" t="s">
        <v>749</v>
      </c>
      <c r="C1068" s="27" t="s">
        <v>4605</v>
      </c>
      <c r="D1068" s="27" t="s">
        <v>4606</v>
      </c>
      <c r="E1068" s="27" t="s">
        <v>4607</v>
      </c>
      <c r="F1068" s="27" t="n">
        <v>2000000.0</v>
      </c>
      <c r="G1068" s="26"/>
      <c r="H1068" s="25" t="n">
        <v>8.9</v>
      </c>
      <c r="I1068" s="27" t="s">
        <v>13</v>
      </c>
      <c r="J1068" s="26"/>
      <c r="K1068" s="26"/>
      <c r="L1068" s="26"/>
      <c r="M1068" s="26"/>
      <c r="N1068" s="26"/>
      <c r="O1068" s="26"/>
      <c r="P1068" s="26"/>
      <c r="Q1068" s="26"/>
      <c r="R1068" s="26"/>
    </row>
    <row r="1069" spans="1:18">
      <c r="A1069" s="27" t="s">
        <v>52</v>
      </c>
      <c r="B1069" s="27" t="s">
        <v>749</v>
      </c>
      <c r="C1069" s="27" t="s">
        <v>4608</v>
      </c>
      <c r="D1069" s="27" t="s">
        <v>4609</v>
      </c>
      <c r="E1069" s="27" t="s">
        <v>4610</v>
      </c>
      <c r="F1069" s="27" t="n">
        <v>1000000.0</v>
      </c>
      <c r="G1069" s="26"/>
      <c r="H1069" s="25" t="n">
        <v>8.9</v>
      </c>
      <c r="I1069" s="27" t="s">
        <v>13</v>
      </c>
      <c r="J1069" s="26"/>
      <c r="K1069" s="26"/>
      <c r="L1069" s="26"/>
      <c r="M1069" s="26"/>
      <c r="N1069" s="26"/>
      <c r="O1069" s="26"/>
      <c r="P1069" s="26"/>
      <c r="Q1069" s="26"/>
      <c r="R1069" s="26"/>
    </row>
    <row r="1070" spans="1:18">
      <c r="A1070" s="27" t="s">
        <v>397</v>
      </c>
      <c r="B1070" s="27" t="s">
        <v>448</v>
      </c>
      <c r="C1070" s="27" t="s">
        <v>5026</v>
      </c>
      <c r="D1070" s="27" t="s">
        <v>4612</v>
      </c>
      <c r="E1070" s="27" t="s">
        <v>5027</v>
      </c>
      <c r="F1070" s="27" t="n">
        <v>112000.0</v>
      </c>
      <c r="G1070" s="26"/>
      <c r="H1070" s="25" t="n">
        <v>8.9</v>
      </c>
      <c r="I1070" s="27" t="s">
        <v>13</v>
      </c>
      <c r="J1070" s="26"/>
      <c r="K1070" s="26"/>
      <c r="L1070" s="26"/>
      <c r="M1070" s="26"/>
      <c r="N1070" s="26"/>
      <c r="O1070" s="26"/>
      <c r="P1070" s="26"/>
      <c r="Q1070" s="26"/>
      <c r="R1070" s="26"/>
    </row>
    <row r="1071" spans="1:18">
      <c r="A1071" s="27" t="s">
        <v>52</v>
      </c>
      <c r="B1071" s="27" t="s">
        <v>468</v>
      </c>
      <c r="C1071" s="27" t="s">
        <v>4615</v>
      </c>
      <c r="D1071" s="27" t="s">
        <v>4616</v>
      </c>
      <c r="E1071" s="27" t="s">
        <v>4617</v>
      </c>
      <c r="F1071" s="27" t="n">
        <v>125000.0</v>
      </c>
      <c r="G1071" s="26"/>
      <c r="H1071" s="25" t="n">
        <v>8.9</v>
      </c>
      <c r="I1071" s="27" t="s">
        <v>13</v>
      </c>
      <c r="J1071" s="26"/>
      <c r="K1071" s="26"/>
      <c r="L1071" s="26"/>
      <c r="M1071" s="26"/>
      <c r="N1071" s="26"/>
      <c r="O1071" s="26"/>
      <c r="P1071" s="26"/>
      <c r="Q1071" s="26"/>
      <c r="R1071" s="26"/>
    </row>
    <row r="1072" spans="1:18">
      <c r="A1072" s="27" t="s">
        <v>63</v>
      </c>
      <c r="B1072" s="27" t="s">
        <v>385</v>
      </c>
      <c r="C1072" s="27" t="s">
        <v>4618</v>
      </c>
      <c r="D1072" s="27" t="s">
        <v>4619</v>
      </c>
      <c r="E1072" s="27" t="s">
        <v>4620</v>
      </c>
      <c r="F1072" s="27" t="n">
        <v>1000000.0</v>
      </c>
      <c r="G1072" s="26"/>
      <c r="H1072" s="25" t="n">
        <v>8.9</v>
      </c>
      <c r="I1072" s="27" t="s">
        <v>13</v>
      </c>
      <c r="J1072" s="26"/>
      <c r="K1072" s="26"/>
      <c r="L1072" s="26"/>
      <c r="M1072" s="26"/>
      <c r="N1072" s="26"/>
      <c r="O1072" s="26"/>
      <c r="P1072" s="26"/>
      <c r="Q1072" s="26"/>
      <c r="R1072" s="26"/>
    </row>
    <row r="1073" spans="1:18">
      <c r="A1073" s="27" t="s">
        <v>63</v>
      </c>
      <c r="B1073" s="27" t="s">
        <v>978</v>
      </c>
      <c r="C1073" s="27" t="s">
        <v>4621</v>
      </c>
      <c r="D1073" s="27" t="s">
        <v>4622</v>
      </c>
      <c r="E1073" s="27" t="s">
        <v>4623</v>
      </c>
      <c r="F1073" s="27" t="n">
        <v>245000.0</v>
      </c>
      <c r="G1073" s="26"/>
      <c r="H1073" s="25" t="n">
        <v>8.9</v>
      </c>
      <c r="I1073" s="27" t="s">
        <v>13</v>
      </c>
      <c r="J1073" s="26"/>
      <c r="K1073" s="26"/>
      <c r="L1073" s="26"/>
      <c r="M1073" s="26"/>
      <c r="N1073" s="26"/>
      <c r="O1073" s="26"/>
      <c r="P1073" s="26"/>
      <c r="Q1073" s="26"/>
      <c r="R1073" s="26"/>
    </row>
    <row r="1074" spans="1:18">
      <c r="A1074" s="27" t="s">
        <v>63</v>
      </c>
      <c r="B1074" s="27" t="s">
        <v>434</v>
      </c>
      <c r="C1074" s="27" t="s">
        <v>4624</v>
      </c>
      <c r="D1074" s="27" t="s">
        <v>4625</v>
      </c>
      <c r="E1074" s="27" t="s">
        <v>4626</v>
      </c>
      <c r="F1074" s="27" t="n">
        <v>158345.0</v>
      </c>
      <c r="G1074" s="26"/>
      <c r="H1074" s="25" t="n">
        <v>8.9</v>
      </c>
      <c r="I1074" s="27" t="s">
        <v>13</v>
      </c>
      <c r="J1074" s="26"/>
      <c r="K1074" s="26"/>
      <c r="L1074" s="26"/>
      <c r="M1074" s="26"/>
      <c r="N1074" s="26"/>
      <c r="O1074" s="26"/>
      <c r="P1074" s="26"/>
      <c r="Q1074" s="26"/>
      <c r="R1074" s="26"/>
    </row>
    <row r="1075" spans="1:18">
      <c r="A1075" s="27" t="s">
        <v>397</v>
      </c>
      <c r="B1075" s="27" t="s">
        <v>804</v>
      </c>
      <c r="C1075" s="27" t="s">
        <v>7409</v>
      </c>
      <c r="D1075" s="27" t="s">
        <v>7410</v>
      </c>
      <c r="E1075" s="27" t="s">
        <v>7411</v>
      </c>
      <c r="F1075" s="27" t="n">
        <v>426000.0</v>
      </c>
      <c r="G1075" s="26"/>
      <c r="H1075" s="25" t="n">
        <v>8.9</v>
      </c>
      <c r="I1075" s="27" t="s">
        <v>13</v>
      </c>
      <c r="J1075" s="48" t="s">
        <v>5684</v>
      </c>
      <c r="K1075" s="26"/>
      <c r="L1075" s="26"/>
      <c r="M1075" s="26"/>
      <c r="N1075" s="26"/>
      <c r="O1075" s="26"/>
      <c r="P1075" s="26"/>
      <c r="Q1075" s="26"/>
      <c r="R1075" s="26"/>
    </row>
    <row r="1076" spans="1:18">
      <c r="A1076" s="27" t="s">
        <v>52</v>
      </c>
      <c r="B1076" s="27" t="s">
        <v>411</v>
      </c>
      <c r="C1076" s="27" t="s">
        <v>7412</v>
      </c>
      <c r="D1076" s="27" t="s">
        <v>7413</v>
      </c>
      <c r="E1076" s="27" t="s">
        <v>7414</v>
      </c>
      <c r="F1076" s="27" t="n">
        <v>657000.0</v>
      </c>
      <c r="G1076" s="26"/>
      <c r="H1076" s="25" t="n">
        <v>8.9</v>
      </c>
      <c r="I1076" s="27" t="s">
        <v>13</v>
      </c>
      <c r="J1076" s="48" t="s">
        <v>5684</v>
      </c>
      <c r="K1076" s="26"/>
      <c r="L1076" s="26"/>
      <c r="M1076" s="26"/>
      <c r="N1076" s="26"/>
      <c r="O1076" s="26"/>
      <c r="P1076" s="26"/>
      <c r="Q1076" s="26"/>
      <c r="R1076" s="26"/>
    </row>
    <row r="1077" spans="1:18">
      <c r="A1077" s="27" t="s">
        <v>52</v>
      </c>
      <c r="B1077" s="27" t="s">
        <v>961</v>
      </c>
      <c r="C1077" s="27" t="s">
        <v>7415</v>
      </c>
      <c r="D1077" s="27" t="s">
        <v>7416</v>
      </c>
      <c r="E1077" s="27" t="s">
        <v>7417</v>
      </c>
      <c r="F1077" s="27" t="n">
        <v>410000.0</v>
      </c>
      <c r="G1077" s="26"/>
      <c r="H1077" s="25" t="n">
        <v>8.9</v>
      </c>
      <c r="I1077" s="27" t="s">
        <v>13</v>
      </c>
      <c r="J1077" s="48" t="s">
        <v>5684</v>
      </c>
      <c r="K1077" s="26"/>
      <c r="L1077" s="26"/>
      <c r="M1077" s="26"/>
      <c r="N1077" s="26"/>
      <c r="O1077" s="26"/>
      <c r="P1077" s="26"/>
      <c r="Q1077" s="26"/>
      <c r="R1077" s="26"/>
    </row>
    <row r="1078" spans="1:18">
      <c r="A1078" s="27" t="s">
        <v>63</v>
      </c>
      <c r="B1078" s="27" t="s">
        <v>385</v>
      </c>
      <c r="C1078" s="27" t="s">
        <v>7418</v>
      </c>
      <c r="D1078" s="27" t="s">
        <v>7419</v>
      </c>
      <c r="E1078" s="27" t="s">
        <v>7420</v>
      </c>
      <c r="F1078" s="27" t="n">
        <v>408000.0</v>
      </c>
      <c r="G1078" s="26"/>
      <c r="H1078" s="25" t="n">
        <v>8.9</v>
      </c>
      <c r="I1078" s="27" t="s">
        <v>13</v>
      </c>
      <c r="J1078" s="48" t="s">
        <v>5684</v>
      </c>
      <c r="K1078" s="26"/>
      <c r="L1078" s="26"/>
      <c r="M1078" s="26"/>
      <c r="N1078" s="26"/>
      <c r="O1078" s="26"/>
      <c r="P1078" s="26"/>
      <c r="Q1078" s="26"/>
      <c r="R1078" s="26"/>
    </row>
    <row r="1079" spans="1:18">
      <c r="A1079" s="27" t="s">
        <v>52</v>
      </c>
      <c r="B1079" s="27" t="s">
        <v>411</v>
      </c>
      <c r="C1079" s="27" t="s">
        <v>7421</v>
      </c>
      <c r="D1079" s="27" t="s">
        <v>7422</v>
      </c>
      <c r="E1079" s="27" t="s">
        <v>7423</v>
      </c>
      <c r="F1079" s="27" t="n">
        <v>123000.0</v>
      </c>
      <c r="G1079" s="26"/>
      <c r="H1079" s="25" t="n">
        <v>8.9</v>
      </c>
      <c r="I1079" s="27" t="s">
        <v>13</v>
      </c>
      <c r="J1079" s="48" t="s">
        <v>5684</v>
      </c>
      <c r="K1079" s="26"/>
      <c r="L1079" s="26"/>
      <c r="M1079" s="26"/>
      <c r="N1079" s="26"/>
      <c r="O1079" s="26"/>
      <c r="P1079" s="26"/>
      <c r="Q1079" s="26"/>
      <c r="R1079" s="26"/>
    </row>
    <row r="1080" spans="1:18">
      <c r="A1080" s="27" t="s">
        <v>63</v>
      </c>
      <c r="B1080" s="27" t="s">
        <v>385</v>
      </c>
      <c r="C1080" s="27" t="s">
        <v>7424</v>
      </c>
      <c r="D1080" s="27" t="s">
        <v>7425</v>
      </c>
      <c r="E1080" s="27" t="s">
        <v>7426</v>
      </c>
      <c r="F1080" s="27" t="n">
        <v>109000.0</v>
      </c>
      <c r="G1080" s="26"/>
      <c r="H1080" s="25" t="n">
        <v>8.9</v>
      </c>
      <c r="I1080" s="27" t="s">
        <v>13</v>
      </c>
      <c r="J1080" s="48" t="s">
        <v>5684</v>
      </c>
      <c r="K1080" s="26"/>
      <c r="L1080" s="26"/>
      <c r="M1080" s="26"/>
      <c r="N1080" s="26"/>
      <c r="O1080" s="26"/>
      <c r="P1080" s="26"/>
      <c r="Q1080" s="26"/>
      <c r="R1080" s="26"/>
    </row>
    <row r="1081" spans="1:18">
      <c r="A1081" s="27" t="s">
        <v>52</v>
      </c>
      <c r="B1081" s="27" t="s">
        <v>380</v>
      </c>
      <c r="C1081" s="27" t="s">
        <v>7427</v>
      </c>
      <c r="D1081" s="27" t="s">
        <v>7428</v>
      </c>
      <c r="E1081" s="27" t="s">
        <v>7429</v>
      </c>
      <c r="F1081" s="27" t="n">
        <v>155000.0</v>
      </c>
      <c r="G1081" s="26"/>
      <c r="H1081" s="25" t="n">
        <v>8.9</v>
      </c>
      <c r="I1081" s="27" t="s">
        <v>13</v>
      </c>
      <c r="J1081" s="48" t="s">
        <v>5684</v>
      </c>
      <c r="K1081" s="26"/>
      <c r="L1081" s="26"/>
      <c r="M1081" s="26"/>
      <c r="N1081" s="26"/>
      <c r="O1081" s="26"/>
      <c r="P1081" s="26"/>
      <c r="Q1081" s="26"/>
      <c r="R1081" s="26"/>
    </row>
    <row r="1082" spans="1:18">
      <c r="A1082" s="27" t="s">
        <v>397</v>
      </c>
      <c r="B1082" s="27" t="s">
        <v>448</v>
      </c>
      <c r="C1082" s="27" t="s">
        <v>7430</v>
      </c>
      <c r="D1082" s="27" t="s">
        <v>7431</v>
      </c>
      <c r="E1082" s="27" t="s">
        <v>7432</v>
      </c>
      <c r="F1082" s="27" t="n">
        <v>227000.0</v>
      </c>
      <c r="G1082" s="26"/>
      <c r="H1082" s="25" t="n">
        <v>8.9</v>
      </c>
      <c r="I1082" s="27" t="s">
        <v>13</v>
      </c>
      <c r="J1082" s="48" t="s">
        <v>5684</v>
      </c>
      <c r="K1082" s="26"/>
      <c r="L1082" s="26"/>
      <c r="M1082" s="26"/>
      <c r="N1082" s="26"/>
      <c r="O1082" s="26"/>
      <c r="P1082" s="26"/>
      <c r="Q1082" s="26"/>
      <c r="R1082" s="26"/>
    </row>
    <row r="1083" spans="1:18">
      <c r="A1083" s="27" t="s">
        <v>397</v>
      </c>
      <c r="B1083" s="27" t="s">
        <v>390</v>
      </c>
      <c r="C1083" s="27" t="s">
        <v>7433</v>
      </c>
      <c r="D1083" s="27" t="s">
        <v>7434</v>
      </c>
      <c r="E1083" s="27" t="s">
        <v>7435</v>
      </c>
      <c r="F1083" s="27" t="n">
        <v>132000.0</v>
      </c>
      <c r="G1083" s="26"/>
      <c r="H1083" s="25" t="n">
        <v>8.9</v>
      </c>
      <c r="I1083" s="27" t="s">
        <v>13</v>
      </c>
      <c r="J1083" s="48" t="s">
        <v>5684</v>
      </c>
      <c r="K1083" s="26"/>
      <c r="L1083" s="26"/>
      <c r="M1083" s="26"/>
      <c r="N1083" s="26"/>
      <c r="O1083" s="26"/>
      <c r="P1083" s="26"/>
      <c r="Q1083" s="26"/>
      <c r="R1083" s="26"/>
    </row>
    <row r="1084" spans="1:18">
      <c r="A1084" s="27" t="s">
        <v>397</v>
      </c>
      <c r="B1084" s="27" t="s">
        <v>390</v>
      </c>
      <c r="C1084" s="27" t="s">
        <v>7436</v>
      </c>
      <c r="D1084" s="27" t="s">
        <v>7437</v>
      </c>
      <c r="E1084" s="27" t="s">
        <v>7438</v>
      </c>
      <c r="F1084" s="27" t="n">
        <v>176000.0</v>
      </c>
      <c r="G1084" s="26"/>
      <c r="H1084" s="25" t="n">
        <v>8.9</v>
      </c>
      <c r="I1084" s="27" t="s">
        <v>13</v>
      </c>
      <c r="J1084" s="48" t="s">
        <v>5684</v>
      </c>
      <c r="K1084" s="26"/>
      <c r="L1084" s="26"/>
      <c r="M1084" s="26"/>
      <c r="N1084" s="26"/>
      <c r="O1084" s="26"/>
      <c r="P1084" s="26"/>
      <c r="Q1084" s="26"/>
      <c r="R1084" s="26"/>
    </row>
    <row r="1085" spans="1:18">
      <c r="A1085" s="27" t="s">
        <v>52</v>
      </c>
      <c r="B1085" s="27" t="s">
        <v>749</v>
      </c>
      <c r="C1085" s="27" t="s">
        <v>7439</v>
      </c>
      <c r="D1085" s="27" t="s">
        <v>7440</v>
      </c>
      <c r="E1085" s="27" t="s">
        <v>7441</v>
      </c>
      <c r="F1085" s="27" t="n">
        <v>199000.0</v>
      </c>
      <c r="G1085" s="26"/>
      <c r="H1085" s="25" t="n">
        <v>8.9</v>
      </c>
      <c r="I1085" s="27" t="s">
        <v>13</v>
      </c>
      <c r="J1085" s="48" t="s">
        <v>5684</v>
      </c>
      <c r="K1085" s="26"/>
      <c r="L1085" s="26"/>
      <c r="M1085" s="26"/>
      <c r="N1085" s="26"/>
      <c r="O1085" s="26"/>
      <c r="P1085" s="26"/>
      <c r="Q1085" s="26"/>
      <c r="R1085" s="26"/>
    </row>
    <row r="1086" spans="1:18">
      <c r="A1086" s="27" t="s">
        <v>52</v>
      </c>
      <c r="B1086" s="27" t="s">
        <v>749</v>
      </c>
      <c r="C1086" s="27" t="s">
        <v>7442</v>
      </c>
      <c r="D1086" s="27" t="s">
        <v>7443</v>
      </c>
      <c r="E1086" s="27" t="s">
        <v>7444</v>
      </c>
      <c r="F1086" s="27" t="n">
        <v>349000.0</v>
      </c>
      <c r="G1086" s="26"/>
      <c r="H1086" s="25" t="n">
        <v>8.9</v>
      </c>
      <c r="I1086" s="27" t="s">
        <v>13</v>
      </c>
      <c r="J1086" s="48" t="s">
        <v>5684</v>
      </c>
      <c r="K1086" s="26"/>
      <c r="L1086" s="26"/>
      <c r="M1086" s="26"/>
      <c r="N1086" s="26"/>
      <c r="O1086" s="26"/>
      <c r="P1086" s="26"/>
      <c r="Q1086" s="26"/>
      <c r="R1086" s="26"/>
    </row>
    <row r="1087" spans="1:18">
      <c r="A1087" s="27" t="s">
        <v>397</v>
      </c>
      <c r="B1087" s="27" t="s">
        <v>448</v>
      </c>
      <c r="C1087" s="27" t="s">
        <v>7445</v>
      </c>
      <c r="D1087" s="27" t="s">
        <v>7446</v>
      </c>
      <c r="E1087" s="27" t="s">
        <v>7447</v>
      </c>
      <c r="F1087" s="27" t="n">
        <v>150000.0</v>
      </c>
      <c r="G1087" s="26"/>
      <c r="H1087" s="25" t="n">
        <v>8.9</v>
      </c>
      <c r="I1087" s="27" t="s">
        <v>13</v>
      </c>
      <c r="J1087" s="48" t="s">
        <v>5684</v>
      </c>
      <c r="K1087" s="26"/>
      <c r="L1087" s="26"/>
      <c r="M1087" s="26"/>
      <c r="N1087" s="26"/>
      <c r="O1087" s="26"/>
      <c r="P1087" s="26"/>
      <c r="Q1087" s="26"/>
      <c r="R1087" s="26"/>
    </row>
    <row r="1088" spans="1:18">
      <c r="A1088" s="27" t="s">
        <v>52</v>
      </c>
      <c r="B1088" s="27" t="s">
        <v>749</v>
      </c>
      <c r="C1088" s="27" t="s">
        <v>7448</v>
      </c>
      <c r="D1088" s="27" t="s">
        <v>7449</v>
      </c>
      <c r="E1088" s="27" t="s">
        <v>7450</v>
      </c>
      <c r="F1088" s="27" t="n">
        <v>743000.0</v>
      </c>
      <c r="G1088" s="26"/>
      <c r="H1088" s="25" t="n">
        <v>8.9</v>
      </c>
      <c r="I1088" s="27" t="s">
        <v>13</v>
      </c>
      <c r="J1088" s="48" t="s">
        <v>5684</v>
      </c>
      <c r="K1088" s="26"/>
      <c r="L1088" s="26"/>
      <c r="M1088" s="26"/>
      <c r="N1088" s="26"/>
      <c r="O1088" s="26"/>
      <c r="P1088" s="26"/>
      <c r="Q1088" s="26"/>
      <c r="R1088" s="26"/>
    </row>
    <row r="1089" spans="1:18">
      <c r="A1089" s="27" t="s">
        <v>63</v>
      </c>
      <c r="B1089" s="27" t="s">
        <v>434</v>
      </c>
      <c r="C1089" s="27" t="s">
        <v>7451</v>
      </c>
      <c r="D1089" s="27" t="s">
        <v>7452</v>
      </c>
      <c r="E1089" s="27" t="s">
        <v>7453</v>
      </c>
      <c r="F1089" s="27" t="n">
        <v>236000.0</v>
      </c>
      <c r="G1089" s="26"/>
      <c r="H1089" s="25" t="n">
        <v>8.9</v>
      </c>
      <c r="I1089" s="27" t="s">
        <v>13</v>
      </c>
      <c r="J1089" s="48" t="s">
        <v>5684</v>
      </c>
      <c r="K1089" s="26"/>
      <c r="L1089" s="26"/>
      <c r="M1089" s="26"/>
      <c r="N1089" s="26"/>
      <c r="O1089" s="26"/>
      <c r="P1089" s="26"/>
      <c r="Q1089" s="26"/>
      <c r="R1089" s="26"/>
    </row>
    <row r="1090" spans="1:18">
      <c r="A1090" s="27" t="s">
        <v>52</v>
      </c>
      <c r="B1090" s="27" t="s">
        <v>961</v>
      </c>
      <c r="C1090" s="27" t="s">
        <v>7454</v>
      </c>
      <c r="D1090" s="27" t="s">
        <v>7455</v>
      </c>
      <c r="E1090" s="27" t="s">
        <v>7456</v>
      </c>
      <c r="F1090" s="27" t="n">
        <v>579000.0</v>
      </c>
      <c r="G1090" s="26"/>
      <c r="H1090" s="25" t="n">
        <v>8.9</v>
      </c>
      <c r="I1090" s="27" t="s">
        <v>13</v>
      </c>
      <c r="J1090" s="48" t="s">
        <v>5684</v>
      </c>
      <c r="K1090" s="26"/>
      <c r="L1090" s="26"/>
      <c r="M1090" s="26"/>
      <c r="N1090" s="26"/>
      <c r="O1090" s="26"/>
      <c r="P1090" s="26"/>
      <c r="Q1090" s="26"/>
      <c r="R1090" s="26"/>
    </row>
    <row r="1091" spans="1:18">
      <c r="A1091" s="27" t="s">
        <v>52</v>
      </c>
      <c r="B1091" s="27" t="s">
        <v>411</v>
      </c>
      <c r="C1091" s="27" t="s">
        <v>7457</v>
      </c>
      <c r="D1091" s="27" t="s">
        <v>7458</v>
      </c>
      <c r="E1091" s="27" t="s">
        <v>7459</v>
      </c>
      <c r="F1091" s="27" t="n">
        <v>933000.0</v>
      </c>
      <c r="G1091" s="26"/>
      <c r="H1091" s="25" t="n">
        <v>8.9</v>
      </c>
      <c r="I1091" s="27" t="s">
        <v>13</v>
      </c>
      <c r="J1091" s="48" t="s">
        <v>5684</v>
      </c>
      <c r="K1091" s="26"/>
      <c r="L1091" s="26"/>
      <c r="M1091" s="26"/>
      <c r="N1091" s="26"/>
      <c r="O1091" s="26"/>
      <c r="P1091" s="26"/>
      <c r="Q1091" s="26"/>
      <c r="R1091" s="26"/>
    </row>
    <row r="1092" spans="1:18">
      <c r="A1092" s="27" t="s">
        <v>52</v>
      </c>
      <c r="B1092" s="27" t="s">
        <v>749</v>
      </c>
      <c r="C1092" s="27" t="s">
        <v>7460</v>
      </c>
      <c r="D1092" s="27" t="s">
        <v>7461</v>
      </c>
      <c r="E1092" s="27" t="s">
        <v>7462</v>
      </c>
      <c r="F1092" s="27" t="n">
        <v>238000.0</v>
      </c>
      <c r="G1092" s="26"/>
      <c r="H1092" s="25" t="n">
        <v>8.9</v>
      </c>
      <c r="I1092" s="27" t="s">
        <v>13</v>
      </c>
      <c r="J1092" s="48" t="s">
        <v>5684</v>
      </c>
      <c r="K1092" s="26"/>
      <c r="L1092" s="26"/>
      <c r="M1092" s="26"/>
      <c r="N1092" s="26"/>
      <c r="O1092" s="26"/>
      <c r="P1092" s="26"/>
      <c r="Q1092" s="26"/>
      <c r="R1092" s="26"/>
    </row>
    <row r="1093" spans="1:18">
      <c r="A1093" s="27" t="s">
        <v>63</v>
      </c>
      <c r="B1093" s="27" t="s">
        <v>434</v>
      </c>
      <c r="C1093" s="27" t="s">
        <v>7463</v>
      </c>
      <c r="D1093" s="27" t="s">
        <v>7464</v>
      </c>
      <c r="E1093" s="27" t="s">
        <v>7465</v>
      </c>
      <c r="F1093" s="27" t="n">
        <v>1000000.0</v>
      </c>
      <c r="G1093" s="26"/>
      <c r="H1093" s="25" t="n">
        <v>8.9</v>
      </c>
      <c r="I1093" s="27" t="s">
        <v>13</v>
      </c>
      <c r="J1093" s="48" t="s">
        <v>5684</v>
      </c>
      <c r="K1093" s="26"/>
      <c r="L1093" s="26"/>
      <c r="M1093" s="26"/>
      <c r="N1093" s="26"/>
      <c r="O1093" s="26"/>
      <c r="P1093" s="26"/>
      <c r="Q1093" s="26"/>
      <c r="R1093" s="26"/>
    </row>
    <row r="1094" spans="1:18">
      <c r="A1094" s="27" t="s">
        <v>63</v>
      </c>
      <c r="B1094" s="27" t="s">
        <v>385</v>
      </c>
      <c r="C1094" s="27" t="s">
        <v>7466</v>
      </c>
      <c r="D1094" s="27" t="s">
        <v>7467</v>
      </c>
      <c r="E1094" s="27" t="s">
        <v>7468</v>
      </c>
      <c r="F1094" s="27" t="n">
        <v>420000.0</v>
      </c>
      <c r="G1094" s="26"/>
      <c r="H1094" s="25" t="n">
        <v>8.9</v>
      </c>
      <c r="I1094" s="27" t="s">
        <v>13</v>
      </c>
      <c r="J1094" s="48" t="s">
        <v>5684</v>
      </c>
      <c r="K1094" s="26"/>
      <c r="L1094" s="26"/>
      <c r="M1094" s="26"/>
      <c r="N1094" s="26"/>
      <c r="O1094" s="26"/>
      <c r="P1094" s="26"/>
      <c r="Q1094" s="26"/>
      <c r="R1094" s="26"/>
    </row>
    <row r="1095" spans="1:18">
      <c r="A1095" s="27" t="s">
        <v>397</v>
      </c>
      <c r="B1095" s="27" t="s">
        <v>390</v>
      </c>
      <c r="C1095" s="27" t="s">
        <v>7469</v>
      </c>
      <c r="D1095" s="27" t="s">
        <v>7470</v>
      </c>
      <c r="E1095" s="27" t="s">
        <v>7471</v>
      </c>
      <c r="F1095" s="27" t="n">
        <v>1000000.0</v>
      </c>
      <c r="G1095" s="26"/>
      <c r="H1095" s="25" t="n">
        <v>8.9</v>
      </c>
      <c r="I1095" s="27" t="s">
        <v>13</v>
      </c>
      <c r="J1095" s="48" t="s">
        <v>5684</v>
      </c>
      <c r="K1095" s="26"/>
      <c r="L1095" s="26"/>
      <c r="M1095" s="26"/>
      <c r="N1095" s="26"/>
      <c r="O1095" s="26"/>
      <c r="P1095" s="26"/>
      <c r="Q1095" s="26"/>
      <c r="R1095" s="26"/>
    </row>
    <row r="1096" spans="1:18">
      <c r="A1096" s="27" t="s">
        <v>52</v>
      </c>
      <c r="B1096" s="27" t="s">
        <v>411</v>
      </c>
      <c r="C1096" s="27" t="s">
        <v>7472</v>
      </c>
      <c r="D1096" s="27" t="s">
        <v>7473</v>
      </c>
      <c r="E1096" s="27" t="s">
        <v>7474</v>
      </c>
      <c r="F1096" s="27" t="n">
        <v>133583.0</v>
      </c>
      <c r="G1096" s="26"/>
      <c r="H1096" s="25" t="n">
        <v>8.9</v>
      </c>
      <c r="I1096" s="27" t="s">
        <v>13</v>
      </c>
      <c r="J1096" s="48" t="s">
        <v>5684</v>
      </c>
      <c r="K1096" s="26"/>
      <c r="L1096" s="26"/>
      <c r="M1096" s="26"/>
      <c r="N1096" s="26"/>
      <c r="O1096" s="26"/>
      <c r="P1096" s="26"/>
      <c r="Q1096" s="26"/>
      <c r="R1096" s="26"/>
    </row>
    <row r="1097" spans="1:18">
      <c r="A1097" s="27" t="s">
        <v>52</v>
      </c>
      <c r="B1097" s="27" t="s">
        <v>380</v>
      </c>
      <c r="C1097" s="27" t="s">
        <v>7475</v>
      </c>
      <c r="D1097" s="27" t="s">
        <v>7476</v>
      </c>
      <c r="E1097" s="27" t="s">
        <v>7477</v>
      </c>
      <c r="F1097" s="27" t="n">
        <v>454000.0</v>
      </c>
      <c r="G1097" s="26"/>
      <c r="H1097" s="25" t="n">
        <v>8.9</v>
      </c>
      <c r="I1097" s="27" t="s">
        <v>13</v>
      </c>
      <c r="J1097" s="48" t="s">
        <v>5684</v>
      </c>
      <c r="K1097" s="26"/>
      <c r="L1097" s="26"/>
      <c r="M1097" s="26"/>
      <c r="N1097" s="26"/>
      <c r="O1097" s="26"/>
      <c r="P1097" s="26"/>
      <c r="Q1097" s="26"/>
      <c r="R1097" s="26"/>
    </row>
    <row r="1098" spans="1:18">
      <c r="A1098" s="27" t="s">
        <v>52</v>
      </c>
      <c r="B1098" s="27" t="s">
        <v>749</v>
      </c>
      <c r="C1098" s="27" t="s">
        <v>7478</v>
      </c>
      <c r="D1098" s="27" t="s">
        <v>7479</v>
      </c>
      <c r="E1098" s="27" t="s">
        <v>7480</v>
      </c>
      <c r="F1098" s="27" t="n">
        <v>1000000.0</v>
      </c>
      <c r="G1098" s="26"/>
      <c r="H1098" s="25" t="n">
        <v>8.9</v>
      </c>
      <c r="I1098" s="27" t="s">
        <v>13</v>
      </c>
      <c r="J1098" s="48" t="s">
        <v>5684</v>
      </c>
      <c r="K1098" s="26"/>
      <c r="L1098" s="26"/>
      <c r="M1098" s="26"/>
      <c r="N1098" s="26"/>
      <c r="O1098" s="26"/>
      <c r="P1098" s="26"/>
      <c r="Q1098" s="26"/>
      <c r="R1098" s="26"/>
    </row>
    <row r="1099" spans="1:18">
      <c r="A1099" s="27" t="s">
        <v>52</v>
      </c>
      <c r="B1099" s="27" t="s">
        <v>380</v>
      </c>
      <c r="C1099" s="27" t="s">
        <v>7481</v>
      </c>
      <c r="D1099" s="27" t="s">
        <v>7482</v>
      </c>
      <c r="E1099" s="27" t="s">
        <v>7483</v>
      </c>
      <c r="F1099" s="27" t="n">
        <v>231000.0</v>
      </c>
      <c r="G1099" s="26"/>
      <c r="H1099" s="25" t="n">
        <v>8.9</v>
      </c>
      <c r="I1099" s="27" t="s">
        <v>13</v>
      </c>
      <c r="J1099" s="48" t="s">
        <v>5684</v>
      </c>
      <c r="K1099" s="26"/>
      <c r="L1099" s="26"/>
      <c r="M1099" s="26"/>
      <c r="N1099" s="26"/>
      <c r="O1099" s="26"/>
      <c r="P1099" s="26"/>
      <c r="Q1099" s="26"/>
      <c r="R1099" s="26"/>
    </row>
    <row r="1100" spans="1:18">
      <c r="A1100" s="27" t="s">
        <v>63</v>
      </c>
      <c r="B1100" s="27" t="s">
        <v>434</v>
      </c>
      <c r="C1100" s="27" t="s">
        <v>7484</v>
      </c>
      <c r="D1100" s="27" t="s">
        <v>7485</v>
      </c>
      <c r="E1100" s="27" t="s">
        <v>7486</v>
      </c>
      <c r="F1100" s="27" t="n">
        <v>504000.0</v>
      </c>
      <c r="G1100" s="26"/>
      <c r="H1100" s="25" t="n">
        <v>8.9</v>
      </c>
      <c r="I1100" s="27" t="s">
        <v>13</v>
      </c>
      <c r="J1100" s="48" t="s">
        <v>5684</v>
      </c>
      <c r="K1100" s="26"/>
      <c r="L1100" s="26"/>
      <c r="M1100" s="26"/>
      <c r="N1100" s="26"/>
      <c r="O1100" s="26"/>
      <c r="P1100" s="26"/>
      <c r="Q1100" s="26"/>
      <c r="R1100" s="26"/>
    </row>
    <row r="1101" spans="1:18">
      <c r="A1101" s="27" t="s">
        <v>52</v>
      </c>
      <c r="B1101" s="27" t="s">
        <v>380</v>
      </c>
      <c r="C1101" s="27" t="s">
        <v>7487</v>
      </c>
      <c r="D1101" s="27" t="s">
        <v>7488</v>
      </c>
      <c r="E1101" s="27" t="s">
        <v>7489</v>
      </c>
      <c r="F1101" s="27" t="n">
        <v>144044.0</v>
      </c>
      <c r="G1101" s="26"/>
      <c r="H1101" s="25" t="n">
        <v>8.9</v>
      </c>
      <c r="I1101" s="27" t="s">
        <v>13</v>
      </c>
      <c r="J1101" s="48" t="s">
        <v>5684</v>
      </c>
      <c r="K1101" s="26"/>
      <c r="L1101" s="26"/>
      <c r="M1101" s="26"/>
      <c r="N1101" s="26"/>
      <c r="O1101" s="26"/>
      <c r="P1101" s="26"/>
      <c r="Q1101" s="26"/>
      <c r="R1101" s="26"/>
    </row>
    <row r="1102" spans="1:18">
      <c r="A1102" s="27" t="s">
        <v>397</v>
      </c>
      <c r="B1102" s="27" t="s">
        <v>448</v>
      </c>
      <c r="C1102" s="27" t="s">
        <v>7490</v>
      </c>
      <c r="D1102" s="27" t="s">
        <v>7491</v>
      </c>
      <c r="E1102" s="27" t="s">
        <v>7492</v>
      </c>
      <c r="F1102" s="27" t="n">
        <v>1000000.0</v>
      </c>
      <c r="G1102" s="26"/>
      <c r="H1102" s="25" t="n">
        <v>8.9</v>
      </c>
      <c r="I1102" s="27" t="s">
        <v>13</v>
      </c>
      <c r="J1102" s="48" t="s">
        <v>5684</v>
      </c>
      <c r="K1102" s="26"/>
      <c r="L1102" s="26"/>
      <c r="M1102" s="26"/>
      <c r="N1102" s="26"/>
      <c r="O1102" s="26"/>
      <c r="P1102" s="26"/>
      <c r="Q1102" s="26"/>
      <c r="R1102" s="26"/>
    </row>
    <row r="1103" spans="1:18">
      <c r="A1103" s="27" t="s">
        <v>63</v>
      </c>
      <c r="B1103" s="27" t="s">
        <v>866</v>
      </c>
      <c r="C1103" s="27" t="s">
        <v>7493</v>
      </c>
      <c r="D1103" s="27" t="s">
        <v>7494</v>
      </c>
      <c r="E1103" s="27" t="s">
        <v>7495</v>
      </c>
      <c r="F1103" s="27" t="n">
        <v>115620.0</v>
      </c>
      <c r="G1103" s="26"/>
      <c r="H1103" s="25" t="n">
        <v>8.9</v>
      </c>
      <c r="I1103" s="27" t="s">
        <v>13</v>
      </c>
      <c r="J1103" s="48" t="s">
        <v>5684</v>
      </c>
      <c r="K1103" s="26"/>
      <c r="L1103" s="26"/>
      <c r="M1103" s="26"/>
      <c r="N1103" s="26"/>
      <c r="O1103" s="26"/>
      <c r="P1103" s="26"/>
      <c r="Q1103" s="26"/>
      <c r="R1103" s="26"/>
    </row>
    <row r="1104" spans="1:18">
      <c r="A1104" s="27" t="s">
        <v>52</v>
      </c>
      <c r="B1104" s="27" t="s">
        <v>380</v>
      </c>
      <c r="C1104" s="27" t="s">
        <v>7496</v>
      </c>
      <c r="D1104" s="27" t="s">
        <v>7497</v>
      </c>
      <c r="E1104" s="27" t="s">
        <v>7498</v>
      </c>
      <c r="F1104" s="27" t="n">
        <v>114486.0</v>
      </c>
      <c r="G1104" s="26"/>
      <c r="H1104" s="25" t="n">
        <v>8.9</v>
      </c>
      <c r="I1104" s="27" t="s">
        <v>13</v>
      </c>
      <c r="J1104" s="48" t="s">
        <v>5684</v>
      </c>
      <c r="K1104" s="26"/>
      <c r="L1104" s="26"/>
      <c r="M1104" s="26"/>
      <c r="N1104" s="26"/>
      <c r="O1104" s="26"/>
      <c r="P1104" s="26"/>
      <c r="Q1104" s="26"/>
      <c r="R1104" s="26"/>
    </row>
    <row r="1105" spans="1:18">
      <c r="A1105" s="27" t="s">
        <v>63</v>
      </c>
      <c r="B1105" s="27" t="s">
        <v>434</v>
      </c>
      <c r="C1105" s="27" t="s">
        <v>7499</v>
      </c>
      <c r="D1105" s="27" t="s">
        <v>7500</v>
      </c>
      <c r="E1105" s="27" t="s">
        <v>7501</v>
      </c>
      <c r="F1105" s="27" t="n">
        <v>113975.0</v>
      </c>
      <c r="G1105" s="26"/>
      <c r="H1105" s="25" t="n">
        <v>8.9</v>
      </c>
      <c r="I1105" s="27" t="s">
        <v>13</v>
      </c>
      <c r="J1105" s="48" t="s">
        <v>5684</v>
      </c>
      <c r="K1105" s="26"/>
      <c r="L1105" s="26"/>
      <c r="M1105" s="26"/>
      <c r="N1105" s="26"/>
      <c r="O1105" s="26"/>
      <c r="P1105" s="26"/>
      <c r="Q1105" s="26"/>
      <c r="R1105" s="26"/>
    </row>
    <row r="1106" spans="1:18">
      <c r="A1106" s="27" t="s">
        <v>52</v>
      </c>
      <c r="B1106" s="27" t="s">
        <v>380</v>
      </c>
      <c r="C1106" s="27" t="s">
        <v>7502</v>
      </c>
      <c r="D1106" s="27" t="s">
        <v>7503</v>
      </c>
      <c r="E1106" s="27" t="s">
        <v>7504</v>
      </c>
      <c r="F1106" s="27" t="n">
        <v>280000.0</v>
      </c>
      <c r="G1106" s="26"/>
      <c r="H1106" s="25" t="n">
        <v>8.9</v>
      </c>
      <c r="I1106" s="27" t="s">
        <v>13</v>
      </c>
      <c r="J1106" s="48" t="s">
        <v>5684</v>
      </c>
      <c r="K1106" s="26"/>
      <c r="L1106" s="26"/>
      <c r="M1106" s="26"/>
      <c r="N1106" s="26"/>
      <c r="O1106" s="26"/>
      <c r="P1106" s="26"/>
      <c r="Q1106" s="26"/>
      <c r="R1106" s="26"/>
    </row>
    <row r="1107" spans="1:18">
      <c r="A1107" s="27" t="s">
        <v>52</v>
      </c>
      <c r="B1107" s="27" t="s">
        <v>380</v>
      </c>
      <c r="C1107" s="27" t="s">
        <v>7505</v>
      </c>
      <c r="D1107" s="27" t="s">
        <v>7506</v>
      </c>
      <c r="E1107" s="27" t="s">
        <v>7507</v>
      </c>
      <c r="F1107" s="27" t="n">
        <v>353392.0</v>
      </c>
      <c r="G1107" s="26"/>
      <c r="H1107" s="25" t="n">
        <v>8.9</v>
      </c>
      <c r="I1107" s="27" t="s">
        <v>13</v>
      </c>
      <c r="J1107" s="48" t="s">
        <v>5684</v>
      </c>
      <c r="K1107" s="26"/>
      <c r="L1107" s="26"/>
      <c r="M1107" s="26"/>
      <c r="N1107" s="26"/>
      <c r="O1107" s="26"/>
      <c r="P1107" s="26"/>
      <c r="Q1107" s="26"/>
      <c r="R1107" s="26"/>
    </row>
    <row r="1108" spans="1:18">
      <c r="A1108" s="27" t="s">
        <v>397</v>
      </c>
      <c r="B1108" s="27" t="s">
        <v>390</v>
      </c>
      <c r="C1108" s="27" t="s">
        <v>7508</v>
      </c>
      <c r="D1108" s="27" t="s">
        <v>7509</v>
      </c>
      <c r="E1108" s="27" t="s">
        <v>7510</v>
      </c>
      <c r="F1108" s="27" t="n">
        <v>188715.0</v>
      </c>
      <c r="G1108" s="26"/>
      <c r="H1108" s="25" t="n">
        <v>8.9</v>
      </c>
      <c r="I1108" s="27" t="s">
        <v>13</v>
      </c>
      <c r="J1108" s="48" t="s">
        <v>5684</v>
      </c>
      <c r="K1108" s="26"/>
      <c r="L1108" s="26"/>
      <c r="M1108" s="26"/>
      <c r="N1108" s="26"/>
      <c r="O1108" s="26"/>
      <c r="P1108" s="26"/>
      <c r="Q1108" s="26"/>
      <c r="R1108" s="26"/>
    </row>
    <row r="1109" spans="1:18">
      <c r="A1109" s="27" t="s">
        <v>397</v>
      </c>
      <c r="B1109" s="27" t="s">
        <v>390</v>
      </c>
      <c r="C1109" s="27" t="s">
        <v>7511</v>
      </c>
      <c r="D1109" s="27" t="s">
        <v>7512</v>
      </c>
      <c r="E1109" s="27" t="s">
        <v>7513</v>
      </c>
      <c r="F1109" s="27" t="n">
        <v>140452.0</v>
      </c>
      <c r="G1109" s="26"/>
      <c r="H1109" s="25" t="n">
        <v>8.9</v>
      </c>
      <c r="I1109" s="27" t="s">
        <v>13</v>
      </c>
      <c r="J1109" s="48" t="s">
        <v>5684</v>
      </c>
      <c r="K1109" s="26"/>
      <c r="L1109" s="26"/>
      <c r="M1109" s="26"/>
      <c r="N1109" s="26"/>
      <c r="O1109" s="26"/>
      <c r="P1109" s="26"/>
      <c r="Q1109" s="26"/>
      <c r="R1109" s="26"/>
    </row>
    <row r="1110" spans="1:18">
      <c r="A1110" s="27" t="s">
        <v>397</v>
      </c>
      <c r="B1110" s="27" t="s">
        <v>390</v>
      </c>
      <c r="C1110" s="27" t="s">
        <v>7514</v>
      </c>
      <c r="D1110" s="27" t="s">
        <v>7515</v>
      </c>
      <c r="E1110" s="27" t="s">
        <v>7516</v>
      </c>
      <c r="F1110" s="27" t="n">
        <v>160000.0</v>
      </c>
      <c r="G1110" s="26"/>
      <c r="H1110" s="25" t="n">
        <v>8.9</v>
      </c>
      <c r="I1110" s="27" t="s">
        <v>13</v>
      </c>
      <c r="J1110" s="48" t="s">
        <v>5684</v>
      </c>
      <c r="K1110" s="26"/>
      <c r="L1110" s="26"/>
      <c r="M1110" s="26"/>
      <c r="N1110" s="26"/>
      <c r="O1110" s="26"/>
      <c r="P1110" s="26"/>
      <c r="Q1110" s="26"/>
      <c r="R1110" s="26"/>
    </row>
    <row r="1111" spans="1:18">
      <c r="A1111" s="27" t="s">
        <v>52</v>
      </c>
      <c r="B1111" s="27" t="s">
        <v>380</v>
      </c>
      <c r="C1111" s="27" t="s">
        <v>7517</v>
      </c>
      <c r="D1111" s="27" t="s">
        <v>7518</v>
      </c>
      <c r="E1111" s="27" t="s">
        <v>7519</v>
      </c>
      <c r="F1111" s="27" t="n">
        <v>322000.0</v>
      </c>
      <c r="G1111" s="26"/>
      <c r="H1111" s="25" t="n">
        <v>8.9</v>
      </c>
      <c r="I1111" s="27" t="s">
        <v>13</v>
      </c>
      <c r="J1111" s="48" t="s">
        <v>5684</v>
      </c>
      <c r="K1111" s="26"/>
      <c r="L1111" s="26"/>
      <c r="M1111" s="26"/>
      <c r="N1111" s="26"/>
      <c r="O1111" s="26"/>
      <c r="P1111" s="26"/>
      <c r="Q1111" s="26"/>
      <c r="R1111" s="26"/>
    </row>
    <row r="1112" spans="1:18">
      <c r="A1112" s="27" t="s">
        <v>397</v>
      </c>
      <c r="B1112" s="27" t="s">
        <v>390</v>
      </c>
      <c r="C1112" s="27" t="s">
        <v>7520</v>
      </c>
      <c r="D1112" s="27" t="s">
        <v>7521</v>
      </c>
      <c r="E1112" s="27" t="s">
        <v>7522</v>
      </c>
      <c r="F1112" s="27" t="n">
        <v>122985.0</v>
      </c>
      <c r="G1112" s="26"/>
      <c r="H1112" s="25" t="n">
        <v>8.9</v>
      </c>
      <c r="I1112" s="27" t="s">
        <v>13</v>
      </c>
      <c r="J1112" s="48" t="s">
        <v>5684</v>
      </c>
      <c r="K1112" s="26"/>
      <c r="L1112" s="26"/>
      <c r="M1112" s="26"/>
      <c r="N1112" s="26"/>
      <c r="O1112" s="26"/>
      <c r="P1112" s="26"/>
      <c r="Q1112" s="26"/>
      <c r="R1112" s="26"/>
    </row>
    <row r="1113" spans="1:18">
      <c r="A1113" s="27" t="s">
        <v>52</v>
      </c>
      <c r="B1113" s="27" t="s">
        <v>411</v>
      </c>
      <c r="C1113" s="27" t="s">
        <v>7523</v>
      </c>
      <c r="D1113" s="27" t="s">
        <v>7524</v>
      </c>
      <c r="E1113" s="27" t="s">
        <v>7525</v>
      </c>
      <c r="F1113" s="27" t="n">
        <v>2000000.0</v>
      </c>
      <c r="G1113" s="26"/>
      <c r="H1113" s="25" t="n">
        <v>8.9</v>
      </c>
      <c r="I1113" s="27" t="s">
        <v>13</v>
      </c>
      <c r="J1113" s="48" t="s">
        <v>5684</v>
      </c>
      <c r="K1113" s="26"/>
      <c r="L1113" s="26"/>
      <c r="M1113" s="26"/>
      <c r="N1113" s="26"/>
      <c r="O1113" s="26"/>
      <c r="P1113" s="26"/>
      <c r="Q1113" s="26"/>
      <c r="R1113" s="26"/>
    </row>
    <row r="1114" spans="1:18">
      <c r="A1114" s="27" t="s">
        <v>397</v>
      </c>
      <c r="B1114" s="27" t="s">
        <v>448</v>
      </c>
      <c r="C1114" s="27" t="s">
        <v>7526</v>
      </c>
      <c r="D1114" s="27" t="s">
        <v>7527</v>
      </c>
      <c r="E1114" s="27" t="s">
        <v>7528</v>
      </c>
      <c r="F1114" s="27" t="n">
        <v>293000.0</v>
      </c>
      <c r="G1114" s="26"/>
      <c r="H1114" s="25" t="n">
        <v>8.9</v>
      </c>
      <c r="I1114" s="27" t="s">
        <v>13</v>
      </c>
      <c r="J1114" s="48" t="s">
        <v>5684</v>
      </c>
      <c r="K1114" s="26"/>
      <c r="L1114" s="26"/>
      <c r="M1114" s="26"/>
      <c r="N1114" s="26"/>
      <c r="O1114" s="26"/>
      <c r="P1114" s="26"/>
      <c r="Q1114" s="26"/>
      <c r="R1114" s="26"/>
    </row>
    <row r="1115" spans="1:18">
      <c r="A1115" s="27" t="s">
        <v>52</v>
      </c>
      <c r="B1115" s="27" t="s">
        <v>380</v>
      </c>
      <c r="C1115" s="27" t="s">
        <v>7529</v>
      </c>
      <c r="D1115" s="27" t="s">
        <v>7530</v>
      </c>
      <c r="E1115" s="27" t="s">
        <v>7531</v>
      </c>
      <c r="F1115" s="27" t="n">
        <v>333000.0</v>
      </c>
      <c r="G1115" s="26"/>
      <c r="H1115" s="25" t="n">
        <v>8.9</v>
      </c>
      <c r="I1115" s="27" t="s">
        <v>13</v>
      </c>
      <c r="J1115" s="48" t="s">
        <v>5684</v>
      </c>
      <c r="K1115" s="26"/>
      <c r="L1115" s="26"/>
      <c r="M1115" s="26"/>
      <c r="N1115" s="26"/>
      <c r="O1115" s="26"/>
      <c r="P1115" s="26"/>
      <c r="Q1115" s="26"/>
      <c r="R1115" s="26"/>
    </row>
    <row r="1116" spans="1:18">
      <c r="A1116" s="27" t="s">
        <v>52</v>
      </c>
      <c r="B1116" s="27" t="s">
        <v>380</v>
      </c>
      <c r="C1116" s="27" t="s">
        <v>7532</v>
      </c>
      <c r="D1116" s="27" t="s">
        <v>7533</v>
      </c>
      <c r="E1116" s="27" t="s">
        <v>7534</v>
      </c>
      <c r="F1116" s="27" t="n">
        <v>193000.0</v>
      </c>
      <c r="G1116" s="26"/>
      <c r="H1116" s="25" t="n">
        <v>8.9</v>
      </c>
      <c r="I1116" s="27" t="s">
        <v>13</v>
      </c>
      <c r="J1116" s="48" t="s">
        <v>5684</v>
      </c>
      <c r="K1116" s="26"/>
      <c r="L1116" s="26"/>
      <c r="M1116" s="26"/>
      <c r="N1116" s="26"/>
      <c r="O1116" s="26"/>
      <c r="P1116" s="26"/>
      <c r="Q1116" s="26"/>
      <c r="R1116" s="26"/>
    </row>
    <row r="1117" spans="1:18">
      <c r="A1117" s="27" t="s">
        <v>397</v>
      </c>
      <c r="B1117" s="27" t="s">
        <v>448</v>
      </c>
      <c r="C1117" s="27" t="s">
        <v>7535</v>
      </c>
      <c r="D1117" s="27" t="s">
        <v>7536</v>
      </c>
      <c r="E1117" s="27" t="s">
        <v>7537</v>
      </c>
      <c r="F1117" s="27" t="n">
        <v>104000.0</v>
      </c>
      <c r="G1117" s="26"/>
      <c r="H1117" s="25" t="n">
        <v>8.9</v>
      </c>
      <c r="I1117" s="27" t="s">
        <v>13</v>
      </c>
      <c r="J1117" s="48" t="s">
        <v>5684</v>
      </c>
      <c r="K1117" s="26"/>
      <c r="L1117" s="26"/>
      <c r="M1117" s="26"/>
      <c r="N1117" s="26"/>
      <c r="O1117" s="26"/>
      <c r="P1117" s="26"/>
      <c r="Q1117" s="26"/>
      <c r="R1117" s="26"/>
    </row>
    <row r="1118" spans="1:18">
      <c r="A1118" s="27" t="s">
        <v>52</v>
      </c>
      <c r="B1118" s="27" t="s">
        <v>380</v>
      </c>
      <c r="C1118" s="27" t="s">
        <v>7538</v>
      </c>
      <c r="D1118" s="27" t="s">
        <v>7539</v>
      </c>
      <c r="E1118" s="27" t="s">
        <v>7540</v>
      </c>
      <c r="F1118" s="27" t="n">
        <v>141000.0</v>
      </c>
      <c r="G1118" s="26"/>
      <c r="H1118" s="25" t="n">
        <v>8.9</v>
      </c>
      <c r="I1118" s="27" t="s">
        <v>13</v>
      </c>
      <c r="J1118" s="48" t="s">
        <v>5684</v>
      </c>
      <c r="K1118" s="26"/>
      <c r="L1118" s="26"/>
      <c r="M1118" s="26"/>
      <c r="N1118" s="26"/>
      <c r="O1118" s="26"/>
      <c r="P1118" s="26"/>
      <c r="Q1118" s="26"/>
      <c r="R1118" s="26"/>
    </row>
    <row r="1119" spans="1:18">
      <c r="A1119" s="27" t="s">
        <v>52</v>
      </c>
      <c r="B1119" s="27" t="s">
        <v>411</v>
      </c>
      <c r="C1119" s="27" t="s">
        <v>7541</v>
      </c>
      <c r="D1119" s="27" t="s">
        <v>7542</v>
      </c>
      <c r="E1119" s="27" t="s">
        <v>7543</v>
      </c>
      <c r="F1119" s="27" t="n">
        <v>156206.0</v>
      </c>
      <c r="G1119" s="26"/>
      <c r="H1119" s="25" t="n">
        <v>8.9</v>
      </c>
      <c r="I1119" s="27" t="s">
        <v>13</v>
      </c>
      <c r="J1119" s="48" t="s">
        <v>5684</v>
      </c>
      <c r="K1119" s="26"/>
      <c r="L1119" s="26"/>
      <c r="M1119" s="26"/>
      <c r="N1119" s="26"/>
      <c r="O1119" s="26"/>
      <c r="P1119" s="26"/>
      <c r="Q1119" s="26"/>
      <c r="R1119" s="26"/>
    </row>
    <row r="1120" spans="1:18">
      <c r="A1120" s="27" t="s">
        <v>397</v>
      </c>
      <c r="B1120" s="27" t="s">
        <v>804</v>
      </c>
      <c r="C1120" s="27" t="s">
        <v>7544</v>
      </c>
      <c r="D1120" s="27" t="s">
        <v>7545</v>
      </c>
      <c r="E1120" s="27" t="s">
        <v>7546</v>
      </c>
      <c r="F1120" s="27" t="n">
        <v>1000000.0</v>
      </c>
      <c r="G1120" s="26"/>
      <c r="H1120" s="25" t="n">
        <v>8.9</v>
      </c>
      <c r="I1120" s="27" t="s">
        <v>13</v>
      </c>
      <c r="J1120" s="48" t="s">
        <v>5684</v>
      </c>
      <c r="K1120" s="26"/>
      <c r="L1120" s="26"/>
      <c r="M1120" s="26"/>
      <c r="N1120" s="26"/>
      <c r="O1120" s="26"/>
      <c r="P1120" s="26"/>
      <c r="Q1120" s="26"/>
      <c r="R1120" s="26"/>
    </row>
    <row r="1121" spans="1:18">
      <c r="A1121" s="27" t="s">
        <v>63</v>
      </c>
      <c r="B1121" s="27" t="s">
        <v>385</v>
      </c>
      <c r="C1121" s="27" t="s">
        <v>7547</v>
      </c>
      <c r="D1121" s="27" t="s">
        <v>7548</v>
      </c>
      <c r="E1121" s="27" t="s">
        <v>7549</v>
      </c>
      <c r="F1121" s="27" t="n">
        <v>877051.0</v>
      </c>
      <c r="G1121" s="26"/>
      <c r="H1121" s="25" t="n">
        <v>8.9</v>
      </c>
      <c r="I1121" s="27" t="s">
        <v>13</v>
      </c>
      <c r="J1121" s="48" t="s">
        <v>5684</v>
      </c>
      <c r="K1121" s="26"/>
      <c r="L1121" s="26"/>
      <c r="M1121" s="26"/>
      <c r="N1121" s="26"/>
      <c r="O1121" s="26"/>
      <c r="P1121" s="26"/>
      <c r="Q1121" s="26"/>
      <c r="R1121" s="26"/>
    </row>
    <row r="1122" spans="1:18">
      <c r="A1122" s="27" t="s">
        <v>397</v>
      </c>
      <c r="B1122" s="27" t="s">
        <v>448</v>
      </c>
      <c r="C1122" s="27" t="s">
        <v>7550</v>
      </c>
      <c r="D1122" s="27" t="s">
        <v>7551</v>
      </c>
      <c r="E1122" s="27" t="s">
        <v>7552</v>
      </c>
      <c r="F1122" s="27" t="n">
        <v>118000.0</v>
      </c>
      <c r="G1122" s="26"/>
      <c r="H1122" s="25" t="n">
        <v>8.9</v>
      </c>
      <c r="I1122" s="27" t="s">
        <v>13</v>
      </c>
      <c r="J1122" s="48" t="s">
        <v>5684</v>
      </c>
      <c r="K1122" s="26"/>
      <c r="L1122" s="26"/>
      <c r="M1122" s="26"/>
      <c r="N1122" s="26"/>
      <c r="O1122" s="26"/>
      <c r="P1122" s="26"/>
      <c r="Q1122" s="26"/>
      <c r="R1122" s="26"/>
    </row>
    <row r="1123" spans="1:18">
      <c r="A1123" s="27" t="s">
        <v>63</v>
      </c>
      <c r="B1123" s="27" t="s">
        <v>434</v>
      </c>
      <c r="C1123" s="27" t="s">
        <v>7553</v>
      </c>
      <c r="D1123" s="27" t="s">
        <v>7554</v>
      </c>
      <c r="E1123" s="27" t="s">
        <v>7555</v>
      </c>
      <c r="F1123" s="27" t="n">
        <v>350000.0</v>
      </c>
      <c r="G1123" s="26"/>
      <c r="H1123" s="25" t="n">
        <v>8.9</v>
      </c>
      <c r="I1123" s="27" t="s">
        <v>13</v>
      </c>
      <c r="J1123" s="48" t="s">
        <v>5684</v>
      </c>
      <c r="K1123" s="26"/>
      <c r="L1123" s="26"/>
      <c r="M1123" s="26"/>
      <c r="N1123" s="26"/>
      <c r="O1123" s="26"/>
      <c r="P1123" s="26"/>
      <c r="Q1123" s="26"/>
      <c r="R1123" s="26"/>
    </row>
    <row r="1124" spans="1:18">
      <c r="A1124" s="27" t="s">
        <v>63</v>
      </c>
      <c r="B1124" s="27" t="s">
        <v>434</v>
      </c>
      <c r="C1124" s="27" t="s">
        <v>7556</v>
      </c>
      <c r="D1124" s="27" t="s">
        <v>7557</v>
      </c>
      <c r="E1124" s="27" t="s">
        <v>7558</v>
      </c>
      <c r="F1124" s="27" t="n">
        <v>160000.0</v>
      </c>
      <c r="G1124" s="26"/>
      <c r="H1124" s="25" t="n">
        <v>8.9</v>
      </c>
      <c r="I1124" s="27" t="s">
        <v>13</v>
      </c>
      <c r="J1124" s="48" t="s">
        <v>5684</v>
      </c>
      <c r="K1124" s="26"/>
      <c r="L1124" s="26"/>
      <c r="M1124" s="26"/>
      <c r="N1124" s="26"/>
      <c r="O1124" s="26"/>
      <c r="P1124" s="26"/>
      <c r="Q1124" s="26"/>
      <c r="R1124" s="26"/>
    </row>
    <row r="1125" spans="1:18">
      <c r="A1125" s="27" t="s">
        <v>397</v>
      </c>
      <c r="B1125" s="27" t="s">
        <v>390</v>
      </c>
      <c r="C1125" s="27" t="s">
        <v>7559</v>
      </c>
      <c r="D1125" s="27" t="s">
        <v>7560</v>
      </c>
      <c r="E1125" s="27" t="s">
        <v>7561</v>
      </c>
      <c r="F1125" s="27" t="n">
        <v>2000000.0</v>
      </c>
      <c r="G1125" s="26"/>
      <c r="H1125" s="25" t="n">
        <v>8.9</v>
      </c>
      <c r="I1125" s="27" t="s">
        <v>13</v>
      </c>
      <c r="J1125" s="26"/>
      <c r="K1125" s="26"/>
      <c r="L1125" s="26"/>
      <c r="M1125" s="26"/>
      <c r="N1125" s="26"/>
      <c r="O1125" s="26"/>
      <c r="P1125" s="26"/>
      <c r="Q1125" s="26"/>
      <c r="R1125" s="26"/>
    </row>
    <row r="1126" spans="1:18">
      <c r="A1126" s="27" t="s">
        <v>397</v>
      </c>
      <c r="B1126" s="27" t="s">
        <v>390</v>
      </c>
      <c r="C1126" s="27" t="s">
        <v>7562</v>
      </c>
      <c r="D1126" s="27" t="s">
        <v>7563</v>
      </c>
      <c r="E1126" s="27" t="s">
        <v>7564</v>
      </c>
      <c r="F1126" s="27" t="n">
        <v>139000.0</v>
      </c>
      <c r="G1126" s="26"/>
      <c r="H1126" s="25" t="n">
        <v>8.9</v>
      </c>
      <c r="I1126" s="27" t="s">
        <v>13</v>
      </c>
      <c r="J1126" s="48" t="s">
        <v>5684</v>
      </c>
      <c r="K1126" s="26"/>
      <c r="L1126" s="26"/>
      <c r="M1126" s="26"/>
      <c r="N1126" s="26"/>
      <c r="O1126" s="26"/>
      <c r="P1126" s="26"/>
      <c r="Q1126" s="26"/>
      <c r="R1126" s="26"/>
    </row>
    <row r="1127" spans="1:18">
      <c r="A1127" s="27" t="s">
        <v>63</v>
      </c>
      <c r="B1127" s="27" t="s">
        <v>434</v>
      </c>
      <c r="C1127" s="27" t="s">
        <v>7565</v>
      </c>
      <c r="D1127" s="27" t="s">
        <v>7566</v>
      </c>
      <c r="E1127" s="27" t="s">
        <v>7567</v>
      </c>
      <c r="F1127" s="27" t="n">
        <v>2000000.0</v>
      </c>
      <c r="G1127" s="26"/>
      <c r="H1127" s="25" t="n">
        <v>8.9</v>
      </c>
      <c r="I1127" s="27" t="s">
        <v>13</v>
      </c>
      <c r="J1127" s="48" t="s">
        <v>5684</v>
      </c>
      <c r="K1127" s="26"/>
      <c r="L1127" s="26"/>
      <c r="M1127" s="26"/>
      <c r="N1127" s="26"/>
      <c r="O1127" s="26"/>
      <c r="P1127" s="26"/>
      <c r="Q1127" s="26"/>
      <c r="R1127" s="26"/>
    </row>
    <row r="1128" spans="1:18">
      <c r="A1128" s="27" t="s">
        <v>397</v>
      </c>
      <c r="B1128" s="27" t="s">
        <v>390</v>
      </c>
      <c r="C1128" s="27" t="s">
        <v>7568</v>
      </c>
      <c r="D1128" s="27" t="s">
        <v>7569</v>
      </c>
      <c r="E1128" s="27" t="s">
        <v>7570</v>
      </c>
      <c r="F1128" s="27" t="n">
        <v>128000.0</v>
      </c>
      <c r="G1128" s="26"/>
      <c r="H1128" s="25" t="n">
        <v>8.9</v>
      </c>
      <c r="I1128" s="27" t="s">
        <v>13</v>
      </c>
      <c r="J1128" s="48" t="s">
        <v>5684</v>
      </c>
      <c r="K1128" s="26"/>
      <c r="L1128" s="26"/>
      <c r="M1128" s="26"/>
      <c r="N1128" s="26"/>
      <c r="O1128" s="26"/>
      <c r="P1128" s="26"/>
      <c r="Q1128" s="26"/>
      <c r="R1128" s="26"/>
    </row>
    <row r="1129" spans="1:18">
      <c r="A1129" s="27" t="s">
        <v>52</v>
      </c>
      <c r="B1129" s="27" t="s">
        <v>749</v>
      </c>
      <c r="C1129" s="27" t="s">
        <v>7571</v>
      </c>
      <c r="D1129" s="27" t="s">
        <v>7572</v>
      </c>
      <c r="E1129" s="27" t="s">
        <v>7573</v>
      </c>
      <c r="F1129" s="27" t="n">
        <v>1000000.0</v>
      </c>
      <c r="G1129" s="26"/>
      <c r="H1129" s="25" t="n">
        <v>8.9</v>
      </c>
      <c r="I1129" s="27" t="s">
        <v>13</v>
      </c>
      <c r="J1129" s="48" t="s">
        <v>5684</v>
      </c>
      <c r="K1129" s="26"/>
      <c r="L1129" s="26"/>
      <c r="M1129" s="26"/>
      <c r="N1129" s="26"/>
      <c r="O1129" s="26"/>
      <c r="P1129" s="26"/>
      <c r="Q1129" s="26"/>
      <c r="R1129" s="26"/>
    </row>
    <row r="1130" spans="1:18">
      <c r="A1130" s="27" t="s">
        <v>52</v>
      </c>
      <c r="B1130" s="27" t="s">
        <v>468</v>
      </c>
      <c r="C1130" s="27" t="s">
        <v>7574</v>
      </c>
      <c r="D1130" s="27" t="s">
        <v>7575</v>
      </c>
      <c r="E1130" s="27" t="s">
        <v>7576</v>
      </c>
      <c r="F1130" s="27" t="n">
        <v>478000.0</v>
      </c>
      <c r="G1130" s="26"/>
      <c r="H1130" s="25" t="n">
        <v>8.9</v>
      </c>
      <c r="I1130" s="27" t="s">
        <v>13</v>
      </c>
      <c r="J1130" s="48" t="s">
        <v>5684</v>
      </c>
      <c r="K1130" s="26"/>
      <c r="L1130" s="26"/>
      <c r="M1130" s="26"/>
      <c r="N1130" s="26"/>
      <c r="O1130" s="26"/>
      <c r="P1130" s="26"/>
      <c r="Q1130" s="26"/>
      <c r="R1130" s="26"/>
    </row>
    <row r="1131" spans="1:18">
      <c r="A1131" s="27" t="s">
        <v>52</v>
      </c>
      <c r="B1131" s="27" t="s">
        <v>749</v>
      </c>
      <c r="C1131" s="27" t="s">
        <v>7577</v>
      </c>
      <c r="D1131" s="27" t="s">
        <v>7578</v>
      </c>
      <c r="E1131" s="27" t="s">
        <v>7579</v>
      </c>
      <c r="F1131" s="27" t="n">
        <v>1000000.0</v>
      </c>
      <c r="G1131" s="26"/>
      <c r="H1131" s="25" t="n">
        <v>8.9</v>
      </c>
      <c r="I1131" s="27" t="s">
        <v>13</v>
      </c>
      <c r="J1131" s="48" t="s">
        <v>5684</v>
      </c>
      <c r="K1131" s="26"/>
      <c r="L1131" s="26"/>
      <c r="M1131" s="26"/>
      <c r="N1131" s="26"/>
      <c r="O1131" s="26"/>
      <c r="P1131" s="26"/>
      <c r="Q1131" s="26"/>
      <c r="R1131" s="26"/>
    </row>
    <row r="1132" spans="1:18">
      <c r="A1132" s="27" t="s">
        <v>52</v>
      </c>
      <c r="B1132" s="27" t="s">
        <v>411</v>
      </c>
      <c r="C1132" s="27" t="s">
        <v>7580</v>
      </c>
      <c r="D1132" s="27" t="s">
        <v>7581</v>
      </c>
      <c r="E1132" s="27" t="s">
        <v>7582</v>
      </c>
      <c r="F1132" s="27" t="n">
        <v>154000.0</v>
      </c>
      <c r="G1132" s="26"/>
      <c r="H1132" s="25" t="n">
        <v>8.9</v>
      </c>
      <c r="I1132" s="27" t="s">
        <v>13</v>
      </c>
      <c r="J1132" s="48" t="s">
        <v>5684</v>
      </c>
      <c r="K1132" s="26"/>
      <c r="L1132" s="26"/>
      <c r="M1132" s="26"/>
      <c r="N1132" s="26"/>
      <c r="O1132" s="26"/>
      <c r="P1132" s="26"/>
      <c r="Q1132" s="26"/>
      <c r="R1132" s="26"/>
    </row>
    <row r="1133" spans="1:18">
      <c r="A1133" s="27" t="s">
        <v>52</v>
      </c>
      <c r="B1133" s="27" t="s">
        <v>380</v>
      </c>
      <c r="C1133" s="27" t="s">
        <v>7583</v>
      </c>
      <c r="D1133" s="27" t="s">
        <v>7584</v>
      </c>
      <c r="E1133" s="27" t="s">
        <v>7585</v>
      </c>
      <c r="F1133" s="27" t="n">
        <v>325903.0</v>
      </c>
      <c r="G1133" s="26"/>
      <c r="H1133" s="25" t="n">
        <v>8.9</v>
      </c>
      <c r="I1133" s="27" t="s">
        <v>13</v>
      </c>
      <c r="J1133" s="48" t="s">
        <v>5684</v>
      </c>
      <c r="K1133" s="26"/>
      <c r="L1133" s="26"/>
      <c r="M1133" s="26"/>
      <c r="N1133" s="26"/>
      <c r="O1133" s="26"/>
      <c r="P1133" s="26"/>
      <c r="Q1133" s="26"/>
      <c r="R1133" s="26"/>
    </row>
    <row r="1134" spans="1:18">
      <c r="A1134" s="27" t="s">
        <v>397</v>
      </c>
      <c r="B1134" s="27" t="s">
        <v>390</v>
      </c>
      <c r="C1134" s="27" t="s">
        <v>7586</v>
      </c>
      <c r="D1134" s="27" t="s">
        <v>7587</v>
      </c>
      <c r="E1134" s="27" t="s">
        <v>7588</v>
      </c>
      <c r="F1134" s="27" t="n">
        <v>1000000.0</v>
      </c>
      <c r="G1134" s="26"/>
      <c r="H1134" s="25" t="n">
        <v>8.9</v>
      </c>
      <c r="I1134" s="27" t="s">
        <v>13</v>
      </c>
      <c r="J1134" s="48" t="s">
        <v>5684</v>
      </c>
      <c r="K1134" s="26"/>
      <c r="L1134" s="26"/>
      <c r="M1134" s="26"/>
      <c r="N1134" s="26"/>
      <c r="O1134" s="26"/>
      <c r="P1134" s="26"/>
      <c r="Q1134" s="26"/>
      <c r="R1134" s="26"/>
    </row>
    <row r="1135" spans="1:18">
      <c r="A1135" s="27" t="s">
        <v>52</v>
      </c>
      <c r="B1135" s="27" t="s">
        <v>468</v>
      </c>
      <c r="C1135" s="27" t="s">
        <v>7589</v>
      </c>
      <c r="D1135" s="27" t="s">
        <v>7590</v>
      </c>
      <c r="E1135" s="27" t="s">
        <v>7591</v>
      </c>
      <c r="F1135" s="27" t="n">
        <v>300000.0</v>
      </c>
      <c r="G1135" s="26"/>
      <c r="H1135" s="25" t="n">
        <v>8.9</v>
      </c>
      <c r="I1135" s="27" t="s">
        <v>13</v>
      </c>
      <c r="J1135" s="48" t="s">
        <v>5684</v>
      </c>
      <c r="K1135" s="26"/>
      <c r="L1135" s="26"/>
      <c r="M1135" s="26"/>
      <c r="N1135" s="26"/>
      <c r="O1135" s="26"/>
      <c r="P1135" s="26"/>
      <c r="Q1135" s="26"/>
      <c r="R1135" s="26"/>
    </row>
    <row r="1136" spans="1:18">
      <c r="A1136" s="27" t="s">
        <v>397</v>
      </c>
      <c r="B1136" s="27" t="s">
        <v>390</v>
      </c>
      <c r="C1136" s="27" t="s">
        <v>7592</v>
      </c>
      <c r="D1136" s="27" t="s">
        <v>7593</v>
      </c>
      <c r="E1136" s="27" t="s">
        <v>7594</v>
      </c>
      <c r="F1136" s="27" t="n">
        <v>192000.0</v>
      </c>
      <c r="G1136" s="26"/>
      <c r="H1136" s="25" t="n">
        <v>8.9</v>
      </c>
      <c r="I1136" s="27" t="s">
        <v>13</v>
      </c>
      <c r="J1136" s="48" t="s">
        <v>5684</v>
      </c>
      <c r="K1136" s="26"/>
      <c r="L1136" s="26"/>
      <c r="M1136" s="26"/>
      <c r="N1136" s="26"/>
      <c r="O1136" s="26"/>
      <c r="P1136" s="26"/>
      <c r="Q1136" s="26"/>
      <c r="R1136" s="26"/>
    </row>
    <row r="1137" spans="1:18">
      <c r="A1137" s="27" t="s">
        <v>397</v>
      </c>
      <c r="B1137" s="27" t="s">
        <v>390</v>
      </c>
      <c r="C1137" s="27" t="s">
        <v>7595</v>
      </c>
      <c r="D1137" s="27" t="s">
        <v>7596</v>
      </c>
      <c r="E1137" s="27" t="s">
        <v>7597</v>
      </c>
      <c r="F1137" s="27" t="n">
        <v>190489.0</v>
      </c>
      <c r="G1137" s="26"/>
      <c r="H1137" s="25" t="n">
        <v>8.9</v>
      </c>
      <c r="I1137" s="27" t="s">
        <v>13</v>
      </c>
      <c r="J1137" s="48" t="s">
        <v>5684</v>
      </c>
      <c r="K1137" s="26"/>
      <c r="L1137" s="26"/>
      <c r="M1137" s="26"/>
      <c r="N1137" s="26"/>
      <c r="O1137" s="26"/>
      <c r="P1137" s="26"/>
      <c r="Q1137" s="26"/>
      <c r="R1137" s="26"/>
    </row>
    <row r="1138" spans="1:18">
      <c r="A1138" s="27" t="s">
        <v>397</v>
      </c>
      <c r="B1138" s="27" t="s">
        <v>804</v>
      </c>
      <c r="C1138" s="27" t="s">
        <v>7598</v>
      </c>
      <c r="D1138" s="27" t="s">
        <v>7599</v>
      </c>
      <c r="E1138" s="27" t="s">
        <v>7600</v>
      </c>
      <c r="F1138" s="27" t="n">
        <v>370000.0</v>
      </c>
      <c r="G1138" s="26"/>
      <c r="H1138" s="25" t="n">
        <v>8.9</v>
      </c>
      <c r="I1138" s="27" t="s">
        <v>13</v>
      </c>
      <c r="J1138" s="48" t="s">
        <v>5684</v>
      </c>
      <c r="K1138" s="26"/>
      <c r="L1138" s="26"/>
      <c r="M1138" s="26"/>
      <c r="N1138" s="26"/>
      <c r="O1138" s="26"/>
      <c r="P1138" s="26"/>
      <c r="Q1138" s="26"/>
      <c r="R1138" s="26"/>
    </row>
    <row r="1139" spans="1:18">
      <c r="A1139" s="27" t="s">
        <v>397</v>
      </c>
      <c r="B1139" s="27" t="s">
        <v>390</v>
      </c>
      <c r="C1139" s="27" t="s">
        <v>7601</v>
      </c>
      <c r="D1139" s="27" t="s">
        <v>7602</v>
      </c>
      <c r="E1139" s="27" t="s">
        <v>7603</v>
      </c>
      <c r="F1139" s="27" t="n">
        <v>197000.0</v>
      </c>
      <c r="G1139" s="26"/>
      <c r="H1139" s="25" t="n">
        <v>8.9</v>
      </c>
      <c r="I1139" s="27" t="s">
        <v>13</v>
      </c>
      <c r="J1139" s="48" t="s">
        <v>5684</v>
      </c>
      <c r="K1139" s="26"/>
      <c r="L1139" s="26"/>
      <c r="M1139" s="26"/>
      <c r="N1139" s="26"/>
      <c r="O1139" s="26"/>
      <c r="P1139" s="26"/>
      <c r="Q1139" s="26"/>
      <c r="R1139" s="26"/>
    </row>
    <row r="1140" spans="1:18">
      <c r="A1140" s="27" t="s">
        <v>52</v>
      </c>
      <c r="B1140" s="27" t="s">
        <v>380</v>
      </c>
      <c r="C1140" s="27" t="s">
        <v>7604</v>
      </c>
      <c r="D1140" s="27" t="s">
        <v>7605</v>
      </c>
      <c r="E1140" s="27" t="s">
        <v>7606</v>
      </c>
      <c r="F1140" s="27" t="n">
        <v>212000.0</v>
      </c>
      <c r="G1140" s="26"/>
      <c r="H1140" s="25" t="n">
        <v>8.9</v>
      </c>
      <c r="I1140" s="27" t="s">
        <v>13</v>
      </c>
      <c r="J1140" s="48" t="s">
        <v>5684</v>
      </c>
      <c r="K1140" s="26"/>
      <c r="L1140" s="26"/>
      <c r="M1140" s="26"/>
      <c r="N1140" s="26"/>
      <c r="O1140" s="26"/>
      <c r="P1140" s="26"/>
      <c r="Q1140" s="26"/>
      <c r="R1140" s="26"/>
    </row>
    <row r="1141" spans="1:18">
      <c r="A1141" s="27" t="s">
        <v>52</v>
      </c>
      <c r="B1141" s="27" t="s">
        <v>380</v>
      </c>
      <c r="C1141" s="27" t="s">
        <v>7607</v>
      </c>
      <c r="D1141" s="27" t="s">
        <v>7608</v>
      </c>
      <c r="E1141" s="27" t="s">
        <v>7609</v>
      </c>
      <c r="F1141" s="27" t="n">
        <v>177000.0</v>
      </c>
      <c r="G1141" s="26"/>
      <c r="H1141" s="25" t="n">
        <v>8.9</v>
      </c>
      <c r="I1141" s="27" t="s">
        <v>13</v>
      </c>
      <c r="J1141" s="48" t="s">
        <v>5684</v>
      </c>
      <c r="K1141" s="26"/>
      <c r="L1141" s="26"/>
      <c r="M1141" s="26"/>
      <c r="N1141" s="26"/>
      <c r="O1141" s="26"/>
      <c r="P1141" s="26"/>
      <c r="Q1141" s="26"/>
      <c r="R1141" s="26"/>
    </row>
    <row r="1142" spans="1:18">
      <c r="A1142" s="27" t="s">
        <v>52</v>
      </c>
      <c r="B1142" s="27" t="s">
        <v>749</v>
      </c>
      <c r="C1142" s="27" t="s">
        <v>7610</v>
      </c>
      <c r="D1142" s="27" t="s">
        <v>7611</v>
      </c>
      <c r="E1142" s="27" t="s">
        <v>7612</v>
      </c>
      <c r="F1142" s="27" t="n">
        <v>124000.0</v>
      </c>
      <c r="G1142" s="26"/>
      <c r="H1142" s="25" t="n">
        <v>8.9</v>
      </c>
      <c r="I1142" s="27" t="s">
        <v>13</v>
      </c>
      <c r="J1142" s="48" t="s">
        <v>5684</v>
      </c>
      <c r="K1142" s="26"/>
      <c r="L1142" s="26"/>
      <c r="M1142" s="26"/>
      <c r="N1142" s="26"/>
      <c r="O1142" s="26"/>
      <c r="P1142" s="26"/>
      <c r="Q1142" s="26"/>
      <c r="R1142" s="26"/>
    </row>
    <row r="1143" spans="1:18">
      <c r="A1143" s="27" t="s">
        <v>52</v>
      </c>
      <c r="B1143" s="27" t="s">
        <v>380</v>
      </c>
      <c r="C1143" s="27" t="s">
        <v>7613</v>
      </c>
      <c r="D1143" s="27" t="s">
        <v>7614</v>
      </c>
      <c r="E1143" s="27" t="s">
        <v>7615</v>
      </c>
      <c r="F1143" s="27" t="n">
        <v>182000.0</v>
      </c>
      <c r="G1143" s="26"/>
      <c r="H1143" s="25" t="n">
        <v>8.9</v>
      </c>
      <c r="I1143" s="27" t="s">
        <v>13</v>
      </c>
      <c r="J1143" s="48" t="s">
        <v>5684</v>
      </c>
      <c r="K1143" s="26"/>
      <c r="L1143" s="26"/>
      <c r="M1143" s="26"/>
      <c r="N1143" s="26"/>
      <c r="O1143" s="26"/>
      <c r="P1143" s="26"/>
      <c r="Q1143" s="26"/>
      <c r="R1143" s="26"/>
    </row>
    <row r="1144" spans="1:18">
      <c r="A1144" s="27" t="s">
        <v>63</v>
      </c>
      <c r="B1144" s="27" t="s">
        <v>385</v>
      </c>
      <c r="C1144" s="27" t="s">
        <v>7616</v>
      </c>
      <c r="D1144" s="27" t="s">
        <v>7617</v>
      </c>
      <c r="E1144" s="27" t="s">
        <v>7618</v>
      </c>
      <c r="F1144" s="27" t="n">
        <v>678000.0</v>
      </c>
      <c r="G1144" s="26"/>
      <c r="H1144" s="25" t="n">
        <v>8.9</v>
      </c>
      <c r="I1144" s="27" t="s">
        <v>13</v>
      </c>
      <c r="J1144" s="48" t="s">
        <v>5684</v>
      </c>
      <c r="K1144" s="26"/>
      <c r="L1144" s="26"/>
      <c r="M1144" s="26"/>
      <c r="N1144" s="26"/>
      <c r="O1144" s="26"/>
      <c r="P1144" s="26"/>
      <c r="Q1144" s="26"/>
      <c r="R1144" s="26"/>
    </row>
    <row r="1145" spans="1:18">
      <c r="A1145" s="27" t="s">
        <v>63</v>
      </c>
      <c r="B1145" s="27" t="s">
        <v>385</v>
      </c>
      <c r="C1145" s="27" t="s">
        <v>7619</v>
      </c>
      <c r="D1145" s="27" t="s">
        <v>7620</v>
      </c>
      <c r="E1145" s="27" t="s">
        <v>7621</v>
      </c>
      <c r="F1145" s="27" t="n">
        <v>268000.0</v>
      </c>
      <c r="G1145" s="26"/>
      <c r="H1145" s="25" t="n">
        <v>8.9</v>
      </c>
      <c r="I1145" s="27" t="s">
        <v>13</v>
      </c>
      <c r="J1145" s="48" t="s">
        <v>5684</v>
      </c>
      <c r="K1145" s="26"/>
      <c r="L1145" s="26"/>
      <c r="M1145" s="26"/>
      <c r="N1145" s="26"/>
      <c r="O1145" s="26"/>
      <c r="P1145" s="26"/>
      <c r="Q1145" s="26"/>
      <c r="R1145" s="26"/>
    </row>
    <row r="1146" spans="1:18">
      <c r="A1146" s="27" t="s">
        <v>63</v>
      </c>
      <c r="B1146" s="27" t="s">
        <v>978</v>
      </c>
      <c r="C1146" s="27" t="s">
        <v>7622</v>
      </c>
      <c r="D1146" s="27" t="s">
        <v>7623</v>
      </c>
      <c r="E1146" s="27" t="s">
        <v>7624</v>
      </c>
      <c r="F1146" s="27" t="n">
        <v>467304.0</v>
      </c>
      <c r="G1146" s="26"/>
      <c r="H1146" s="25" t="n">
        <v>8.9</v>
      </c>
      <c r="I1146" s="27" t="s">
        <v>13</v>
      </c>
      <c r="J1146" s="48" t="s">
        <v>5684</v>
      </c>
      <c r="K1146" s="26"/>
      <c r="L1146" s="26"/>
      <c r="M1146" s="26"/>
      <c r="N1146" s="26"/>
      <c r="O1146" s="26"/>
      <c r="P1146" s="26"/>
      <c r="Q1146" s="26"/>
      <c r="R1146" s="26"/>
    </row>
    <row r="1147" spans="1:18">
      <c r="A1147" s="27" t="s">
        <v>52</v>
      </c>
      <c r="B1147" s="27" t="s">
        <v>468</v>
      </c>
      <c r="C1147" s="27" t="s">
        <v>7625</v>
      </c>
      <c r="D1147" s="27" t="s">
        <v>7626</v>
      </c>
      <c r="E1147" s="27" t="s">
        <v>7627</v>
      </c>
      <c r="F1147" s="27" t="n">
        <v>476402.0</v>
      </c>
      <c r="G1147" s="26"/>
      <c r="H1147" s="25" t="n">
        <v>8.9</v>
      </c>
      <c r="I1147" s="27" t="s">
        <v>13</v>
      </c>
      <c r="J1147" s="48" t="s">
        <v>5684</v>
      </c>
      <c r="K1147" s="26"/>
      <c r="L1147" s="26"/>
      <c r="M1147" s="26"/>
      <c r="N1147" s="26"/>
      <c r="O1147" s="26"/>
      <c r="P1147" s="26"/>
      <c r="Q1147" s="26"/>
      <c r="R1147" s="26"/>
    </row>
    <row r="1148" spans="1:18">
      <c r="A1148" s="27" t="s">
        <v>52</v>
      </c>
      <c r="B1148" s="27" t="s">
        <v>468</v>
      </c>
      <c r="C1148" s="27" t="s">
        <v>7628</v>
      </c>
      <c r="D1148" s="27" t="s">
        <v>7629</v>
      </c>
      <c r="E1148" s="27" t="s">
        <v>7630</v>
      </c>
      <c r="F1148" s="27" t="n">
        <v>932479.0</v>
      </c>
      <c r="G1148" s="26"/>
      <c r="H1148" s="25" t="n">
        <v>8.9</v>
      </c>
      <c r="I1148" s="27" t="s">
        <v>13</v>
      </c>
      <c r="J1148" s="48" t="s">
        <v>5684</v>
      </c>
      <c r="K1148" s="26"/>
      <c r="L1148" s="26"/>
      <c r="M1148" s="26"/>
      <c r="N1148" s="26"/>
      <c r="O1148" s="26"/>
      <c r="P1148" s="26"/>
      <c r="Q1148" s="26"/>
      <c r="R1148" s="26"/>
    </row>
    <row r="1149" spans="1:18">
      <c r="A1149" s="27" t="s">
        <v>52</v>
      </c>
      <c r="B1149" s="27" t="s">
        <v>380</v>
      </c>
      <c r="C1149" s="27" t="s">
        <v>7631</v>
      </c>
      <c r="D1149" s="27" t="s">
        <v>7632</v>
      </c>
      <c r="E1149" s="27" t="s">
        <v>7633</v>
      </c>
      <c r="F1149" s="27" t="n">
        <v>577000.0</v>
      </c>
      <c r="G1149" s="26"/>
      <c r="H1149" s="25" t="n">
        <v>8.9</v>
      </c>
      <c r="I1149" s="27" t="s">
        <v>13</v>
      </c>
      <c r="J1149" s="48" t="s">
        <v>5684</v>
      </c>
      <c r="K1149" s="26"/>
      <c r="L1149" s="26"/>
      <c r="M1149" s="26"/>
      <c r="N1149" s="26"/>
      <c r="O1149" s="26"/>
      <c r="P1149" s="26"/>
      <c r="Q1149" s="26"/>
      <c r="R1149" s="26"/>
    </row>
    <row r="1150" spans="1:18">
      <c r="A1150" s="27" t="s">
        <v>52</v>
      </c>
      <c r="B1150" s="27" t="s">
        <v>468</v>
      </c>
      <c r="C1150" s="27" t="s">
        <v>7634</v>
      </c>
      <c r="D1150" s="27" t="s">
        <v>7635</v>
      </c>
      <c r="E1150" s="27" t="s">
        <v>7636</v>
      </c>
      <c r="F1150" s="27" t="n">
        <v>163000.0</v>
      </c>
      <c r="G1150" s="26"/>
      <c r="H1150" s="25" t="n">
        <v>8.9</v>
      </c>
      <c r="I1150" s="27" t="s">
        <v>13</v>
      </c>
      <c r="J1150" s="48" t="s">
        <v>5684</v>
      </c>
      <c r="K1150" s="26"/>
      <c r="L1150" s="26"/>
      <c r="M1150" s="26"/>
      <c r="N1150" s="26"/>
      <c r="O1150" s="26"/>
      <c r="P1150" s="26"/>
      <c r="Q1150" s="26"/>
      <c r="R1150" s="26"/>
    </row>
    <row r="1151" spans="1:18">
      <c r="A1151" s="27" t="s">
        <v>52</v>
      </c>
      <c r="B1151" s="27" t="s">
        <v>468</v>
      </c>
      <c r="C1151" s="27" t="s">
        <v>7637</v>
      </c>
      <c r="D1151" s="27" t="s">
        <v>7638</v>
      </c>
      <c r="E1151" s="27" t="s">
        <v>7639</v>
      </c>
      <c r="F1151" s="27" t="n">
        <v>249000.0</v>
      </c>
      <c r="G1151" s="26"/>
      <c r="H1151" s="25" t="n">
        <v>8.9</v>
      </c>
      <c r="I1151" s="27" t="s">
        <v>13</v>
      </c>
      <c r="J1151" s="48" t="s">
        <v>5684</v>
      </c>
      <c r="K1151" s="26"/>
      <c r="L1151" s="26"/>
      <c r="M1151" s="26"/>
      <c r="N1151" s="26"/>
      <c r="O1151" s="26"/>
      <c r="P1151" s="26"/>
      <c r="Q1151" s="26"/>
      <c r="R1151" s="26"/>
    </row>
    <row r="1152" spans="1:18">
      <c r="A1152" s="27" t="s">
        <v>52</v>
      </c>
      <c r="B1152" s="27" t="s">
        <v>411</v>
      </c>
      <c r="C1152" s="27" t="s">
        <v>7640</v>
      </c>
      <c r="D1152" s="27" t="s">
        <v>7641</v>
      </c>
      <c r="E1152" s="27" t="s">
        <v>7642</v>
      </c>
      <c r="F1152" s="27" t="n">
        <v>269664.0</v>
      </c>
      <c r="G1152" s="26"/>
      <c r="H1152" s="25" t="n">
        <v>8.9</v>
      </c>
      <c r="I1152" s="27" t="s">
        <v>13</v>
      </c>
      <c r="J1152" s="48" t="s">
        <v>5684</v>
      </c>
      <c r="K1152" s="26"/>
      <c r="L1152" s="26"/>
      <c r="M1152" s="26"/>
      <c r="N1152" s="26"/>
      <c r="O1152" s="26"/>
      <c r="P1152" s="26"/>
      <c r="Q1152" s="26"/>
      <c r="R1152" s="26"/>
    </row>
    <row r="1153" spans="1:18">
      <c r="A1153" s="27" t="s">
        <v>397</v>
      </c>
      <c r="B1153" s="27" t="s">
        <v>448</v>
      </c>
      <c r="C1153" s="27" t="s">
        <v>7643</v>
      </c>
      <c r="D1153" s="27" t="s">
        <v>7644</v>
      </c>
      <c r="E1153" s="27" t="s">
        <v>7645</v>
      </c>
      <c r="F1153" s="27" t="n">
        <v>130000.0</v>
      </c>
      <c r="G1153" s="26"/>
      <c r="H1153" s="25" t="n">
        <v>8.9</v>
      </c>
      <c r="I1153" s="27" t="s">
        <v>13</v>
      </c>
      <c r="J1153" s="48" t="s">
        <v>5684</v>
      </c>
      <c r="K1153" s="26"/>
      <c r="L1153" s="26"/>
      <c r="M1153" s="26"/>
      <c r="N1153" s="26"/>
      <c r="O1153" s="26"/>
      <c r="P1153" s="26"/>
      <c r="Q1153" s="26"/>
      <c r="R1153" s="26"/>
    </row>
    <row r="1154" spans="1:18">
      <c r="A1154" s="27" t="s">
        <v>52</v>
      </c>
      <c r="B1154" s="27" t="s">
        <v>411</v>
      </c>
      <c r="C1154" s="27" t="s">
        <v>7646</v>
      </c>
      <c r="D1154" s="27" t="s">
        <v>7647</v>
      </c>
      <c r="E1154" s="27" t="s">
        <v>7648</v>
      </c>
      <c r="F1154" s="27" t="n">
        <v>113543.0</v>
      </c>
      <c r="G1154" s="26"/>
      <c r="H1154" s="25" t="n">
        <v>8.9</v>
      </c>
      <c r="I1154" s="27" t="s">
        <v>13</v>
      </c>
      <c r="J1154" s="48" t="s">
        <v>5684</v>
      </c>
      <c r="K1154" s="26"/>
      <c r="L1154" s="26"/>
      <c r="M1154" s="26"/>
      <c r="N1154" s="26"/>
      <c r="O1154" s="26"/>
      <c r="P1154" s="26"/>
      <c r="Q1154" s="26"/>
      <c r="R1154" s="26"/>
    </row>
    <row r="1155" spans="1:18">
      <c r="A1155" s="27" t="s">
        <v>52</v>
      </c>
      <c r="B1155" s="27" t="s">
        <v>380</v>
      </c>
      <c r="C1155" s="27" t="s">
        <v>7649</v>
      </c>
      <c r="D1155" s="27" t="s">
        <v>7650</v>
      </c>
      <c r="E1155" s="27" t="s">
        <v>7651</v>
      </c>
      <c r="F1155" s="27" t="n">
        <v>214930.0</v>
      </c>
      <c r="G1155" s="26"/>
      <c r="H1155" s="25" t="n">
        <v>8.9</v>
      </c>
      <c r="I1155" s="27" t="s">
        <v>13</v>
      </c>
      <c r="J1155" s="48" t="s">
        <v>5684</v>
      </c>
      <c r="K1155" s="26"/>
      <c r="L1155" s="26"/>
      <c r="M1155" s="26"/>
      <c r="N1155" s="26"/>
      <c r="O1155" s="26"/>
      <c r="P1155" s="26"/>
      <c r="Q1155" s="26"/>
      <c r="R1155" s="26"/>
    </row>
    <row r="1156" spans="1:18">
      <c r="A1156" s="27" t="s">
        <v>63</v>
      </c>
      <c r="B1156" s="27" t="s">
        <v>385</v>
      </c>
      <c r="C1156" s="27" t="s">
        <v>7652</v>
      </c>
      <c r="D1156" s="27" t="s">
        <v>7653</v>
      </c>
      <c r="E1156" s="27" t="s">
        <v>7654</v>
      </c>
      <c r="F1156" s="27" t="n">
        <v>120000.0</v>
      </c>
      <c r="G1156" s="26"/>
      <c r="H1156" s="25" t="n">
        <v>8.9</v>
      </c>
      <c r="I1156" s="27" t="s">
        <v>13</v>
      </c>
      <c r="J1156" s="48" t="s">
        <v>5684</v>
      </c>
      <c r="K1156" s="26"/>
      <c r="L1156" s="26"/>
      <c r="M1156" s="26"/>
      <c r="N1156" s="26"/>
      <c r="O1156" s="26"/>
      <c r="P1156" s="26"/>
      <c r="Q1156" s="26"/>
      <c r="R1156" s="26"/>
    </row>
    <row r="1157" spans="1:18">
      <c r="A1157" s="27" t="s">
        <v>52</v>
      </c>
      <c r="B1157" s="27" t="s">
        <v>411</v>
      </c>
      <c r="C1157" s="27" t="s">
        <v>7655</v>
      </c>
      <c r="D1157" s="27" t="s">
        <v>7656</v>
      </c>
      <c r="E1157" s="27" t="s">
        <v>7657</v>
      </c>
      <c r="F1157" s="27" t="n">
        <v>119000.0</v>
      </c>
      <c r="G1157" s="26"/>
      <c r="H1157" s="25" t="n">
        <v>8.9</v>
      </c>
      <c r="I1157" s="27" t="s">
        <v>13</v>
      </c>
      <c r="J1157" s="48" t="s">
        <v>5684</v>
      </c>
      <c r="K1157" s="26"/>
      <c r="L1157" s="26"/>
      <c r="M1157" s="26"/>
      <c r="N1157" s="26"/>
      <c r="O1157" s="26"/>
      <c r="P1157" s="26"/>
      <c r="Q1157" s="26"/>
      <c r="R1157" s="26"/>
    </row>
    <row r="1158" spans="1:18">
      <c r="A1158" s="27" t="s">
        <v>63</v>
      </c>
      <c r="B1158" s="27" t="s">
        <v>434</v>
      </c>
      <c r="C1158" s="27" t="s">
        <v>7658</v>
      </c>
      <c r="D1158" s="27" t="s">
        <v>7659</v>
      </c>
      <c r="E1158" s="27" t="s">
        <v>7660</v>
      </c>
      <c r="F1158" s="27" t="n">
        <v>165870.0</v>
      </c>
      <c r="G1158" s="26"/>
      <c r="H1158" s="25" t="n">
        <v>8.9</v>
      </c>
      <c r="I1158" s="27" t="s">
        <v>13</v>
      </c>
      <c r="J1158" s="48" t="s">
        <v>5684</v>
      </c>
      <c r="K1158" s="26"/>
      <c r="L1158" s="26"/>
      <c r="M1158" s="26"/>
      <c r="N1158" s="26"/>
      <c r="O1158" s="26"/>
      <c r="P1158" s="26"/>
      <c r="Q1158" s="26"/>
      <c r="R1158" s="26"/>
    </row>
    <row r="1159" spans="1:18">
      <c r="A1159" s="27" t="s">
        <v>397</v>
      </c>
      <c r="B1159" s="27" t="s">
        <v>390</v>
      </c>
      <c r="C1159" s="27" t="s">
        <v>7661</v>
      </c>
      <c r="D1159" s="27" t="s">
        <v>7662</v>
      </c>
      <c r="E1159" s="27" t="s">
        <v>7663</v>
      </c>
      <c r="F1159" s="27" t="n">
        <v>108574.0</v>
      </c>
      <c r="G1159" s="26"/>
      <c r="H1159" s="25" t="n">
        <v>8.9</v>
      </c>
      <c r="I1159" s="27" t="s">
        <v>13</v>
      </c>
      <c r="J1159" s="48" t="s">
        <v>5684</v>
      </c>
      <c r="K1159" s="26"/>
      <c r="L1159" s="26"/>
      <c r="M1159" s="26"/>
      <c r="N1159" s="26"/>
      <c r="O1159" s="26"/>
      <c r="P1159" s="26"/>
      <c r="Q1159" s="26"/>
      <c r="R1159" s="26"/>
    </row>
    <row r="1160" spans="1:18">
      <c r="A1160" s="27" t="s">
        <v>52</v>
      </c>
      <c r="B1160" s="27" t="s">
        <v>380</v>
      </c>
      <c r="C1160" s="27" t="s">
        <v>7664</v>
      </c>
      <c r="D1160" s="27" t="s">
        <v>7665</v>
      </c>
      <c r="E1160" s="27" t="s">
        <v>7666</v>
      </c>
      <c r="F1160" s="27" t="n">
        <v>108000.0</v>
      </c>
      <c r="G1160" s="26"/>
      <c r="H1160" s="25" t="n">
        <v>8.9</v>
      </c>
      <c r="I1160" s="27" t="s">
        <v>13</v>
      </c>
      <c r="J1160" s="48" t="s">
        <v>5684</v>
      </c>
      <c r="K1160" s="26"/>
      <c r="L1160" s="26"/>
      <c r="M1160" s="26"/>
      <c r="N1160" s="26"/>
      <c r="O1160" s="26"/>
      <c r="P1160" s="26"/>
      <c r="Q1160" s="26"/>
      <c r="R1160" s="26"/>
    </row>
    <row r="1161" spans="1:18">
      <c r="A1161" s="27" t="s">
        <v>52</v>
      </c>
      <c r="B1161" s="27" t="s">
        <v>749</v>
      </c>
      <c r="C1161" s="27" t="s">
        <v>7667</v>
      </c>
      <c r="D1161" s="27" t="s">
        <v>7668</v>
      </c>
      <c r="E1161" s="27" t="s">
        <v>7669</v>
      </c>
      <c r="F1161" s="27" t="n">
        <v>114000.0</v>
      </c>
      <c r="G1161" s="26"/>
      <c r="H1161" s="25" t="n">
        <v>8.9</v>
      </c>
      <c r="I1161" s="27" t="s">
        <v>13</v>
      </c>
      <c r="J1161" s="48" t="s">
        <v>5684</v>
      </c>
      <c r="K1161" s="26"/>
      <c r="L1161" s="26"/>
      <c r="M1161" s="26"/>
      <c r="N1161" s="26"/>
      <c r="O1161" s="26"/>
      <c r="P1161" s="26"/>
      <c r="Q1161" s="26"/>
      <c r="R1161" s="26"/>
    </row>
    <row r="1162" spans="1:18">
      <c r="A1162" s="27" t="s">
        <v>397</v>
      </c>
      <c r="B1162" s="27" t="s">
        <v>390</v>
      </c>
      <c r="C1162" s="27" t="s">
        <v>7670</v>
      </c>
      <c r="D1162" s="27" t="s">
        <v>7671</v>
      </c>
      <c r="E1162" s="27" t="s">
        <v>7672</v>
      </c>
      <c r="F1162" s="27" t="n">
        <v>176012.0</v>
      </c>
      <c r="G1162" s="26"/>
      <c r="H1162" s="25" t="n">
        <v>8.9</v>
      </c>
      <c r="I1162" s="27" t="s">
        <v>13</v>
      </c>
      <c r="J1162" s="48" t="s">
        <v>5684</v>
      </c>
      <c r="K1162" s="26"/>
      <c r="L1162" s="26"/>
      <c r="M1162" s="26"/>
      <c r="N1162" s="26"/>
      <c r="O1162" s="26"/>
      <c r="P1162" s="26"/>
      <c r="Q1162" s="26"/>
      <c r="R1162" s="26"/>
    </row>
    <row r="1163" spans="1:18">
      <c r="A1163" s="27" t="s">
        <v>397</v>
      </c>
      <c r="B1163" s="27" t="s">
        <v>390</v>
      </c>
      <c r="C1163" s="27" t="s">
        <v>7673</v>
      </c>
      <c r="D1163" s="27" t="s">
        <v>7674</v>
      </c>
      <c r="E1163" s="27" t="s">
        <v>7675</v>
      </c>
      <c r="F1163" s="27" t="n">
        <v>2000000.0</v>
      </c>
      <c r="G1163" s="26"/>
      <c r="H1163" s="25" t="n">
        <v>8.9</v>
      </c>
      <c r="I1163" s="27" t="s">
        <v>13</v>
      </c>
      <c r="J1163" s="48" t="s">
        <v>5684</v>
      </c>
      <c r="K1163" s="26"/>
      <c r="L1163" s="26"/>
      <c r="M1163" s="26"/>
      <c r="N1163" s="26"/>
      <c r="O1163" s="26"/>
      <c r="P1163" s="26"/>
      <c r="Q1163" s="26"/>
      <c r="R1163" s="26"/>
    </row>
    <row r="1164" spans="1:18">
      <c r="A1164" s="27" t="s">
        <v>63</v>
      </c>
      <c r="B1164" s="27" t="s">
        <v>385</v>
      </c>
      <c r="C1164" s="27" t="s">
        <v>7676</v>
      </c>
      <c r="D1164" s="27" t="s">
        <v>7677</v>
      </c>
      <c r="E1164" s="27" t="s">
        <v>7678</v>
      </c>
      <c r="F1164" s="27" t="n">
        <v>387000.0</v>
      </c>
      <c r="G1164" s="26"/>
      <c r="H1164" s="25" t="n">
        <v>8.9</v>
      </c>
      <c r="I1164" s="27" t="s">
        <v>13</v>
      </c>
      <c r="J1164" s="48" t="s">
        <v>5684</v>
      </c>
      <c r="K1164" s="26"/>
      <c r="L1164" s="26"/>
      <c r="M1164" s="26"/>
      <c r="N1164" s="26"/>
      <c r="O1164" s="26"/>
      <c r="P1164" s="26"/>
      <c r="Q1164" s="26"/>
      <c r="R1164" s="26"/>
    </row>
    <row r="1165" spans="1:18">
      <c r="A1165" s="27" t="s">
        <v>52</v>
      </c>
      <c r="B1165" s="27" t="s">
        <v>411</v>
      </c>
      <c r="C1165" s="27" t="s">
        <v>7679</v>
      </c>
      <c r="D1165" s="27" t="s">
        <v>7680</v>
      </c>
      <c r="E1165" s="27" t="s">
        <v>7681</v>
      </c>
      <c r="F1165" s="27" t="n">
        <v>101283.0</v>
      </c>
      <c r="G1165" s="26"/>
      <c r="H1165" s="25" t="n">
        <v>8.9</v>
      </c>
      <c r="I1165" s="27" t="s">
        <v>13</v>
      </c>
      <c r="J1165" s="48" t="s">
        <v>5684</v>
      </c>
      <c r="K1165" s="26"/>
      <c r="L1165" s="26"/>
      <c r="M1165" s="26"/>
      <c r="N1165" s="26"/>
      <c r="O1165" s="26"/>
      <c r="P1165" s="26"/>
      <c r="Q1165" s="26"/>
      <c r="R1165" s="26"/>
    </row>
    <row r="1166" spans="1:18">
      <c r="A1166" s="27" t="s">
        <v>397</v>
      </c>
      <c r="B1166" s="27" t="s">
        <v>390</v>
      </c>
      <c r="C1166" s="27" t="s">
        <v>7682</v>
      </c>
      <c r="D1166" s="27" t="s">
        <v>7683</v>
      </c>
      <c r="E1166" s="27" t="s">
        <v>7684</v>
      </c>
      <c r="F1166" s="27" t="n">
        <v>1000000.0</v>
      </c>
      <c r="G1166" s="26"/>
      <c r="H1166" s="26"/>
      <c r="I1166" s="26"/>
      <c r="J1166" s="48" t="s">
        <v>5684</v>
      </c>
      <c r="K1166" s="26"/>
      <c r="L1166" s="26"/>
      <c r="M1166" s="26"/>
      <c r="N1166" s="26"/>
      <c r="O1166" s="26"/>
      <c r="P1166" s="26"/>
      <c r="Q1166" s="26"/>
      <c r="R1166" s="26"/>
    </row>
    <row r="1167" spans="1:18">
      <c r="A1167" s="27" t="s">
        <v>397</v>
      </c>
      <c r="B1167" s="27" t="s">
        <v>448</v>
      </c>
      <c r="C1167" s="27" t="s">
        <v>7685</v>
      </c>
      <c r="D1167" s="27" t="s">
        <v>7686</v>
      </c>
      <c r="E1167" s="27" t="s">
        <v>7687</v>
      </c>
      <c r="F1167" s="27" t="n">
        <v>328000.0</v>
      </c>
      <c r="G1167" s="26"/>
      <c r="H1167" s="26"/>
      <c r="I1167" s="26"/>
      <c r="J1167" s="48" t="s">
        <v>5684</v>
      </c>
      <c r="K1167" s="26"/>
      <c r="L1167" s="26"/>
      <c r="M1167" s="26"/>
      <c r="N1167" s="26"/>
      <c r="O1167" s="26"/>
      <c r="P1167" s="26"/>
      <c r="Q1167" s="26"/>
      <c r="R1167" s="26"/>
    </row>
    <row r="1168" spans="1:18">
      <c r="A1168" s="27" t="s">
        <v>52</v>
      </c>
      <c r="B1168" s="27" t="s">
        <v>749</v>
      </c>
      <c r="C1168" s="27" t="s">
        <v>7688</v>
      </c>
      <c r="D1168" s="27" t="s">
        <v>7689</v>
      </c>
      <c r="E1168" s="27" t="s">
        <v>7690</v>
      </c>
      <c r="F1168" s="27" t="n">
        <v>313000.0</v>
      </c>
      <c r="G1168" s="26"/>
      <c r="H1168" s="26"/>
      <c r="I1168" s="26"/>
      <c r="J1168" s="48" t="s">
        <v>5684</v>
      </c>
      <c r="K1168" s="26"/>
      <c r="L1168" s="26"/>
      <c r="M1168" s="26"/>
      <c r="N1168" s="26"/>
      <c r="O1168" s="26"/>
      <c r="P1168" s="26"/>
      <c r="Q1168" s="26"/>
      <c r="R1168" s="26"/>
    </row>
    <row r="1169" spans="1:18">
      <c r="A1169" s="27" t="s">
        <v>52</v>
      </c>
      <c r="B1169" s="27" t="s">
        <v>749</v>
      </c>
      <c r="C1169" s="27" t="s">
        <v>7691</v>
      </c>
      <c r="D1169" s="27" t="s">
        <v>7692</v>
      </c>
      <c r="E1169" s="27" t="s">
        <v>7693</v>
      </c>
      <c r="F1169" s="27" t="n">
        <v>136785.0</v>
      </c>
      <c r="G1169" s="26"/>
      <c r="H1169" s="26"/>
      <c r="I1169" s="26"/>
      <c r="J1169" s="48" t="s">
        <v>5684</v>
      </c>
      <c r="K1169" s="26"/>
      <c r="L1169" s="26"/>
      <c r="M1169" s="26"/>
      <c r="N1169" s="26"/>
      <c r="O1169" s="26"/>
      <c r="P1169" s="26"/>
      <c r="Q1169" s="26"/>
      <c r="R1169" s="26"/>
    </row>
    <row r="1170" spans="1:18">
      <c r="A1170" s="27" t="s">
        <v>52</v>
      </c>
      <c r="B1170" s="27" t="s">
        <v>380</v>
      </c>
      <c r="C1170" s="27" t="s">
        <v>7694</v>
      </c>
      <c r="D1170" s="27" t="s">
        <v>7695</v>
      </c>
      <c r="E1170" s="27" t="s">
        <v>7696</v>
      </c>
      <c r="F1170" s="27" t="n">
        <v>228000.0</v>
      </c>
      <c r="G1170" s="26"/>
      <c r="H1170" s="26"/>
      <c r="I1170" s="26"/>
      <c r="J1170" s="48" t="s">
        <v>5684</v>
      </c>
      <c r="K1170" s="26"/>
      <c r="L1170" s="26"/>
      <c r="M1170" s="26"/>
      <c r="N1170" s="26"/>
      <c r="O1170" s="26"/>
      <c r="P1170" s="26"/>
      <c r="Q1170" s="26"/>
      <c r="R1170" s="26"/>
    </row>
    <row r="1171" spans="1:18">
      <c r="A1171" s="27" t="s">
        <v>63</v>
      </c>
      <c r="B1171" s="27" t="s">
        <v>385</v>
      </c>
      <c r="C1171" s="27" t="s">
        <v>7697</v>
      </c>
      <c r="D1171" s="27" t="s">
        <v>7698</v>
      </c>
      <c r="E1171" s="27" t="s">
        <v>7699</v>
      </c>
      <c r="F1171" s="27" t="n">
        <v>272000.0</v>
      </c>
      <c r="G1171" s="26"/>
      <c r="H1171" s="26"/>
      <c r="I1171" s="26"/>
      <c r="J1171" s="48" t="s">
        <v>5684</v>
      </c>
      <c r="K1171" s="26"/>
      <c r="L1171" s="26"/>
      <c r="M1171" s="26"/>
      <c r="N1171" s="26"/>
      <c r="O1171" s="26"/>
      <c r="P1171" s="26"/>
      <c r="Q1171" s="26"/>
      <c r="R1171" s="26"/>
    </row>
    <row r="1172" spans="1:18">
      <c r="A1172" s="27" t="s">
        <v>63</v>
      </c>
      <c r="B1172" s="27" t="s">
        <v>434</v>
      </c>
      <c r="C1172" s="27" t="s">
        <v>7700</v>
      </c>
      <c r="D1172" s="27" t="s">
        <v>7701</v>
      </c>
      <c r="E1172" s="27" t="s">
        <v>7702</v>
      </c>
      <c r="F1172" s="27" t="n">
        <v>235000.0</v>
      </c>
      <c r="G1172" s="26"/>
      <c r="H1172" s="26"/>
      <c r="I1172" s="26"/>
      <c r="J1172" s="48" t="s">
        <v>5684</v>
      </c>
      <c r="K1172" s="26"/>
      <c r="L1172" s="26"/>
      <c r="M1172" s="26"/>
      <c r="N1172" s="26"/>
      <c r="O1172" s="26"/>
      <c r="P1172" s="26"/>
      <c r="Q1172" s="26"/>
      <c r="R1172" s="26"/>
    </row>
    <row r="1173" spans="1:18">
      <c r="A1173" s="27" t="s">
        <v>52</v>
      </c>
      <c r="B1173" s="27" t="s">
        <v>380</v>
      </c>
      <c r="C1173" s="27" t="s">
        <v>7703</v>
      </c>
      <c r="D1173" s="27" t="s">
        <v>7704</v>
      </c>
      <c r="E1173" s="27" t="s">
        <v>7705</v>
      </c>
      <c r="F1173" s="27" t="n">
        <v>200000.0</v>
      </c>
      <c r="G1173" s="26"/>
      <c r="H1173" s="26"/>
      <c r="I1173" s="26"/>
      <c r="J1173" s="48" t="s">
        <v>5684</v>
      </c>
      <c r="K1173" s="26"/>
      <c r="L1173" s="26"/>
      <c r="M1173" s="26"/>
      <c r="N1173" s="26"/>
      <c r="O1173" s="26"/>
      <c r="P1173" s="26"/>
      <c r="Q1173" s="26"/>
      <c r="R1173" s="26"/>
    </row>
    <row r="1174" spans="1:18">
      <c r="A1174" s="27" t="s">
        <v>63</v>
      </c>
      <c r="B1174" s="27" t="s">
        <v>434</v>
      </c>
      <c r="C1174" s="27" t="s">
        <v>7706</v>
      </c>
      <c r="D1174" s="27" t="s">
        <v>7707</v>
      </c>
      <c r="E1174" s="27" t="s">
        <v>7708</v>
      </c>
      <c r="F1174" s="27" t="n">
        <v>292000.0</v>
      </c>
      <c r="G1174" s="26"/>
      <c r="H1174" s="26"/>
      <c r="I1174" s="26"/>
      <c r="J1174" s="48" t="s">
        <v>5684</v>
      </c>
      <c r="K1174" s="26"/>
      <c r="L1174" s="26"/>
      <c r="M1174" s="26"/>
      <c r="N1174" s="26"/>
      <c r="O1174" s="26"/>
      <c r="P1174" s="26"/>
      <c r="Q1174" s="26"/>
      <c r="R1174" s="26"/>
    </row>
    <row r="1175" spans="1:18">
      <c r="A1175" s="27" t="s">
        <v>63</v>
      </c>
      <c r="B1175" s="27" t="s">
        <v>407</v>
      </c>
      <c r="C1175" s="27" t="s">
        <v>7709</v>
      </c>
      <c r="D1175" s="27" t="s">
        <v>7710</v>
      </c>
      <c r="E1175" s="27" t="s">
        <v>7711</v>
      </c>
      <c r="F1175" s="27" t="n">
        <v>180000.0</v>
      </c>
      <c r="G1175" s="26"/>
      <c r="H1175" s="26"/>
      <c r="I1175" s="26"/>
      <c r="J1175" s="48" t="s">
        <v>5684</v>
      </c>
      <c r="K1175" s="26"/>
      <c r="L1175" s="26"/>
      <c r="M1175" s="26"/>
      <c r="N1175" s="26"/>
      <c r="O1175" s="26"/>
      <c r="P1175" s="26"/>
      <c r="Q1175" s="26"/>
      <c r="R1175" s="26"/>
    </row>
    <row r="1176" spans="1:18">
      <c r="A1176" s="27" t="s">
        <v>52</v>
      </c>
      <c r="B1176" s="27" t="s">
        <v>380</v>
      </c>
      <c r="C1176" s="27" t="s">
        <v>7712</v>
      </c>
      <c r="D1176" s="27" t="s">
        <v>7713</v>
      </c>
      <c r="E1176" s="27" t="s">
        <v>7714</v>
      </c>
      <c r="F1176" s="27" t="n">
        <v>300000.0</v>
      </c>
      <c r="G1176" s="26"/>
      <c r="H1176" s="26"/>
      <c r="I1176" s="26"/>
      <c r="J1176" s="48" t="s">
        <v>5684</v>
      </c>
      <c r="K1176" s="26"/>
      <c r="L1176" s="26"/>
      <c r="M1176" s="26"/>
      <c r="N1176" s="26"/>
      <c r="O1176" s="26"/>
      <c r="P1176" s="26"/>
      <c r="Q1176" s="26"/>
      <c r="R1176" s="26"/>
    </row>
    <row r="1177" spans="1:18">
      <c r="A1177" s="27" t="s">
        <v>52</v>
      </c>
      <c r="B1177" s="27" t="s">
        <v>468</v>
      </c>
      <c r="C1177" s="27" t="s">
        <v>7715</v>
      </c>
      <c r="D1177" s="27" t="s">
        <v>7716</v>
      </c>
      <c r="E1177" s="27" t="s">
        <v>7717</v>
      </c>
      <c r="F1177" s="27" t="n">
        <v>224000.0</v>
      </c>
      <c r="G1177" s="26"/>
      <c r="H1177" s="26"/>
      <c r="I1177" s="26"/>
      <c r="J1177" s="48" t="s">
        <v>5684</v>
      </c>
      <c r="K1177" s="26"/>
      <c r="L1177" s="26"/>
      <c r="M1177" s="26"/>
      <c r="N1177" s="26"/>
      <c r="O1177" s="26"/>
      <c r="P1177" s="26"/>
      <c r="Q1177" s="26"/>
      <c r="R1177" s="26"/>
    </row>
    <row r="1178" spans="1:18">
      <c r="A1178" s="27" t="s">
        <v>397</v>
      </c>
      <c r="B1178" s="27" t="s">
        <v>390</v>
      </c>
      <c r="C1178" s="27" t="s">
        <v>7718</v>
      </c>
      <c r="D1178" s="27" t="s">
        <v>7719</v>
      </c>
      <c r="E1178" s="27" t="s">
        <v>7720</v>
      </c>
      <c r="F1178" s="27" t="n">
        <v>828000.0</v>
      </c>
      <c r="G1178" s="26"/>
      <c r="H1178" s="26"/>
      <c r="I1178" s="26"/>
      <c r="J1178" s="48" t="s">
        <v>5684</v>
      </c>
      <c r="K1178" s="26"/>
      <c r="L1178" s="26"/>
      <c r="M1178" s="26"/>
      <c r="N1178" s="26"/>
      <c r="O1178" s="26"/>
      <c r="P1178" s="26"/>
      <c r="Q1178" s="26"/>
      <c r="R1178" s="26"/>
    </row>
    <row r="1179" spans="1:18">
      <c r="A1179" s="27" t="s">
        <v>397</v>
      </c>
      <c r="B1179" s="27" t="s">
        <v>448</v>
      </c>
      <c r="C1179" s="27" t="s">
        <v>7721</v>
      </c>
      <c r="D1179" s="27" t="s">
        <v>7722</v>
      </c>
      <c r="E1179" s="27" t="s">
        <v>7723</v>
      </c>
      <c r="F1179" s="27" t="n">
        <v>294000.0</v>
      </c>
      <c r="G1179" s="26"/>
      <c r="H1179" s="26"/>
      <c r="I1179" s="26"/>
      <c r="J1179" s="48" t="s">
        <v>5684</v>
      </c>
      <c r="K1179" s="26"/>
      <c r="L1179" s="26"/>
      <c r="M1179" s="26"/>
      <c r="N1179" s="26"/>
      <c r="O1179" s="26"/>
      <c r="P1179" s="26"/>
      <c r="Q1179" s="26"/>
      <c r="R1179" s="26"/>
    </row>
    <row r="1180" spans="1:18">
      <c r="A1180" s="27" t="s">
        <v>63</v>
      </c>
      <c r="B1180" s="27" t="s">
        <v>434</v>
      </c>
      <c r="C1180" s="27" t="s">
        <v>7724</v>
      </c>
      <c r="D1180" s="27" t="s">
        <v>7725</v>
      </c>
      <c r="E1180" s="27" t="s">
        <v>7726</v>
      </c>
      <c r="F1180" s="27" t="n">
        <v>170000.0</v>
      </c>
      <c r="G1180" s="26"/>
      <c r="H1180" s="26"/>
      <c r="I1180" s="26"/>
      <c r="J1180" s="48" t="s">
        <v>5684</v>
      </c>
      <c r="K1180" s="26"/>
      <c r="L1180" s="26"/>
      <c r="M1180" s="26"/>
      <c r="N1180" s="26"/>
      <c r="O1180" s="26"/>
      <c r="P1180" s="26"/>
      <c r="Q1180" s="26"/>
      <c r="R1180" s="26"/>
    </row>
    <row r="1181" spans="1:18">
      <c r="A1181" s="27" t="s">
        <v>63</v>
      </c>
      <c r="B1181" s="27" t="s">
        <v>434</v>
      </c>
      <c r="C1181" s="27" t="s">
        <v>7727</v>
      </c>
      <c r="D1181" s="27" t="s">
        <v>7728</v>
      </c>
      <c r="E1181" s="27" t="s">
        <v>7729</v>
      </c>
      <c r="F1181" s="27" t="n">
        <v>109000.0</v>
      </c>
      <c r="G1181" s="26"/>
      <c r="H1181" s="26"/>
      <c r="I1181" s="26"/>
      <c r="J1181" s="48" t="s">
        <v>5684</v>
      </c>
      <c r="K1181" s="26"/>
      <c r="L1181" s="26"/>
      <c r="M1181" s="26"/>
      <c r="N1181" s="26"/>
      <c r="O1181" s="26"/>
      <c r="P1181" s="26"/>
      <c r="Q1181" s="26"/>
      <c r="R1181" s="26"/>
    </row>
    <row r="1182" spans="1:18">
      <c r="A1182" s="27" t="s">
        <v>63</v>
      </c>
      <c r="B1182" s="27" t="s">
        <v>434</v>
      </c>
      <c r="C1182" s="27" t="s">
        <v>7730</v>
      </c>
      <c r="D1182" s="27" t="s">
        <v>7731</v>
      </c>
      <c r="E1182" s="27" t="s">
        <v>7732</v>
      </c>
      <c r="F1182" s="27" t="n">
        <v>265000.0</v>
      </c>
      <c r="G1182" s="26"/>
      <c r="H1182" s="26"/>
      <c r="I1182" s="26"/>
      <c r="J1182" s="48" t="s">
        <v>5684</v>
      </c>
      <c r="K1182" s="26"/>
      <c r="L1182" s="26"/>
      <c r="M1182" s="26"/>
      <c r="N1182" s="26"/>
      <c r="O1182" s="26"/>
      <c r="P1182" s="26"/>
      <c r="Q1182" s="26"/>
      <c r="R1182" s="26"/>
    </row>
    <row r="1183" spans="1:18">
      <c r="A1183" s="27" t="s">
        <v>397</v>
      </c>
      <c r="B1183" s="27" t="s">
        <v>448</v>
      </c>
      <c r="C1183" s="27" t="s">
        <v>7733</v>
      </c>
      <c r="D1183" s="27" t="s">
        <v>7734</v>
      </c>
      <c r="E1183" s="27" t="s">
        <v>7735</v>
      </c>
      <c r="F1183" s="27" t="n">
        <v>632000.0</v>
      </c>
      <c r="G1183" s="26"/>
      <c r="H1183" s="26"/>
      <c r="I1183" s="26"/>
      <c r="J1183" s="48" t="s">
        <v>5684</v>
      </c>
      <c r="K1183" s="26"/>
      <c r="L1183" s="26"/>
      <c r="M1183" s="26"/>
      <c r="N1183" s="26"/>
      <c r="O1183" s="26"/>
      <c r="P1183" s="26"/>
      <c r="Q1183" s="26"/>
      <c r="R1183" s="26"/>
    </row>
    <row r="1184" spans="1:18">
      <c r="A1184" s="27" t="s">
        <v>52</v>
      </c>
      <c r="B1184" s="27" t="s">
        <v>749</v>
      </c>
      <c r="C1184" s="27" t="s">
        <v>7736</v>
      </c>
      <c r="D1184" s="27" t="s">
        <v>7737</v>
      </c>
      <c r="E1184" s="27" t="s">
        <v>7738</v>
      </c>
      <c r="F1184" s="27" t="n">
        <v>139000.0</v>
      </c>
      <c r="G1184" s="26"/>
      <c r="H1184" s="26"/>
      <c r="I1184" s="26"/>
      <c r="J1184" s="48" t="s">
        <v>5684</v>
      </c>
      <c r="K1184" s="26"/>
      <c r="L1184" s="26"/>
      <c r="M1184" s="26"/>
      <c r="N1184" s="26"/>
      <c r="O1184" s="26"/>
      <c r="P1184" s="26"/>
      <c r="Q1184" s="26"/>
      <c r="R1184" s="26"/>
    </row>
    <row r="1185" spans="1:18">
      <c r="A1185" s="27" t="s">
        <v>52</v>
      </c>
      <c r="B1185" s="27" t="s">
        <v>749</v>
      </c>
      <c r="C1185" s="27" t="s">
        <v>7739</v>
      </c>
      <c r="D1185" s="27" t="s">
        <v>7740</v>
      </c>
      <c r="E1185" s="27" t="s">
        <v>7741</v>
      </c>
      <c r="F1185" s="27" t="n">
        <v>117000.0</v>
      </c>
      <c r="G1185" s="26"/>
      <c r="H1185" s="26"/>
      <c r="I1185" s="26"/>
      <c r="J1185" s="48" t="s">
        <v>5684</v>
      </c>
      <c r="K1185" s="26"/>
      <c r="L1185" s="26"/>
      <c r="M1185" s="26"/>
      <c r="N1185" s="26"/>
      <c r="O1185" s="26"/>
      <c r="P1185" s="26"/>
      <c r="Q1185" s="26"/>
      <c r="R1185" s="26"/>
    </row>
    <row r="1186" spans="1:18">
      <c r="A1186" s="27" t="s">
        <v>52</v>
      </c>
      <c r="B1186" s="27" t="s">
        <v>961</v>
      </c>
      <c r="C1186" s="27" t="s">
        <v>7742</v>
      </c>
      <c r="D1186" s="27" t="s">
        <v>7743</v>
      </c>
      <c r="E1186" s="27" t="s">
        <v>7744</v>
      </c>
      <c r="F1186" s="27" t="n">
        <v>318000.0</v>
      </c>
      <c r="G1186" s="26"/>
      <c r="H1186" s="26"/>
      <c r="I1186" s="26"/>
      <c r="J1186" s="48" t="s">
        <v>5684</v>
      </c>
      <c r="K1186" s="26"/>
      <c r="L1186" s="26"/>
      <c r="M1186" s="26"/>
      <c r="N1186" s="26"/>
      <c r="O1186" s="26"/>
      <c r="P1186" s="26"/>
      <c r="Q1186" s="26"/>
      <c r="R1186" s="26"/>
    </row>
    <row r="1187" spans="1:18">
      <c r="A1187" s="27" t="s">
        <v>52</v>
      </c>
      <c r="B1187" s="27" t="s">
        <v>380</v>
      </c>
      <c r="C1187" s="27" t="s">
        <v>7745</v>
      </c>
      <c r="D1187" s="27" t="s">
        <v>7746</v>
      </c>
      <c r="E1187" s="27" t="s">
        <v>7747</v>
      </c>
      <c r="F1187" s="27" t="n">
        <v>664000.0</v>
      </c>
      <c r="G1187" s="26"/>
      <c r="H1187" s="26"/>
      <c r="I1187" s="26"/>
      <c r="J1187" s="48" t="s">
        <v>5684</v>
      </c>
      <c r="K1187" s="26"/>
      <c r="L1187" s="26"/>
      <c r="M1187" s="26"/>
      <c r="N1187" s="26"/>
      <c r="O1187" s="26"/>
      <c r="P1187" s="26"/>
      <c r="Q1187" s="26"/>
      <c r="R1187" s="26"/>
    </row>
    <row r="1188" spans="1:18">
      <c r="A1188" s="27" t="s">
        <v>52</v>
      </c>
      <c r="B1188" s="27" t="s">
        <v>749</v>
      </c>
      <c r="C1188" s="27" t="s">
        <v>7748</v>
      </c>
      <c r="D1188" s="27" t="s">
        <v>7749</v>
      </c>
      <c r="E1188" s="27" t="s">
        <v>7750</v>
      </c>
      <c r="F1188" s="27" t="n">
        <v>121000.0</v>
      </c>
      <c r="G1188" s="26"/>
      <c r="H1188" s="26"/>
      <c r="I1188" s="26"/>
      <c r="J1188" s="48" t="s">
        <v>5684</v>
      </c>
      <c r="K1188" s="26"/>
      <c r="L1188" s="26"/>
      <c r="M1188" s="26"/>
      <c r="N1188" s="26"/>
      <c r="O1188" s="26"/>
      <c r="P1188" s="26"/>
      <c r="Q1188" s="26"/>
      <c r="R1188" s="26"/>
    </row>
    <row r="1189" spans="1:18">
      <c r="A1189" s="27" t="s">
        <v>397</v>
      </c>
      <c r="B1189" s="27" t="s">
        <v>390</v>
      </c>
      <c r="C1189" s="27" t="s">
        <v>7751</v>
      </c>
      <c r="D1189" s="27" t="s">
        <v>7752</v>
      </c>
      <c r="E1189" s="27" t="s">
        <v>7753</v>
      </c>
      <c r="F1189" s="27" t="n">
        <v>101000.0</v>
      </c>
      <c r="G1189" s="26"/>
      <c r="H1189" s="26"/>
      <c r="I1189" s="26"/>
      <c r="J1189" s="48" t="s">
        <v>5684</v>
      </c>
      <c r="K1189" s="26"/>
      <c r="L1189" s="26"/>
      <c r="M1189" s="26"/>
      <c r="N1189" s="26"/>
      <c r="O1189" s="26"/>
      <c r="P1189" s="26"/>
      <c r="Q1189" s="26"/>
      <c r="R1189" s="26"/>
    </row>
    <row r="1190" spans="1:18">
      <c r="A1190" s="27" t="s">
        <v>52</v>
      </c>
      <c r="B1190" s="27" t="s">
        <v>749</v>
      </c>
      <c r="C1190" s="27" t="s">
        <v>7754</v>
      </c>
      <c r="D1190" s="27" t="s">
        <v>7755</v>
      </c>
      <c r="E1190" s="27" t="s">
        <v>7756</v>
      </c>
      <c r="F1190" s="27" t="n">
        <v>668000.0</v>
      </c>
      <c r="G1190" s="26"/>
      <c r="H1190" s="26"/>
      <c r="I1190" s="26"/>
      <c r="J1190" s="48" t="s">
        <v>5684</v>
      </c>
      <c r="K1190" s="26"/>
      <c r="L1190" s="26"/>
      <c r="M1190" s="26"/>
      <c r="N1190" s="26"/>
      <c r="O1190" s="26"/>
      <c r="P1190" s="26"/>
      <c r="Q1190" s="26"/>
      <c r="R1190" s="26"/>
    </row>
    <row r="1191" spans="1:18">
      <c r="A1191" s="27" t="s">
        <v>52</v>
      </c>
      <c r="B1191" s="27" t="s">
        <v>380</v>
      </c>
      <c r="C1191" s="27" t="s">
        <v>7757</v>
      </c>
      <c r="D1191" s="27" t="s">
        <v>7758</v>
      </c>
      <c r="E1191" s="27" t="s">
        <v>7759</v>
      </c>
      <c r="F1191" s="27" t="n">
        <v>174000.0</v>
      </c>
      <c r="G1191" s="26"/>
      <c r="H1191" s="26"/>
      <c r="I1191" s="26"/>
      <c r="J1191" s="48" t="s">
        <v>5684</v>
      </c>
      <c r="K1191" s="26"/>
      <c r="L1191" s="26"/>
      <c r="M1191" s="26"/>
      <c r="N1191" s="26"/>
      <c r="O1191" s="26"/>
      <c r="P1191" s="26"/>
      <c r="Q1191" s="26"/>
      <c r="R1191" s="26"/>
    </row>
    <row r="1192" spans="1:18">
      <c r="A1192" s="27" t="s">
        <v>63</v>
      </c>
      <c r="B1192" s="27" t="s">
        <v>385</v>
      </c>
      <c r="C1192" s="27" t="s">
        <v>7760</v>
      </c>
      <c r="D1192" s="27" t="s">
        <v>7761</v>
      </c>
      <c r="E1192" s="27" t="s">
        <v>7762</v>
      </c>
      <c r="F1192" s="27" t="n">
        <v>135000.0</v>
      </c>
      <c r="G1192" s="26"/>
      <c r="H1192" s="26"/>
      <c r="I1192" s="26"/>
      <c r="J1192" s="48" t="s">
        <v>5684</v>
      </c>
      <c r="K1192" s="26"/>
      <c r="L1192" s="26"/>
      <c r="M1192" s="26"/>
      <c r="N1192" s="26"/>
      <c r="O1192" s="26"/>
      <c r="P1192" s="26"/>
      <c r="Q1192" s="26"/>
      <c r="R1192" s="26"/>
    </row>
    <row r="1193" spans="1:18">
      <c r="A1193" s="27" t="s">
        <v>397</v>
      </c>
      <c r="B1193" s="27" t="s">
        <v>448</v>
      </c>
      <c r="C1193" s="27" t="s">
        <v>7763</v>
      </c>
      <c r="D1193" s="27" t="s">
        <v>7764</v>
      </c>
      <c r="E1193" s="27" t="s">
        <v>7765</v>
      </c>
      <c r="F1193" s="27" t="n">
        <v>224000.0</v>
      </c>
      <c r="G1193" s="26"/>
      <c r="H1193" s="26"/>
      <c r="I1193" s="26"/>
      <c r="J1193" s="48" t="s">
        <v>5684</v>
      </c>
      <c r="K1193" s="26"/>
      <c r="L1193" s="26"/>
      <c r="M1193" s="26"/>
      <c r="N1193" s="26"/>
      <c r="O1193" s="26"/>
      <c r="P1193" s="26"/>
      <c r="Q1193" s="26"/>
      <c r="R1193" s="26"/>
    </row>
    <row r="1194" spans="1:18">
      <c r="A1194" s="27" t="s">
        <v>52</v>
      </c>
      <c r="B1194" s="27" t="s">
        <v>749</v>
      </c>
      <c r="C1194" s="27" t="s">
        <v>7766</v>
      </c>
      <c r="D1194" s="27" t="s">
        <v>7767</v>
      </c>
      <c r="E1194" s="27" t="s">
        <v>7768</v>
      </c>
      <c r="F1194" s="27" t="n">
        <v>303000.0</v>
      </c>
      <c r="G1194" s="26"/>
      <c r="H1194" s="26"/>
      <c r="I1194" s="26"/>
      <c r="J1194" s="48" t="s">
        <v>5684</v>
      </c>
      <c r="K1194" s="26"/>
      <c r="L1194" s="26"/>
      <c r="M1194" s="26"/>
      <c r="N1194" s="26"/>
      <c r="O1194" s="26"/>
      <c r="P1194" s="26"/>
      <c r="Q1194" s="26"/>
      <c r="R1194" s="26"/>
    </row>
    <row r="1195" spans="1:18">
      <c r="A1195" s="27" t="s">
        <v>52</v>
      </c>
      <c r="B1195" s="27" t="s">
        <v>749</v>
      </c>
      <c r="C1195" s="27" t="s">
        <v>7769</v>
      </c>
      <c r="D1195" s="27" t="s">
        <v>7770</v>
      </c>
      <c r="E1195" s="27" t="s">
        <v>7771</v>
      </c>
      <c r="F1195" s="27" t="n">
        <v>138095.0</v>
      </c>
      <c r="G1195" s="26"/>
      <c r="H1195" s="26"/>
      <c r="I1195" s="26"/>
      <c r="J1195" s="48" t="s">
        <v>5684</v>
      </c>
      <c r="K1195" s="26"/>
      <c r="L1195" s="26"/>
      <c r="M1195" s="26"/>
      <c r="N1195" s="26"/>
      <c r="O1195" s="26"/>
      <c r="P1195" s="26"/>
      <c r="Q1195" s="26"/>
      <c r="R1195" s="26"/>
    </row>
    <row r="1196" spans="1:18">
      <c r="A1196" s="27" t="s">
        <v>52</v>
      </c>
      <c r="B1196" s="27" t="s">
        <v>380</v>
      </c>
      <c r="C1196" s="27" t="s">
        <v>7772</v>
      </c>
      <c r="D1196" s="27" t="s">
        <v>7773</v>
      </c>
      <c r="E1196" s="27" t="s">
        <v>7774</v>
      </c>
      <c r="F1196" s="27" t="n">
        <v>117000.0</v>
      </c>
      <c r="G1196" s="26"/>
      <c r="H1196" s="26"/>
      <c r="I1196" s="26"/>
      <c r="J1196" s="48" t="s">
        <v>5684</v>
      </c>
      <c r="K1196" s="26"/>
      <c r="L1196" s="26"/>
      <c r="M1196" s="26"/>
      <c r="N1196" s="26"/>
      <c r="O1196" s="26"/>
      <c r="P1196" s="26"/>
      <c r="Q1196" s="26"/>
      <c r="R1196" s="26"/>
    </row>
    <row r="1197" spans="1:18">
      <c r="A1197" s="27" t="s">
        <v>63</v>
      </c>
      <c r="B1197" s="27" t="s">
        <v>7775</v>
      </c>
      <c r="C1197" s="27" t="s">
        <v>7776</v>
      </c>
      <c r="D1197" s="27" t="s">
        <v>7777</v>
      </c>
      <c r="E1197" s="27" t="s">
        <v>7778</v>
      </c>
      <c r="F1197" s="27" t="n">
        <v>116807.0</v>
      </c>
      <c r="G1197" s="26"/>
      <c r="H1197" s="26"/>
      <c r="I1197" s="26"/>
      <c r="J1197" s="48" t="s">
        <v>5684</v>
      </c>
      <c r="K1197" s="26"/>
      <c r="L1197" s="26"/>
      <c r="M1197" s="26"/>
      <c r="N1197" s="26"/>
      <c r="O1197" s="26"/>
      <c r="P1197" s="26"/>
      <c r="Q1197" s="26"/>
      <c r="R1197" s="26"/>
    </row>
    <row r="1198" spans="1:18">
      <c r="A1198" s="27" t="s">
        <v>397</v>
      </c>
      <c r="B1198" s="27" t="s">
        <v>390</v>
      </c>
      <c r="C1198" s="27" t="s">
        <v>7779</v>
      </c>
      <c r="D1198" s="27" t="s">
        <v>7780</v>
      </c>
      <c r="E1198" s="27" t="s">
        <v>7781</v>
      </c>
      <c r="F1198" s="27" t="n">
        <v>236158.0</v>
      </c>
      <c r="G1198" s="26"/>
      <c r="H1198" s="26"/>
      <c r="I1198" s="26"/>
      <c r="J1198" s="48" t="s">
        <v>5684</v>
      </c>
      <c r="K1198" s="26"/>
      <c r="L1198" s="26"/>
      <c r="M1198" s="26"/>
      <c r="N1198" s="26"/>
      <c r="O1198" s="26"/>
      <c r="P1198" s="26"/>
      <c r="Q1198" s="26"/>
      <c r="R1198" s="26"/>
    </row>
    <row r="1199" spans="1:18">
      <c r="A1199" s="27" t="s">
        <v>52</v>
      </c>
      <c r="B1199" s="27" t="s">
        <v>411</v>
      </c>
      <c r="C1199" s="27" t="s">
        <v>7782</v>
      </c>
      <c r="D1199" s="27" t="s">
        <v>7783</v>
      </c>
      <c r="E1199" s="27" t="s">
        <v>7784</v>
      </c>
      <c r="F1199" s="27" t="n">
        <v>181000.0</v>
      </c>
      <c r="G1199" s="26"/>
      <c r="H1199" s="26"/>
      <c r="I1199" s="26"/>
      <c r="J1199" s="48" t="s">
        <v>5684</v>
      </c>
      <c r="K1199" s="26"/>
      <c r="L1199" s="26"/>
      <c r="M1199" s="26"/>
      <c r="N1199" s="26"/>
      <c r="O1199" s="26"/>
      <c r="P1199" s="26"/>
      <c r="Q1199" s="26"/>
      <c r="R1199" s="26"/>
    </row>
    <row r="1200" spans="1:18">
      <c r="A1200" s="27" t="s">
        <v>52</v>
      </c>
      <c r="B1200" s="27" t="s">
        <v>380</v>
      </c>
      <c r="C1200" s="27" t="s">
        <v>7785</v>
      </c>
      <c r="D1200" s="27" t="s">
        <v>7786</v>
      </c>
      <c r="E1200" s="27" t="s">
        <v>7787</v>
      </c>
      <c r="F1200" s="27" t="n">
        <v>183885.0</v>
      </c>
      <c r="G1200" s="26"/>
      <c r="H1200" s="26"/>
      <c r="I1200" s="26"/>
      <c r="J1200" s="48" t="s">
        <v>5684</v>
      </c>
      <c r="K1200" s="26"/>
      <c r="L1200" s="26"/>
      <c r="M1200" s="26"/>
      <c r="N1200" s="26"/>
      <c r="O1200" s="26"/>
      <c r="P1200" s="26"/>
      <c r="Q1200" s="26"/>
      <c r="R1200" s="26"/>
    </row>
    <row r="1201" spans="1:18">
      <c r="A1201" s="27" t="s">
        <v>63</v>
      </c>
      <c r="B1201" s="27" t="s">
        <v>385</v>
      </c>
      <c r="C1201" s="27" t="s">
        <v>7788</v>
      </c>
      <c r="D1201" s="27" t="s">
        <v>7789</v>
      </c>
      <c r="E1201" s="27" t="s">
        <v>7790</v>
      </c>
      <c r="F1201" s="27" t="n">
        <v>248118.0</v>
      </c>
      <c r="G1201" s="26"/>
      <c r="H1201" s="26"/>
      <c r="I1201" s="26"/>
      <c r="J1201" s="48" t="s">
        <v>5684</v>
      </c>
      <c r="K1201" s="26"/>
      <c r="L1201" s="26"/>
      <c r="M1201" s="26"/>
      <c r="N1201" s="26"/>
      <c r="O1201" s="26"/>
      <c r="P1201" s="26"/>
      <c r="Q1201" s="26"/>
      <c r="R1201" s="26"/>
    </row>
    <row r="1202" spans="1:18">
      <c r="A1202" s="27" t="s">
        <v>397</v>
      </c>
      <c r="B1202" s="27" t="s">
        <v>390</v>
      </c>
      <c r="C1202" s="27" t="s">
        <v>7791</v>
      </c>
      <c r="D1202" s="27" t="s">
        <v>7792</v>
      </c>
      <c r="E1202" s="27" t="s">
        <v>7793</v>
      </c>
      <c r="F1202" s="27" t="n">
        <v>302008.0</v>
      </c>
      <c r="G1202" s="26"/>
      <c r="H1202" s="26"/>
      <c r="I1202" s="26"/>
      <c r="J1202" s="48" t="s">
        <v>5684</v>
      </c>
      <c r="K1202" s="26"/>
      <c r="L1202" s="26"/>
      <c r="M1202" s="26"/>
      <c r="N1202" s="26"/>
      <c r="O1202" s="26"/>
      <c r="P1202" s="26"/>
      <c r="Q1202" s="26"/>
      <c r="R1202" s="26"/>
    </row>
    <row r="1203" spans="1:18">
      <c r="A1203" s="27" t="s">
        <v>63</v>
      </c>
      <c r="B1203" s="27" t="s">
        <v>434</v>
      </c>
      <c r="C1203" s="27" t="s">
        <v>7794</v>
      </c>
      <c r="D1203" s="27" t="s">
        <v>7795</v>
      </c>
      <c r="E1203" s="27" t="s">
        <v>7796</v>
      </c>
      <c r="F1203" s="27" t="n">
        <v>1000000.0</v>
      </c>
      <c r="G1203" s="26"/>
      <c r="H1203" s="26"/>
      <c r="I1203" s="26"/>
      <c r="J1203" s="48" t="s">
        <v>5684</v>
      </c>
      <c r="K1203" s="26"/>
      <c r="L1203" s="26"/>
      <c r="M1203" s="26"/>
      <c r="N1203" s="26"/>
      <c r="O1203" s="26"/>
      <c r="P1203" s="26"/>
      <c r="Q1203" s="26"/>
      <c r="R1203" s="26"/>
    </row>
    <row r="1204" spans="1:18">
      <c r="A1204" s="27" t="s">
        <v>63</v>
      </c>
      <c r="B1204" s="27" t="s">
        <v>385</v>
      </c>
      <c r="C1204" s="27" t="s">
        <v>7797</v>
      </c>
      <c r="D1204" s="27" t="s">
        <v>7798</v>
      </c>
      <c r="E1204" s="27" t="s">
        <v>7799</v>
      </c>
      <c r="F1204" s="27" t="n">
        <v>126529.0</v>
      </c>
      <c r="G1204" s="26"/>
      <c r="H1204" s="26"/>
      <c r="I1204" s="26"/>
      <c r="J1204" s="48" t="s">
        <v>5684</v>
      </c>
      <c r="K1204" s="26"/>
      <c r="L1204" s="26"/>
      <c r="M1204" s="26"/>
      <c r="N1204" s="26"/>
      <c r="O1204" s="26"/>
      <c r="P1204" s="26"/>
      <c r="Q1204" s="26"/>
      <c r="R1204" s="26"/>
    </row>
    <row r="1205" spans="1:18">
      <c r="A1205" s="27" t="s">
        <v>397</v>
      </c>
      <c r="B1205" s="27" t="s">
        <v>448</v>
      </c>
      <c r="C1205" s="27" t="s">
        <v>7800</v>
      </c>
      <c r="D1205" s="27" t="s">
        <v>7801</v>
      </c>
      <c r="E1205" s="27" t="s">
        <v>7802</v>
      </c>
      <c r="F1205" s="27" t="n">
        <v>589000.0</v>
      </c>
      <c r="G1205" s="26"/>
      <c r="H1205" s="26"/>
      <c r="I1205" s="26"/>
      <c r="J1205" s="48" t="s">
        <v>5684</v>
      </c>
      <c r="K1205" s="26"/>
      <c r="L1205" s="26"/>
      <c r="M1205" s="26"/>
      <c r="N1205" s="26"/>
      <c r="O1205" s="26"/>
      <c r="P1205" s="26"/>
      <c r="Q1205" s="26"/>
      <c r="R1205" s="26"/>
    </row>
    <row r="1206" spans="1:18">
      <c r="A1206" s="27" t="s">
        <v>52</v>
      </c>
      <c r="B1206" s="27" t="s">
        <v>380</v>
      </c>
      <c r="C1206" s="27" t="s">
        <v>7803</v>
      </c>
      <c r="D1206" s="27" t="s">
        <v>7804</v>
      </c>
      <c r="E1206" s="27" t="s">
        <v>7805</v>
      </c>
      <c r="F1206" s="27" t="n">
        <v>118000.0</v>
      </c>
      <c r="G1206" s="26"/>
      <c r="H1206" s="26"/>
      <c r="I1206" s="26"/>
      <c r="J1206" s="48" t="s">
        <v>5684</v>
      </c>
      <c r="K1206" s="26"/>
      <c r="L1206" s="26"/>
      <c r="M1206" s="26"/>
      <c r="N1206" s="26"/>
      <c r="O1206" s="26"/>
      <c r="P1206" s="26"/>
      <c r="Q1206" s="26"/>
      <c r="R1206" s="26"/>
    </row>
    <row r="1207" spans="1:18">
      <c r="A1207" s="27" t="s">
        <v>52</v>
      </c>
      <c r="B1207" s="27" t="s">
        <v>749</v>
      </c>
      <c r="C1207" s="27" t="s">
        <v>7806</v>
      </c>
      <c r="D1207" s="27" t="s">
        <v>7807</v>
      </c>
      <c r="E1207" s="27" t="s">
        <v>7808</v>
      </c>
      <c r="F1207" s="27" t="n">
        <v>379743.0</v>
      </c>
      <c r="G1207" s="26"/>
      <c r="H1207" s="26"/>
      <c r="I1207" s="26"/>
      <c r="J1207" s="48" t="s">
        <v>5684</v>
      </c>
      <c r="K1207" s="26"/>
      <c r="L1207" s="26"/>
      <c r="M1207" s="26"/>
      <c r="N1207" s="26"/>
      <c r="O1207" s="26"/>
      <c r="P1207" s="26"/>
      <c r="Q1207" s="26"/>
      <c r="R1207" s="26"/>
    </row>
    <row r="1208" spans="1:18">
      <c r="A1208" s="27" t="s">
        <v>52</v>
      </c>
      <c r="B1208" s="27" t="s">
        <v>380</v>
      </c>
      <c r="C1208" s="27" t="s">
        <v>7809</v>
      </c>
      <c r="D1208" s="27" t="s">
        <v>7810</v>
      </c>
      <c r="E1208" s="27" t="s">
        <v>7811</v>
      </c>
      <c r="F1208" s="27" t="n">
        <v>264899.0</v>
      </c>
      <c r="G1208" s="26"/>
      <c r="H1208" s="26"/>
      <c r="I1208" s="26"/>
      <c r="J1208" s="48" t="s">
        <v>5684</v>
      </c>
      <c r="K1208" s="26"/>
      <c r="L1208" s="26"/>
      <c r="M1208" s="26"/>
      <c r="N1208" s="26"/>
      <c r="O1208" s="26"/>
      <c r="P1208" s="26"/>
      <c r="Q1208" s="26"/>
      <c r="R1208" s="26"/>
    </row>
    <row r="1209" spans="1:18">
      <c r="A1209" s="27" t="s">
        <v>52</v>
      </c>
      <c r="B1209" s="27" t="s">
        <v>749</v>
      </c>
      <c r="C1209" s="27" t="s">
        <v>7812</v>
      </c>
      <c r="D1209" s="27" t="s">
        <v>7813</v>
      </c>
      <c r="E1209" s="27" t="s">
        <v>7814</v>
      </c>
      <c r="F1209" s="27" t="n">
        <v>325196.0</v>
      </c>
      <c r="G1209" s="26"/>
      <c r="H1209" s="26"/>
      <c r="I1209" s="26"/>
      <c r="J1209" s="48" t="s">
        <v>5684</v>
      </c>
      <c r="K1209" s="26"/>
      <c r="L1209" s="26"/>
      <c r="M1209" s="26"/>
      <c r="N1209" s="26"/>
      <c r="O1209" s="26"/>
      <c r="P1209" s="26"/>
      <c r="Q1209" s="26"/>
      <c r="R1209" s="26"/>
    </row>
    <row r="1210" spans="1:18">
      <c r="A1210" s="27" t="s">
        <v>52</v>
      </c>
      <c r="B1210" s="27" t="s">
        <v>749</v>
      </c>
      <c r="C1210" s="27" t="s">
        <v>7815</v>
      </c>
      <c r="D1210" s="27" t="s">
        <v>7816</v>
      </c>
      <c r="E1210" s="27" t="s">
        <v>7817</v>
      </c>
      <c r="F1210" s="27" t="n">
        <v>655000.0</v>
      </c>
      <c r="G1210" s="26"/>
      <c r="H1210" s="26"/>
      <c r="I1210" s="26"/>
      <c r="J1210" s="48" t="s">
        <v>5684</v>
      </c>
      <c r="K1210" s="26"/>
      <c r="L1210" s="26"/>
      <c r="M1210" s="26"/>
      <c r="N1210" s="26"/>
      <c r="O1210" s="26"/>
      <c r="P1210" s="26"/>
      <c r="Q1210" s="26"/>
      <c r="R1210" s="26"/>
    </row>
    <row r="1211" spans="1:18">
      <c r="A1211" s="27" t="s">
        <v>397</v>
      </c>
      <c r="B1211" s="27" t="s">
        <v>390</v>
      </c>
      <c r="C1211" s="27" t="s">
        <v>7818</v>
      </c>
      <c r="D1211" s="27" t="s">
        <v>7819</v>
      </c>
      <c r="E1211" s="27" t="s">
        <v>7820</v>
      </c>
      <c r="F1211" s="27" t="n">
        <v>350000.0</v>
      </c>
      <c r="G1211" s="26"/>
      <c r="H1211" s="26"/>
      <c r="I1211" s="26"/>
      <c r="J1211" s="48" t="s">
        <v>5684</v>
      </c>
      <c r="K1211" s="26"/>
      <c r="L1211" s="26"/>
      <c r="M1211" s="26"/>
      <c r="N1211" s="26"/>
      <c r="O1211" s="26"/>
      <c r="P1211" s="26"/>
      <c r="Q1211" s="26"/>
      <c r="R1211" s="26"/>
    </row>
    <row r="1212" spans="1:18">
      <c r="A1212" s="27" t="s">
        <v>52</v>
      </c>
      <c r="B1212" s="27" t="s">
        <v>749</v>
      </c>
      <c r="C1212" s="27" t="s">
        <v>7821</v>
      </c>
      <c r="D1212" s="27" t="s">
        <v>7822</v>
      </c>
      <c r="E1212" s="27" t="s">
        <v>7823</v>
      </c>
      <c r="F1212" s="27" t="n">
        <v>4000000.0</v>
      </c>
      <c r="G1212" s="26"/>
      <c r="H1212" s="26"/>
      <c r="I1212" s="26"/>
      <c r="J1212" s="48" t="s">
        <v>5684</v>
      </c>
      <c r="K1212" s="26"/>
      <c r="L1212" s="26"/>
      <c r="M1212" s="26"/>
      <c r="N1212" s="26"/>
      <c r="O1212" s="26"/>
      <c r="P1212" s="26"/>
      <c r="Q1212" s="26"/>
      <c r="R1212" s="26"/>
    </row>
    <row r="1213" spans="1:18">
      <c r="A1213" s="27" t="s">
        <v>397</v>
      </c>
      <c r="B1213" s="27" t="s">
        <v>448</v>
      </c>
      <c r="C1213" s="27" t="s">
        <v>7824</v>
      </c>
      <c r="D1213" s="27" t="s">
        <v>7825</v>
      </c>
      <c r="E1213" s="27" t="s">
        <v>7826</v>
      </c>
      <c r="F1213" s="27" t="n">
        <v>139000.0</v>
      </c>
      <c r="G1213" s="26"/>
      <c r="H1213" s="26"/>
      <c r="I1213" s="26"/>
      <c r="J1213" s="48" t="s">
        <v>5684</v>
      </c>
      <c r="K1213" s="26"/>
      <c r="L1213" s="26"/>
      <c r="M1213" s="26"/>
      <c r="N1213" s="26"/>
      <c r="O1213" s="26"/>
      <c r="P1213" s="26"/>
      <c r="Q1213" s="26"/>
      <c r="R1213" s="26"/>
    </row>
    <row r="1214" spans="1:18">
      <c r="A1214" s="27" t="s">
        <v>63</v>
      </c>
      <c r="B1214" s="27" t="s">
        <v>385</v>
      </c>
      <c r="C1214" s="27" t="s">
        <v>7827</v>
      </c>
      <c r="D1214" s="27" t="s">
        <v>7828</v>
      </c>
      <c r="E1214" s="27" t="s">
        <v>7829</v>
      </c>
      <c r="F1214" s="27" t="n">
        <v>171000.0</v>
      </c>
      <c r="G1214" s="26"/>
      <c r="H1214" s="26"/>
      <c r="I1214" s="26"/>
      <c r="J1214" s="48" t="s">
        <v>5684</v>
      </c>
      <c r="K1214" s="26"/>
      <c r="L1214" s="26"/>
      <c r="M1214" s="26"/>
      <c r="N1214" s="26"/>
      <c r="O1214" s="26"/>
      <c r="P1214" s="26"/>
      <c r="Q1214" s="26"/>
      <c r="R1214" s="26"/>
    </row>
    <row r="1215" spans="1:18">
      <c r="A1215" s="27" t="s">
        <v>52</v>
      </c>
      <c r="B1215" s="27" t="s">
        <v>487</v>
      </c>
      <c r="C1215" s="27" t="s">
        <v>7830</v>
      </c>
      <c r="D1215" s="27" t="s">
        <v>7831</v>
      </c>
      <c r="E1215" s="27" t="s">
        <v>7832</v>
      </c>
      <c r="F1215" s="27" t="n">
        <v>360978.0</v>
      </c>
      <c r="G1215" s="26"/>
      <c r="H1215" s="26"/>
      <c r="I1215" s="26"/>
      <c r="J1215" s="48" t="s">
        <v>5684</v>
      </c>
      <c r="K1215" s="26"/>
      <c r="L1215" s="26"/>
      <c r="M1215" s="26"/>
      <c r="N1215" s="26"/>
      <c r="O1215" s="26"/>
      <c r="P1215" s="26"/>
      <c r="Q1215" s="26"/>
      <c r="R1215" s="26"/>
    </row>
    <row r="1216" spans="1:18">
      <c r="A1216" s="27" t="s">
        <v>63</v>
      </c>
      <c r="B1216" s="27" t="s">
        <v>385</v>
      </c>
      <c r="C1216" s="27" t="s">
        <v>7833</v>
      </c>
      <c r="D1216" s="27" t="s">
        <v>7834</v>
      </c>
      <c r="E1216" s="27" t="s">
        <v>7835</v>
      </c>
      <c r="F1216" s="27" t="n">
        <v>116089.0</v>
      </c>
      <c r="G1216" s="26"/>
      <c r="H1216" s="26"/>
      <c r="I1216" s="26"/>
      <c r="J1216" s="48" t="s">
        <v>5684</v>
      </c>
      <c r="K1216" s="26"/>
      <c r="L1216" s="26"/>
      <c r="M1216" s="26"/>
      <c r="N1216" s="26"/>
      <c r="O1216" s="26"/>
      <c r="P1216" s="26"/>
      <c r="Q1216" s="26"/>
      <c r="R1216" s="26"/>
    </row>
    <row r="1217" spans="1:18">
      <c r="A1217" s="27" t="s">
        <v>63</v>
      </c>
      <c r="B1217" s="27" t="s">
        <v>434</v>
      </c>
      <c r="C1217" s="27" t="s">
        <v>7836</v>
      </c>
      <c r="D1217" s="27" t="s">
        <v>7837</v>
      </c>
      <c r="E1217" s="27" t="s">
        <v>7838</v>
      </c>
      <c r="F1217" s="27" t="n">
        <v>116146.0</v>
      </c>
      <c r="G1217" s="26"/>
      <c r="H1217" s="26"/>
      <c r="I1217" s="26"/>
      <c r="J1217" s="48" t="s">
        <v>5684</v>
      </c>
      <c r="K1217" s="26"/>
      <c r="L1217" s="26"/>
      <c r="M1217" s="26"/>
      <c r="N1217" s="26"/>
      <c r="O1217" s="26"/>
      <c r="P1217" s="26"/>
      <c r="Q1217" s="26"/>
      <c r="R1217" s="26"/>
    </row>
    <row r="1218" spans="1:18">
      <c r="A1218" s="27" t="s">
        <v>52</v>
      </c>
      <c r="B1218" s="27" t="s">
        <v>749</v>
      </c>
      <c r="C1218" s="27" t="s">
        <v>7839</v>
      </c>
      <c r="D1218" s="27" t="s">
        <v>7840</v>
      </c>
      <c r="E1218" s="27" t="s">
        <v>7841</v>
      </c>
      <c r="F1218" s="27" t="n">
        <v>162000.0</v>
      </c>
      <c r="G1218" s="26"/>
      <c r="H1218" s="26"/>
      <c r="I1218" s="26"/>
      <c r="J1218" s="48" t="s">
        <v>5684</v>
      </c>
      <c r="K1218" s="26"/>
      <c r="L1218" s="26"/>
      <c r="M1218" s="26"/>
      <c r="N1218" s="26"/>
      <c r="O1218" s="26"/>
      <c r="P1218" s="26"/>
      <c r="Q1218" s="26"/>
      <c r="R1218" s="26"/>
    </row>
    <row r="1219" spans="1:18">
      <c r="A1219" s="27" t="s">
        <v>52</v>
      </c>
      <c r="B1219" s="27" t="s">
        <v>380</v>
      </c>
      <c r="C1219" s="27" t="s">
        <v>7842</v>
      </c>
      <c r="D1219" s="27" t="s">
        <v>7843</v>
      </c>
      <c r="E1219" s="27" t="s">
        <v>7844</v>
      </c>
      <c r="F1219" s="27" t="n">
        <v>154000.0</v>
      </c>
      <c r="G1219" s="26"/>
      <c r="H1219" s="26"/>
      <c r="I1219" s="26"/>
      <c r="J1219" s="48" t="s">
        <v>5684</v>
      </c>
      <c r="K1219" s="26"/>
      <c r="L1219" s="26"/>
      <c r="M1219" s="26"/>
      <c r="N1219" s="26"/>
      <c r="O1219" s="26"/>
      <c r="P1219" s="26"/>
      <c r="Q1219" s="26"/>
      <c r="R1219" s="26"/>
    </row>
    <row r="1220" spans="1:18">
      <c r="A1220" s="27" t="s">
        <v>397</v>
      </c>
      <c r="B1220" s="27" t="s">
        <v>390</v>
      </c>
      <c r="C1220" s="27" t="s">
        <v>7845</v>
      </c>
      <c r="D1220" s="27" t="s">
        <v>7846</v>
      </c>
      <c r="E1220" s="27" t="s">
        <v>7847</v>
      </c>
      <c r="F1220" s="27" t="n">
        <v>173863.0</v>
      </c>
      <c r="G1220" s="26"/>
      <c r="H1220" s="26"/>
      <c r="I1220" s="26"/>
      <c r="J1220" s="48" t="s">
        <v>5684</v>
      </c>
      <c r="K1220" s="26"/>
      <c r="L1220" s="26"/>
      <c r="M1220" s="26"/>
      <c r="N1220" s="26"/>
      <c r="O1220" s="26"/>
      <c r="P1220" s="26"/>
      <c r="Q1220" s="26"/>
      <c r="R1220" s="26"/>
    </row>
    <row r="1221" spans="1:18">
      <c r="A1221" s="27" t="s">
        <v>397</v>
      </c>
      <c r="B1221" s="27" t="s">
        <v>390</v>
      </c>
      <c r="C1221" s="27" t="s">
        <v>7848</v>
      </c>
      <c r="D1221" s="27" t="s">
        <v>7849</v>
      </c>
      <c r="E1221" s="27" t="s">
        <v>7850</v>
      </c>
      <c r="F1221" s="27" t="n">
        <v>417000.0</v>
      </c>
      <c r="G1221" s="26"/>
      <c r="H1221" s="26"/>
      <c r="I1221" s="26"/>
      <c r="J1221" s="48" t="s">
        <v>5684</v>
      </c>
      <c r="K1221" s="26"/>
      <c r="L1221" s="26"/>
      <c r="M1221" s="26"/>
      <c r="N1221" s="26"/>
      <c r="O1221" s="26"/>
      <c r="P1221" s="26"/>
      <c r="Q1221" s="26"/>
      <c r="R1221" s="26"/>
    </row>
    <row r="1222" spans="1:18">
      <c r="A1222" s="27" t="s">
        <v>397</v>
      </c>
      <c r="B1222" s="27" t="s">
        <v>448</v>
      </c>
      <c r="C1222" s="27" t="s">
        <v>7851</v>
      </c>
      <c r="D1222" s="27" t="s">
        <v>7852</v>
      </c>
      <c r="E1222" s="27" t="s">
        <v>7853</v>
      </c>
      <c r="F1222" s="27" t="n">
        <v>283000.0</v>
      </c>
      <c r="G1222" s="26"/>
      <c r="H1222" s="26"/>
      <c r="I1222" s="26"/>
      <c r="J1222" s="48" t="s">
        <v>5684</v>
      </c>
      <c r="K1222" s="26"/>
      <c r="L1222" s="26"/>
      <c r="M1222" s="26"/>
      <c r="N1222" s="26"/>
      <c r="O1222" s="26"/>
      <c r="P1222" s="26"/>
      <c r="Q1222" s="26"/>
      <c r="R1222" s="26"/>
    </row>
    <row r="1223" spans="1:18">
      <c r="A1223" s="27" t="s">
        <v>63</v>
      </c>
      <c r="B1223" s="27" t="s">
        <v>385</v>
      </c>
      <c r="C1223" s="27" t="s">
        <v>7854</v>
      </c>
      <c r="D1223" s="27" t="s">
        <v>7855</v>
      </c>
      <c r="E1223" s="27" t="s">
        <v>7856</v>
      </c>
      <c r="F1223" s="27" t="n">
        <v>176000.0</v>
      </c>
      <c r="G1223" s="26"/>
      <c r="H1223" s="26"/>
      <c r="I1223" s="26"/>
      <c r="J1223" s="48" t="s">
        <v>5684</v>
      </c>
      <c r="K1223" s="26"/>
      <c r="L1223" s="26"/>
      <c r="M1223" s="26"/>
      <c r="N1223" s="26"/>
      <c r="O1223" s="26"/>
      <c r="P1223" s="26"/>
      <c r="Q1223" s="26"/>
      <c r="R1223" s="26"/>
    </row>
    <row r="1224" spans="1:18">
      <c r="A1224" s="27" t="s">
        <v>63</v>
      </c>
      <c r="B1224" s="27" t="s">
        <v>978</v>
      </c>
      <c r="C1224" s="27" t="s">
        <v>7857</v>
      </c>
      <c r="D1224" s="27" t="s">
        <v>7858</v>
      </c>
      <c r="E1224" s="27" t="s">
        <v>7859</v>
      </c>
      <c r="F1224" s="27" t="n">
        <v>118199.0</v>
      </c>
      <c r="G1224" s="26"/>
      <c r="H1224" s="26"/>
      <c r="I1224" s="26"/>
      <c r="J1224" s="48" t="s">
        <v>5684</v>
      </c>
      <c r="K1224" s="26"/>
      <c r="L1224" s="26"/>
      <c r="M1224" s="26"/>
      <c r="N1224" s="26"/>
      <c r="O1224" s="26"/>
      <c r="P1224" s="26"/>
      <c r="Q1224" s="26"/>
      <c r="R1224" s="26"/>
    </row>
    <row r="1225" spans="1:18">
      <c r="A1225" s="27" t="s">
        <v>63</v>
      </c>
      <c r="B1225" s="27" t="s">
        <v>385</v>
      </c>
      <c r="C1225" s="27" t="s">
        <v>7860</v>
      </c>
      <c r="D1225" s="27" t="s">
        <v>7861</v>
      </c>
      <c r="E1225" s="27" t="s">
        <v>7862</v>
      </c>
      <c r="F1225" s="27" t="n">
        <v>116000.0</v>
      </c>
      <c r="G1225" s="26"/>
      <c r="H1225" s="26"/>
      <c r="I1225" s="26"/>
      <c r="J1225" s="48" t="s">
        <v>5684</v>
      </c>
      <c r="K1225" s="26"/>
      <c r="L1225" s="26"/>
      <c r="M1225" s="26"/>
      <c r="N1225" s="26"/>
      <c r="O1225" s="26"/>
      <c r="P1225" s="26"/>
      <c r="Q1225" s="26"/>
      <c r="R1225" s="26"/>
    </row>
    <row r="1226" spans="1:18">
      <c r="A1226" s="27" t="s">
        <v>63</v>
      </c>
      <c r="B1226" s="27" t="s">
        <v>434</v>
      </c>
      <c r="C1226" s="27" t="s">
        <v>7863</v>
      </c>
      <c r="D1226" s="27" t="s">
        <v>7864</v>
      </c>
      <c r="E1226" s="27" t="s">
        <v>7865</v>
      </c>
      <c r="F1226" s="27" t="n">
        <v>146387.0</v>
      </c>
      <c r="G1226" s="26"/>
      <c r="H1226" s="26"/>
      <c r="I1226" s="26"/>
      <c r="J1226" s="48" t="s">
        <v>5684</v>
      </c>
      <c r="K1226" s="26"/>
      <c r="L1226" s="26"/>
      <c r="M1226" s="26"/>
      <c r="N1226" s="26"/>
      <c r="O1226" s="26"/>
      <c r="P1226" s="26"/>
      <c r="Q1226" s="26"/>
      <c r="R1226" s="26"/>
    </row>
    <row r="1227" spans="1:18">
      <c r="A1227" s="27" t="s">
        <v>397</v>
      </c>
      <c r="B1227" s="27" t="s">
        <v>390</v>
      </c>
      <c r="C1227" s="27" t="s">
        <v>7866</v>
      </c>
      <c r="D1227" s="27" t="s">
        <v>7867</v>
      </c>
      <c r="E1227" s="27" t="s">
        <v>7868</v>
      </c>
      <c r="F1227" s="27" t="n">
        <v>345588.0</v>
      </c>
      <c r="G1227" s="26"/>
      <c r="H1227" s="26"/>
      <c r="I1227" s="26"/>
      <c r="J1227" s="48" t="s">
        <v>5684</v>
      </c>
      <c r="K1227" s="26"/>
      <c r="L1227" s="26"/>
      <c r="M1227" s="26"/>
      <c r="N1227" s="26"/>
      <c r="O1227" s="26"/>
      <c r="P1227" s="26"/>
      <c r="Q1227" s="26"/>
      <c r="R1227" s="26"/>
    </row>
    <row r="1228" spans="1:18">
      <c r="A1228" s="27" t="s">
        <v>63</v>
      </c>
      <c r="B1228" s="27" t="s">
        <v>385</v>
      </c>
      <c r="C1228" s="27" t="s">
        <v>7869</v>
      </c>
      <c r="D1228" s="27" t="s">
        <v>7870</v>
      </c>
      <c r="E1228" s="27" t="s">
        <v>7871</v>
      </c>
      <c r="F1228" s="27" t="n">
        <v>120000.0</v>
      </c>
      <c r="G1228" s="26"/>
      <c r="H1228" s="26"/>
      <c r="I1228" s="26"/>
      <c r="J1228" s="48" t="s">
        <v>5684</v>
      </c>
      <c r="K1228" s="26"/>
      <c r="L1228" s="26"/>
      <c r="M1228" s="26"/>
      <c r="N1228" s="26"/>
      <c r="O1228" s="26"/>
      <c r="P1228" s="26"/>
      <c r="Q1228" s="26"/>
      <c r="R1228" s="26"/>
    </row>
    <row r="1229" spans="1:18">
      <c r="A1229" s="27" t="s">
        <v>397</v>
      </c>
      <c r="B1229" s="27" t="s">
        <v>448</v>
      </c>
      <c r="C1229" s="27" t="s">
        <v>7872</v>
      </c>
      <c r="D1229" s="27" t="s">
        <v>7873</v>
      </c>
      <c r="E1229" s="27" t="s">
        <v>7874</v>
      </c>
      <c r="F1229" s="27" t="n">
        <v>241000.0</v>
      </c>
      <c r="G1229" s="26"/>
      <c r="H1229" s="26"/>
      <c r="I1229" s="26"/>
      <c r="J1229" s="48" t="s">
        <v>5684</v>
      </c>
      <c r="K1229" s="26"/>
      <c r="L1229" s="26"/>
      <c r="M1229" s="26"/>
      <c r="N1229" s="26"/>
      <c r="O1229" s="26"/>
      <c r="P1229" s="26"/>
      <c r="Q1229" s="26"/>
      <c r="R1229" s="26"/>
    </row>
    <row r="1230" spans="1:18">
      <c r="A1230" s="27" t="s">
        <v>63</v>
      </c>
      <c r="B1230" s="27" t="s">
        <v>978</v>
      </c>
      <c r="C1230" s="27" t="s">
        <v>7875</v>
      </c>
      <c r="D1230" s="27" t="s">
        <v>7876</v>
      </c>
      <c r="E1230" s="27" t="s">
        <v>7877</v>
      </c>
      <c r="F1230" s="27" t="n">
        <v>6000000.0</v>
      </c>
      <c r="G1230" s="26"/>
      <c r="H1230" s="26"/>
      <c r="I1230" s="26"/>
      <c r="J1230" s="48" t="s">
        <v>5684</v>
      </c>
      <c r="K1230" s="26"/>
      <c r="L1230" s="26"/>
      <c r="M1230" s="26"/>
      <c r="N1230" s="26"/>
      <c r="O1230" s="26"/>
      <c r="P1230" s="26"/>
      <c r="Q1230" s="26"/>
      <c r="R1230" s="26"/>
    </row>
    <row r="1231" spans="1:18">
      <c r="A1231" s="27" t="s">
        <v>52</v>
      </c>
      <c r="B1231" s="27" t="s">
        <v>749</v>
      </c>
      <c r="C1231" s="27" t="s">
        <v>7878</v>
      </c>
      <c r="D1231" s="27" t="s">
        <v>7879</v>
      </c>
      <c r="E1231" s="27" t="s">
        <v>7880</v>
      </c>
      <c r="F1231" s="27" t="n">
        <v>276000.0</v>
      </c>
      <c r="G1231" s="26"/>
      <c r="H1231" s="26"/>
      <c r="I1231" s="26"/>
      <c r="J1231" s="48" t="s">
        <v>5684</v>
      </c>
      <c r="K1231" s="26"/>
      <c r="L1231" s="26"/>
      <c r="M1231" s="26"/>
      <c r="N1231" s="26"/>
      <c r="O1231" s="26"/>
      <c r="P1231" s="26"/>
      <c r="Q1231" s="26"/>
      <c r="R1231" s="26"/>
    </row>
    <row r="1232" spans="1:18">
      <c r="A1232" s="27" t="s">
        <v>52</v>
      </c>
      <c r="B1232" s="27" t="s">
        <v>749</v>
      </c>
      <c r="C1232" s="27" t="s">
        <v>7881</v>
      </c>
      <c r="D1232" s="27" t="s">
        <v>7882</v>
      </c>
      <c r="E1232" s="27" t="s">
        <v>7883</v>
      </c>
      <c r="F1232" s="27" t="n">
        <v>276000.0</v>
      </c>
      <c r="G1232" s="26"/>
      <c r="H1232" s="26"/>
      <c r="I1232" s="26"/>
      <c r="J1232" s="48" t="s">
        <v>5684</v>
      </c>
      <c r="K1232" s="26"/>
      <c r="L1232" s="26"/>
      <c r="M1232" s="26"/>
      <c r="N1232" s="26"/>
      <c r="O1232" s="26"/>
      <c r="P1232" s="26"/>
      <c r="Q1232" s="26"/>
      <c r="R1232" s="26"/>
    </row>
    <row r="1233" spans="1:18">
      <c r="A1233" s="27" t="s">
        <v>52</v>
      </c>
      <c r="B1233" s="27" t="s">
        <v>411</v>
      </c>
      <c r="C1233" s="27" t="s">
        <v>7884</v>
      </c>
      <c r="D1233" s="27" t="s">
        <v>7885</v>
      </c>
      <c r="E1233" s="27" t="s">
        <v>7886</v>
      </c>
      <c r="F1233" s="27" t="n">
        <v>244000.0</v>
      </c>
      <c r="G1233" s="26"/>
      <c r="H1233" s="26"/>
      <c r="I1233" s="26"/>
      <c r="J1233" s="48" t="s">
        <v>5684</v>
      </c>
      <c r="K1233" s="26"/>
      <c r="L1233" s="26"/>
      <c r="M1233" s="26"/>
      <c r="N1233" s="26"/>
      <c r="O1233" s="26"/>
      <c r="P1233" s="26"/>
      <c r="Q1233" s="26"/>
      <c r="R1233" s="26"/>
    </row>
    <row r="1234" spans="1:18">
      <c r="A1234" s="27" t="s">
        <v>397</v>
      </c>
      <c r="B1234" s="27" t="s">
        <v>390</v>
      </c>
      <c r="C1234" s="27" t="s">
        <v>7887</v>
      </c>
      <c r="D1234" s="27" t="s">
        <v>7888</v>
      </c>
      <c r="E1234" s="27" t="s">
        <v>7889</v>
      </c>
      <c r="F1234" s="27" t="n">
        <v>1000000.0</v>
      </c>
      <c r="G1234" s="26"/>
      <c r="H1234" s="26"/>
      <c r="I1234" s="26"/>
      <c r="J1234" s="48" t="s">
        <v>5684</v>
      </c>
      <c r="K1234" s="26"/>
      <c r="L1234" s="26"/>
      <c r="M1234" s="26"/>
      <c r="N1234" s="26"/>
      <c r="O1234" s="26"/>
      <c r="P1234" s="26"/>
      <c r="Q1234" s="26"/>
      <c r="R1234" s="26"/>
    </row>
    <row r="1235" spans="1:18">
      <c r="A1235" s="27" t="s">
        <v>397</v>
      </c>
      <c r="B1235" s="27" t="s">
        <v>804</v>
      </c>
      <c r="C1235" s="27" t="s">
        <v>7890</v>
      </c>
      <c r="D1235" s="27" t="s">
        <v>7891</v>
      </c>
      <c r="E1235" s="27" t="s">
        <v>7892</v>
      </c>
      <c r="F1235" s="27" t="n">
        <v>234000.0</v>
      </c>
      <c r="G1235" s="26"/>
      <c r="H1235" s="26"/>
      <c r="I1235" s="26"/>
      <c r="J1235" s="48" t="s">
        <v>5684</v>
      </c>
      <c r="K1235" s="26"/>
      <c r="L1235" s="26"/>
      <c r="M1235" s="26"/>
      <c r="N1235" s="26"/>
      <c r="O1235" s="26"/>
      <c r="P1235" s="26"/>
      <c r="Q1235" s="26"/>
      <c r="R1235" s="26"/>
    </row>
    <row r="1236" spans="1:18">
      <c r="A1236" s="27" t="s">
        <v>63</v>
      </c>
      <c r="B1236" s="27" t="s">
        <v>434</v>
      </c>
      <c r="C1236" s="27" t="s">
        <v>7893</v>
      </c>
      <c r="D1236" s="27" t="s">
        <v>7894</v>
      </c>
      <c r="E1236" s="27" t="s">
        <v>7895</v>
      </c>
      <c r="F1236" s="27" t="n">
        <v>158000.0</v>
      </c>
      <c r="G1236" s="26"/>
      <c r="H1236" s="26"/>
      <c r="I1236" s="26"/>
      <c r="J1236" s="48" t="s">
        <v>5684</v>
      </c>
      <c r="K1236" s="26"/>
      <c r="L1236" s="26"/>
      <c r="M1236" s="26"/>
      <c r="N1236" s="26"/>
      <c r="O1236" s="26"/>
      <c r="P1236" s="26"/>
      <c r="Q1236" s="26"/>
      <c r="R1236" s="26"/>
    </row>
    <row r="1237" spans="1:18">
      <c r="A1237" s="27" t="s">
        <v>63</v>
      </c>
      <c r="B1237" s="27" t="s">
        <v>385</v>
      </c>
      <c r="C1237" s="27" t="s">
        <v>7896</v>
      </c>
      <c r="D1237" s="27" t="s">
        <v>7897</v>
      </c>
      <c r="E1237" s="27" t="s">
        <v>7898</v>
      </c>
      <c r="F1237" s="27" t="n">
        <v>302995.0</v>
      </c>
      <c r="G1237" s="26"/>
      <c r="H1237" s="26"/>
      <c r="I1237" s="26"/>
      <c r="J1237" s="48" t="s">
        <v>5684</v>
      </c>
      <c r="K1237" s="26"/>
      <c r="L1237" s="26"/>
      <c r="M1237" s="26"/>
      <c r="N1237" s="26"/>
      <c r="O1237" s="26"/>
      <c r="P1237" s="26"/>
      <c r="Q1237" s="26"/>
      <c r="R1237" s="26"/>
    </row>
    <row r="1238" spans="1:18">
      <c r="A1238" s="27" t="s">
        <v>397</v>
      </c>
      <c r="B1238" s="27" t="s">
        <v>390</v>
      </c>
      <c r="C1238" s="27" t="s">
        <v>7899</v>
      </c>
      <c r="D1238" s="27" t="s">
        <v>7900</v>
      </c>
      <c r="E1238" s="27" t="s">
        <v>7901</v>
      </c>
      <c r="F1238" s="27" t="n">
        <v>309000.0</v>
      </c>
      <c r="G1238" s="26"/>
      <c r="H1238" s="26"/>
      <c r="I1238" s="26"/>
      <c r="J1238" s="48" t="s">
        <v>5684</v>
      </c>
      <c r="K1238" s="26"/>
      <c r="L1238" s="26"/>
      <c r="M1238" s="26"/>
      <c r="N1238" s="26"/>
      <c r="O1238" s="26"/>
      <c r="P1238" s="26"/>
      <c r="Q1238" s="26"/>
      <c r="R1238" s="26"/>
    </row>
    <row r="1239" spans="1:18">
      <c r="A1239" s="27" t="s">
        <v>63</v>
      </c>
      <c r="B1239" s="27" t="s">
        <v>434</v>
      </c>
      <c r="C1239" s="27" t="s">
        <v>7902</v>
      </c>
      <c r="D1239" s="27" t="s">
        <v>7903</v>
      </c>
      <c r="E1239" s="27" t="s">
        <v>7904</v>
      </c>
      <c r="F1239" s="27" t="n">
        <v>438000.0</v>
      </c>
      <c r="G1239" s="26"/>
      <c r="H1239" s="26"/>
      <c r="I1239" s="26"/>
      <c r="J1239" s="48" t="s">
        <v>5684</v>
      </c>
      <c r="K1239" s="26"/>
      <c r="L1239" s="26"/>
      <c r="M1239" s="26"/>
      <c r="N1239" s="26"/>
      <c r="O1239" s="26"/>
      <c r="P1239" s="26"/>
      <c r="Q1239" s="26"/>
      <c r="R1239" s="26"/>
    </row>
    <row r="1240" spans="1:18">
      <c r="A1240" s="27" t="s">
        <v>397</v>
      </c>
      <c r="B1240" s="27" t="s">
        <v>390</v>
      </c>
      <c r="C1240" s="27" t="s">
        <v>7905</v>
      </c>
      <c r="D1240" s="27" t="s">
        <v>7906</v>
      </c>
      <c r="E1240" s="27" t="s">
        <v>7907</v>
      </c>
      <c r="F1240" s="27" t="n">
        <v>126000.0</v>
      </c>
      <c r="G1240" s="26"/>
      <c r="H1240" s="26"/>
      <c r="I1240" s="26"/>
      <c r="J1240" s="48" t="s">
        <v>5684</v>
      </c>
      <c r="K1240" s="26"/>
      <c r="L1240" s="26"/>
      <c r="M1240" s="26"/>
      <c r="N1240" s="26"/>
      <c r="O1240" s="26"/>
      <c r="P1240" s="26"/>
      <c r="Q1240" s="26"/>
      <c r="R1240" s="26"/>
    </row>
    <row r="1241" spans="1:18">
      <c r="A1241" s="27" t="s">
        <v>397</v>
      </c>
      <c r="B1241" s="27" t="s">
        <v>390</v>
      </c>
      <c r="C1241" s="27" t="s">
        <v>7908</v>
      </c>
      <c r="D1241" s="27" t="s">
        <v>7909</v>
      </c>
      <c r="E1241" s="27" t="s">
        <v>7910</v>
      </c>
      <c r="F1241" s="27" t="n">
        <v>181000.0</v>
      </c>
      <c r="G1241" s="26"/>
      <c r="H1241" s="26"/>
      <c r="I1241" s="26"/>
      <c r="J1241" s="48" t="s">
        <v>5684</v>
      </c>
      <c r="K1241" s="26"/>
      <c r="L1241" s="26"/>
      <c r="M1241" s="26"/>
      <c r="N1241" s="26"/>
      <c r="O1241" s="26"/>
      <c r="P1241" s="26"/>
      <c r="Q1241" s="26"/>
      <c r="R1241" s="26"/>
    </row>
    <row r="1242" spans="1:18">
      <c r="A1242" s="27" t="s">
        <v>63</v>
      </c>
      <c r="B1242" s="27" t="s">
        <v>434</v>
      </c>
      <c r="C1242" s="27" t="s">
        <v>7911</v>
      </c>
      <c r="D1242" s="27" t="s">
        <v>7912</v>
      </c>
      <c r="E1242" s="27" t="s">
        <v>7913</v>
      </c>
      <c r="F1242" s="27" t="n">
        <v>456000.0</v>
      </c>
      <c r="G1242" s="26"/>
      <c r="H1242" s="26"/>
      <c r="I1242" s="26"/>
      <c r="J1242" s="48" t="s">
        <v>5684</v>
      </c>
      <c r="K1242" s="26"/>
      <c r="L1242" s="26"/>
      <c r="M1242" s="26"/>
      <c r="N1242" s="26"/>
      <c r="O1242" s="26"/>
      <c r="P1242" s="26"/>
      <c r="Q1242" s="26"/>
      <c r="R1242" s="26"/>
    </row>
    <row r="1243" spans="1:18">
      <c r="A1243" s="27" t="s">
        <v>397</v>
      </c>
      <c r="B1243" s="27" t="s">
        <v>390</v>
      </c>
      <c r="C1243" s="27" t="s">
        <v>7914</v>
      </c>
      <c r="D1243" s="27" t="s">
        <v>7915</v>
      </c>
      <c r="E1243" s="27" t="s">
        <v>7916</v>
      </c>
      <c r="F1243" s="27" t="n">
        <v>102000.0</v>
      </c>
      <c r="G1243" s="26"/>
      <c r="H1243" s="26"/>
      <c r="I1243" s="26"/>
      <c r="J1243" s="48" t="s">
        <v>5684</v>
      </c>
      <c r="K1243" s="26"/>
      <c r="L1243" s="26"/>
      <c r="M1243" s="26"/>
      <c r="N1243" s="26"/>
      <c r="O1243" s="26"/>
      <c r="P1243" s="26"/>
      <c r="Q1243" s="26"/>
      <c r="R1243" s="26"/>
    </row>
    <row r="1244" spans="1:18">
      <c r="A1244" s="27" t="s">
        <v>52</v>
      </c>
      <c r="B1244" s="27" t="s">
        <v>749</v>
      </c>
      <c r="C1244" s="27" t="s">
        <v>7917</v>
      </c>
      <c r="D1244" s="27" t="s">
        <v>7918</v>
      </c>
      <c r="E1244" s="27" t="s">
        <v>7919</v>
      </c>
      <c r="F1244" s="27" t="n">
        <v>136000.0</v>
      </c>
      <c r="G1244" s="26"/>
      <c r="H1244" s="26"/>
      <c r="I1244" s="26"/>
      <c r="J1244" s="48" t="s">
        <v>5684</v>
      </c>
      <c r="K1244" s="26"/>
      <c r="L1244" s="26"/>
      <c r="M1244" s="26"/>
      <c r="N1244" s="26"/>
      <c r="O1244" s="26"/>
      <c r="P1244" s="26"/>
      <c r="Q1244" s="26"/>
      <c r="R1244" s="26"/>
    </row>
    <row r="1245" spans="1:18">
      <c r="A1245" s="27" t="s">
        <v>397</v>
      </c>
      <c r="B1245" s="27" t="s">
        <v>448</v>
      </c>
      <c r="C1245" s="27" t="s">
        <v>7920</v>
      </c>
      <c r="D1245" s="27" t="s">
        <v>7921</v>
      </c>
      <c r="E1245" s="27" t="s">
        <v>7922</v>
      </c>
      <c r="F1245" s="27" t="n">
        <v>1000000.0</v>
      </c>
      <c r="G1245" s="26"/>
      <c r="H1245" s="26"/>
      <c r="I1245" s="26"/>
      <c r="J1245" s="48" t="s">
        <v>5684</v>
      </c>
      <c r="K1245" s="26"/>
      <c r="L1245" s="26"/>
      <c r="M1245" s="26"/>
      <c r="N1245" s="26"/>
      <c r="O1245" s="26"/>
      <c r="P1245" s="26"/>
      <c r="Q1245" s="26"/>
      <c r="R1245" s="26"/>
    </row>
    <row r="1246" spans="1:18">
      <c r="A1246" s="27" t="s">
        <v>63</v>
      </c>
      <c r="B1246" s="27" t="s">
        <v>385</v>
      </c>
      <c r="C1246" s="27" t="s">
        <v>7923</v>
      </c>
      <c r="D1246" s="27" t="s">
        <v>7924</v>
      </c>
      <c r="E1246" s="27" t="s">
        <v>7925</v>
      </c>
      <c r="F1246" s="27" t="n">
        <v>193000.0</v>
      </c>
      <c r="G1246" s="26"/>
      <c r="H1246" s="26"/>
      <c r="I1246" s="26"/>
      <c r="J1246" s="48" t="s">
        <v>5684</v>
      </c>
      <c r="K1246" s="26"/>
      <c r="L1246" s="26"/>
      <c r="M1246" s="26"/>
      <c r="N1246" s="26"/>
      <c r="O1246" s="26"/>
      <c r="P1246" s="26"/>
      <c r="Q1246" s="26"/>
      <c r="R1246" s="26"/>
    </row>
    <row r="1247" spans="1:18">
      <c r="A1247" s="27" t="s">
        <v>52</v>
      </c>
      <c r="B1247" s="27" t="s">
        <v>749</v>
      </c>
      <c r="C1247" s="27" t="s">
        <v>7926</v>
      </c>
      <c r="D1247" s="27" t="s">
        <v>7927</v>
      </c>
      <c r="E1247" s="27" t="s">
        <v>7928</v>
      </c>
      <c r="F1247" s="27" t="n">
        <v>349000.0</v>
      </c>
      <c r="G1247" s="26"/>
      <c r="H1247" s="26"/>
      <c r="I1247" s="26"/>
      <c r="J1247" s="48" t="s">
        <v>5684</v>
      </c>
      <c r="K1247" s="26"/>
      <c r="L1247" s="26"/>
      <c r="M1247" s="26"/>
      <c r="N1247" s="26"/>
      <c r="O1247" s="26"/>
      <c r="P1247" s="26"/>
      <c r="Q1247" s="26"/>
      <c r="R1247" s="26"/>
    </row>
    <row r="1248" spans="1:18">
      <c r="A1248" s="27" t="s">
        <v>397</v>
      </c>
      <c r="B1248" s="27" t="s">
        <v>448</v>
      </c>
      <c r="C1248" s="27" t="s">
        <v>7929</v>
      </c>
      <c r="D1248" s="27" t="s">
        <v>7930</v>
      </c>
      <c r="E1248" s="27" t="s">
        <v>7931</v>
      </c>
      <c r="F1248" s="27" t="n">
        <v>507000.0</v>
      </c>
      <c r="G1248" s="26"/>
      <c r="H1248" s="26"/>
      <c r="I1248" s="26"/>
      <c r="J1248" s="48" t="s">
        <v>5684</v>
      </c>
      <c r="K1248" s="26"/>
      <c r="L1248" s="26"/>
      <c r="M1248" s="26"/>
      <c r="N1248" s="26"/>
      <c r="O1248" s="26"/>
      <c r="P1248" s="26"/>
      <c r="Q1248" s="26"/>
      <c r="R1248" s="26"/>
    </row>
    <row r="1249" spans="1:18">
      <c r="A1249" s="27" t="s">
        <v>52</v>
      </c>
      <c r="B1249" s="27" t="s">
        <v>961</v>
      </c>
      <c r="C1249" s="27" t="s">
        <v>7932</v>
      </c>
      <c r="D1249" s="27" t="s">
        <v>7933</v>
      </c>
      <c r="E1249" s="27" t="s">
        <v>7934</v>
      </c>
      <c r="F1249" s="27" t="n">
        <v>337000.0</v>
      </c>
      <c r="G1249" s="26"/>
      <c r="H1249" s="26"/>
      <c r="I1249" s="26"/>
      <c r="J1249" s="48" t="s">
        <v>5684</v>
      </c>
      <c r="K1249" s="26"/>
      <c r="L1249" s="26"/>
      <c r="M1249" s="26"/>
      <c r="N1249" s="26"/>
      <c r="O1249" s="26"/>
      <c r="P1249" s="26"/>
      <c r="Q1249" s="26"/>
      <c r="R1249" s="26"/>
    </row>
    <row r="1250" spans="1:18">
      <c r="A1250" s="27" t="s">
        <v>52</v>
      </c>
      <c r="B1250" s="27" t="s">
        <v>411</v>
      </c>
      <c r="C1250" s="27" t="s">
        <v>7935</v>
      </c>
      <c r="D1250" s="27" t="s">
        <v>7936</v>
      </c>
      <c r="E1250" s="27" t="s">
        <v>7937</v>
      </c>
      <c r="F1250" s="27" t="n">
        <v>123000.0</v>
      </c>
      <c r="G1250" s="26"/>
      <c r="H1250" s="26"/>
      <c r="I1250" s="26"/>
      <c r="J1250" s="48" t="s">
        <v>5684</v>
      </c>
      <c r="K1250" s="26"/>
      <c r="L1250" s="26"/>
      <c r="M1250" s="26"/>
      <c r="N1250" s="26"/>
      <c r="O1250" s="26"/>
      <c r="P1250" s="26"/>
      <c r="Q1250" s="26"/>
      <c r="R1250" s="26"/>
    </row>
    <row r="1251" spans="1:18">
      <c r="A1251" s="27" t="s">
        <v>52</v>
      </c>
      <c r="B1251" s="27" t="s">
        <v>749</v>
      </c>
      <c r="C1251" s="27" t="s">
        <v>7938</v>
      </c>
      <c r="D1251" s="27" t="s">
        <v>7939</v>
      </c>
      <c r="E1251" s="27" t="s">
        <v>7940</v>
      </c>
      <c r="F1251" s="27" t="n">
        <v>131000.0</v>
      </c>
      <c r="G1251" s="26"/>
      <c r="H1251" s="26"/>
      <c r="I1251" s="26"/>
      <c r="J1251" s="48" t="s">
        <v>5684</v>
      </c>
      <c r="K1251" s="26"/>
      <c r="L1251" s="26"/>
      <c r="M1251" s="26"/>
      <c r="N1251" s="26"/>
      <c r="O1251" s="26"/>
      <c r="P1251" s="26"/>
      <c r="Q1251" s="26"/>
      <c r="R1251" s="26"/>
    </row>
    <row r="1252" spans="1:18">
      <c r="A1252" s="27" t="s">
        <v>63</v>
      </c>
      <c r="B1252" s="27" t="s">
        <v>434</v>
      </c>
      <c r="C1252" s="27" t="s">
        <v>7941</v>
      </c>
      <c r="D1252" s="27" t="s">
        <v>7942</v>
      </c>
      <c r="E1252" s="27" t="s">
        <v>7943</v>
      </c>
      <c r="F1252" s="27" t="n">
        <v>917000.0</v>
      </c>
      <c r="G1252" s="26"/>
      <c r="H1252" s="26"/>
      <c r="I1252" s="26"/>
      <c r="J1252" s="48" t="s">
        <v>5684</v>
      </c>
      <c r="K1252" s="26"/>
      <c r="L1252" s="26"/>
      <c r="M1252" s="26"/>
      <c r="N1252" s="26"/>
      <c r="O1252" s="26"/>
      <c r="P1252" s="26"/>
      <c r="Q1252" s="26"/>
      <c r="R1252" s="26"/>
    </row>
    <row r="1253" spans="1:18">
      <c r="A1253" s="27" t="s">
        <v>52</v>
      </c>
      <c r="B1253" s="27" t="s">
        <v>749</v>
      </c>
      <c r="C1253" s="27" t="s">
        <v>7944</v>
      </c>
      <c r="D1253" s="27" t="s">
        <v>7945</v>
      </c>
      <c r="E1253" s="27" t="s">
        <v>7946</v>
      </c>
      <c r="F1253" s="27" t="n">
        <v>205000.0</v>
      </c>
      <c r="G1253" s="26"/>
      <c r="H1253" s="26"/>
      <c r="I1253" s="26"/>
      <c r="J1253" s="48" t="s">
        <v>5684</v>
      </c>
      <c r="K1253" s="26"/>
      <c r="L1253" s="26"/>
      <c r="M1253" s="26"/>
      <c r="N1253" s="26"/>
      <c r="O1253" s="26"/>
      <c r="P1253" s="26"/>
      <c r="Q1253" s="26"/>
      <c r="R1253" s="26"/>
    </row>
    <row r="1254" spans="1:18">
      <c r="A1254" s="27" t="s">
        <v>397</v>
      </c>
      <c r="B1254" s="27" t="s">
        <v>390</v>
      </c>
      <c r="C1254" s="27" t="s">
        <v>7947</v>
      </c>
      <c r="D1254" s="27" t="s">
        <v>7948</v>
      </c>
      <c r="E1254" s="27" t="s">
        <v>7949</v>
      </c>
      <c r="F1254" s="27" t="n">
        <v>498000.0</v>
      </c>
      <c r="G1254" s="26"/>
      <c r="H1254" s="26"/>
      <c r="I1254" s="26"/>
      <c r="J1254" s="48" t="s">
        <v>5684</v>
      </c>
      <c r="K1254" s="26"/>
      <c r="L1254" s="26"/>
      <c r="M1254" s="26"/>
      <c r="N1254" s="26"/>
      <c r="O1254" s="26"/>
      <c r="P1254" s="26"/>
      <c r="Q1254" s="26"/>
      <c r="R1254" s="26"/>
    </row>
    <row r="1255" spans="1:18">
      <c r="A1255" s="27" t="s">
        <v>52</v>
      </c>
      <c r="B1255" s="27" t="s">
        <v>380</v>
      </c>
      <c r="C1255" s="27" t="s">
        <v>7950</v>
      </c>
      <c r="D1255" s="27" t="s">
        <v>7951</v>
      </c>
      <c r="E1255" s="27" t="s">
        <v>7952</v>
      </c>
      <c r="F1255" s="27" t="n">
        <v>729000.0</v>
      </c>
      <c r="G1255" s="26"/>
      <c r="H1255" s="26"/>
      <c r="I1255" s="26"/>
      <c r="J1255" s="48" t="s">
        <v>5684</v>
      </c>
      <c r="K1255" s="26"/>
      <c r="L1255" s="26"/>
      <c r="M1255" s="26"/>
      <c r="N1255" s="26"/>
      <c r="O1255" s="26"/>
      <c r="P1255" s="26"/>
      <c r="Q1255" s="26"/>
      <c r="R1255" s="26"/>
    </row>
    <row r="1256" spans="1:18">
      <c r="A1256" s="27" t="s">
        <v>52</v>
      </c>
      <c r="B1256" s="27" t="s">
        <v>749</v>
      </c>
      <c r="C1256" s="27" t="s">
        <v>7953</v>
      </c>
      <c r="D1256" s="27" t="s">
        <v>7954</v>
      </c>
      <c r="E1256" s="27" t="s">
        <v>7955</v>
      </c>
      <c r="F1256" s="27" t="n">
        <v>166000.0</v>
      </c>
      <c r="G1256" s="26"/>
      <c r="H1256" s="26"/>
      <c r="I1256" s="26"/>
      <c r="J1256" s="48" t="s">
        <v>5684</v>
      </c>
      <c r="K1256" s="26"/>
      <c r="L1256" s="26"/>
      <c r="M1256" s="26"/>
      <c r="N1256" s="26"/>
      <c r="O1256" s="26"/>
      <c r="P1256" s="26"/>
      <c r="Q1256" s="26"/>
      <c r="R1256" s="26"/>
    </row>
    <row r="1257" spans="1:18">
      <c r="A1257" s="27" t="s">
        <v>397</v>
      </c>
      <c r="B1257" s="27" t="s">
        <v>448</v>
      </c>
      <c r="C1257" s="27" t="s">
        <v>7956</v>
      </c>
      <c r="D1257" s="27" t="s">
        <v>7957</v>
      </c>
      <c r="E1257" s="27" t="s">
        <v>7958</v>
      </c>
      <c r="F1257" s="27" t="n">
        <v>176000.0</v>
      </c>
      <c r="G1257" s="26"/>
      <c r="H1257" s="26"/>
      <c r="I1257" s="26"/>
      <c r="J1257" s="48" t="s">
        <v>5684</v>
      </c>
      <c r="K1257" s="26"/>
      <c r="L1257" s="26"/>
      <c r="M1257" s="26"/>
      <c r="N1257" s="26"/>
      <c r="O1257" s="26"/>
      <c r="P1257" s="26"/>
      <c r="Q1257" s="26"/>
      <c r="R1257" s="26"/>
    </row>
    <row r="1258" spans="1:18">
      <c r="A1258" s="27" t="s">
        <v>52</v>
      </c>
      <c r="B1258" s="27" t="s">
        <v>380</v>
      </c>
      <c r="C1258" s="27" t="s">
        <v>7959</v>
      </c>
      <c r="D1258" s="27" t="s">
        <v>7960</v>
      </c>
      <c r="E1258" s="27" t="s">
        <v>7961</v>
      </c>
      <c r="F1258" s="27" t="n">
        <v>269000.0</v>
      </c>
      <c r="G1258" s="26"/>
      <c r="H1258" s="26"/>
      <c r="I1258" s="26"/>
      <c r="J1258" s="48" t="s">
        <v>5684</v>
      </c>
      <c r="K1258" s="26"/>
      <c r="L1258" s="26"/>
      <c r="M1258" s="26"/>
      <c r="N1258" s="26"/>
      <c r="O1258" s="26"/>
      <c r="P1258" s="26"/>
      <c r="Q1258" s="26"/>
      <c r="R1258" s="26"/>
    </row>
    <row r="1259" spans="1:18">
      <c r="A1259" s="27" t="s">
        <v>63</v>
      </c>
      <c r="B1259" s="27" t="s">
        <v>385</v>
      </c>
      <c r="C1259" s="27" t="s">
        <v>7962</v>
      </c>
      <c r="D1259" s="27" t="s">
        <v>7963</v>
      </c>
      <c r="E1259" s="27" t="s">
        <v>7964</v>
      </c>
      <c r="F1259" s="27" t="n">
        <v>115000.0</v>
      </c>
      <c r="G1259" s="26"/>
      <c r="H1259" s="26"/>
      <c r="I1259" s="26"/>
      <c r="J1259" s="48" t="s">
        <v>5684</v>
      </c>
      <c r="K1259" s="26"/>
      <c r="L1259" s="26"/>
      <c r="M1259" s="26"/>
      <c r="N1259" s="26"/>
      <c r="O1259" s="26"/>
      <c r="P1259" s="26"/>
      <c r="Q1259" s="26"/>
      <c r="R1259" s="26"/>
    </row>
    <row r="1260" spans="1:18">
      <c r="A1260" s="27" t="s">
        <v>52</v>
      </c>
      <c r="B1260" s="27" t="s">
        <v>380</v>
      </c>
      <c r="C1260" s="27" t="s">
        <v>7965</v>
      </c>
      <c r="D1260" s="27" t="s">
        <v>7966</v>
      </c>
      <c r="E1260" s="27" t="s">
        <v>7967</v>
      </c>
      <c r="F1260" s="27" t="n">
        <v>171537.0</v>
      </c>
      <c r="G1260" s="26"/>
      <c r="H1260" s="26"/>
      <c r="I1260" s="26"/>
      <c r="J1260" s="48" t="s">
        <v>5684</v>
      </c>
      <c r="K1260" s="26"/>
      <c r="L1260" s="26"/>
      <c r="M1260" s="26"/>
      <c r="N1260" s="26"/>
      <c r="O1260" s="26"/>
      <c r="P1260" s="26"/>
      <c r="Q1260" s="26"/>
      <c r="R1260" s="26"/>
    </row>
    <row r="1261" spans="1:18">
      <c r="A1261" s="27" t="s">
        <v>63</v>
      </c>
      <c r="B1261" s="27" t="s">
        <v>978</v>
      </c>
      <c r="C1261" s="27" t="s">
        <v>7968</v>
      </c>
      <c r="D1261" s="27" t="s">
        <v>7969</v>
      </c>
      <c r="E1261" s="27" t="s">
        <v>7970</v>
      </c>
      <c r="F1261" s="27" t="n">
        <v>106838.0</v>
      </c>
      <c r="G1261" s="26"/>
      <c r="H1261" s="26"/>
      <c r="I1261" s="26"/>
      <c r="J1261" s="48" t="s">
        <v>5684</v>
      </c>
      <c r="K1261" s="26"/>
      <c r="L1261" s="26"/>
      <c r="M1261" s="26"/>
      <c r="N1261" s="26"/>
      <c r="O1261" s="26"/>
      <c r="P1261" s="26"/>
      <c r="Q1261" s="26"/>
      <c r="R1261" s="26"/>
    </row>
    <row r="1262" spans="1:18">
      <c r="A1262" s="27" t="s">
        <v>63</v>
      </c>
      <c r="B1262" s="27" t="s">
        <v>407</v>
      </c>
      <c r="C1262" s="27" t="s">
        <v>7971</v>
      </c>
      <c r="D1262" s="27" t="s">
        <v>7972</v>
      </c>
      <c r="E1262" s="27" t="s">
        <v>7973</v>
      </c>
      <c r="F1262" s="27" t="n">
        <v>109000.0</v>
      </c>
      <c r="G1262" s="26"/>
      <c r="H1262" s="26"/>
      <c r="I1262" s="26"/>
      <c r="J1262" s="48" t="s">
        <v>5684</v>
      </c>
      <c r="K1262" s="26"/>
      <c r="L1262" s="26"/>
      <c r="M1262" s="26"/>
      <c r="N1262" s="26"/>
      <c r="O1262" s="26"/>
      <c r="P1262" s="26"/>
      <c r="Q1262" s="26"/>
      <c r="R1262" s="26"/>
    </row>
    <row r="1263" spans="1:18">
      <c r="A1263" s="27" t="s">
        <v>52</v>
      </c>
      <c r="B1263" s="27" t="s">
        <v>411</v>
      </c>
      <c r="C1263" s="27" t="s">
        <v>7974</v>
      </c>
      <c r="D1263" s="27" t="s">
        <v>7975</v>
      </c>
      <c r="E1263" s="27" t="s">
        <v>7976</v>
      </c>
      <c r="F1263" s="27" t="n">
        <v>281000.0</v>
      </c>
      <c r="G1263" s="26"/>
      <c r="H1263" s="26"/>
      <c r="I1263" s="26"/>
      <c r="J1263" s="48" t="s">
        <v>5684</v>
      </c>
      <c r="K1263" s="26"/>
      <c r="L1263" s="26"/>
      <c r="M1263" s="26"/>
      <c r="N1263" s="26"/>
      <c r="O1263" s="26"/>
      <c r="P1263" s="26"/>
      <c r="Q1263" s="26"/>
      <c r="R1263" s="26"/>
    </row>
    <row r="1264" spans="1:18">
      <c r="A1264" s="27" t="s">
        <v>52</v>
      </c>
      <c r="B1264" s="27" t="s">
        <v>468</v>
      </c>
      <c r="C1264" s="27" t="s">
        <v>7977</v>
      </c>
      <c r="D1264" s="27" t="s">
        <v>7978</v>
      </c>
      <c r="E1264" s="27" t="s">
        <v>7979</v>
      </c>
      <c r="F1264" s="27" t="n">
        <v>111674.0</v>
      </c>
      <c r="G1264" s="26"/>
      <c r="H1264" s="26"/>
      <c r="I1264" s="26"/>
      <c r="J1264" s="48" t="s">
        <v>5684</v>
      </c>
      <c r="K1264" s="26"/>
      <c r="L1264" s="26"/>
      <c r="M1264" s="26"/>
      <c r="N1264" s="26"/>
      <c r="O1264" s="26"/>
      <c r="P1264" s="26"/>
      <c r="Q1264" s="26"/>
      <c r="R1264" s="26"/>
    </row>
    <row r="1265" spans="1:18">
      <c r="A1265" s="27" t="s">
        <v>63</v>
      </c>
      <c r="B1265" s="27" t="s">
        <v>434</v>
      </c>
      <c r="C1265" s="27" t="s">
        <v>7980</v>
      </c>
      <c r="D1265" s="27" t="s">
        <v>7981</v>
      </c>
      <c r="E1265" s="27" t="s">
        <v>7982</v>
      </c>
      <c r="F1265" s="27" t="n">
        <v>895340.0</v>
      </c>
      <c r="G1265" s="26"/>
      <c r="H1265" s="26"/>
      <c r="I1265" s="26"/>
      <c r="J1265" s="48" t="s">
        <v>5684</v>
      </c>
      <c r="K1265" s="26"/>
      <c r="L1265" s="26"/>
      <c r="M1265" s="26"/>
      <c r="N1265" s="26"/>
      <c r="O1265" s="26"/>
      <c r="P1265" s="26"/>
      <c r="Q1265" s="26"/>
      <c r="R1265" s="26"/>
    </row>
    <row r="1266" spans="1:18">
      <c r="A1266" s="27" t="s">
        <v>397</v>
      </c>
      <c r="B1266" s="27" t="s">
        <v>448</v>
      </c>
      <c r="C1266" s="27" t="s">
        <v>7983</v>
      </c>
      <c r="D1266" s="27" t="s">
        <v>7984</v>
      </c>
      <c r="E1266" s="27" t="s">
        <v>7985</v>
      </c>
      <c r="F1266" s="27" t="n">
        <v>187000.0</v>
      </c>
      <c r="G1266" s="26"/>
      <c r="H1266" s="26"/>
      <c r="I1266" s="26"/>
      <c r="J1266" s="48" t="s">
        <v>5684</v>
      </c>
      <c r="K1266" s="26"/>
      <c r="L1266" s="26"/>
      <c r="M1266" s="26"/>
      <c r="N1266" s="26"/>
      <c r="O1266" s="26"/>
      <c r="P1266" s="26"/>
      <c r="Q1266" s="26"/>
      <c r="R1266" s="26"/>
    </row>
    <row r="1267" spans="1:18">
      <c r="A1267" s="27" t="s">
        <v>63</v>
      </c>
      <c r="B1267" s="27" t="s">
        <v>385</v>
      </c>
      <c r="C1267" s="27" t="s">
        <v>7986</v>
      </c>
      <c r="D1267" s="27" t="s">
        <v>7987</v>
      </c>
      <c r="E1267" s="27" t="s">
        <v>7988</v>
      </c>
      <c r="F1267" s="27" t="n">
        <v>409000.0</v>
      </c>
      <c r="G1267" s="26"/>
      <c r="H1267" s="26"/>
      <c r="I1267" s="26"/>
      <c r="J1267" s="48" t="s">
        <v>5684</v>
      </c>
      <c r="K1267" s="26"/>
      <c r="L1267" s="26"/>
      <c r="M1267" s="26"/>
      <c r="N1267" s="26"/>
      <c r="O1267" s="26"/>
      <c r="P1267" s="26"/>
      <c r="Q1267" s="26"/>
      <c r="R1267" s="26"/>
    </row>
    <row r="1268" spans="1:18">
      <c r="A1268" s="27" t="s">
        <v>397</v>
      </c>
      <c r="B1268" s="27" t="s">
        <v>390</v>
      </c>
      <c r="C1268" s="27" t="s">
        <v>7989</v>
      </c>
      <c r="D1268" s="27" t="s">
        <v>7990</v>
      </c>
      <c r="E1268" s="27" t="s">
        <v>7991</v>
      </c>
      <c r="F1268" s="27" t="n">
        <v>296953.0</v>
      </c>
      <c r="G1268" s="26"/>
      <c r="H1268" s="26"/>
      <c r="I1268" s="26"/>
      <c r="J1268" s="48" t="s">
        <v>5684</v>
      </c>
      <c r="K1268" s="26"/>
      <c r="L1268" s="26"/>
      <c r="M1268" s="26"/>
      <c r="N1268" s="26"/>
      <c r="O1268" s="26"/>
      <c r="P1268" s="26"/>
      <c r="Q1268" s="26"/>
      <c r="R1268" s="26"/>
    </row>
    <row r="1269" spans="1:18">
      <c r="A1269" s="27" t="s">
        <v>63</v>
      </c>
      <c r="B1269" s="27" t="s">
        <v>407</v>
      </c>
      <c r="C1269" s="27" t="s">
        <v>7992</v>
      </c>
      <c r="D1269" s="27" t="s">
        <v>7993</v>
      </c>
      <c r="E1269" s="27" t="s">
        <v>7994</v>
      </c>
      <c r="F1269" s="27" t="n">
        <v>1000000.0</v>
      </c>
      <c r="G1269" s="26"/>
      <c r="H1269" s="26"/>
      <c r="I1269" s="26"/>
      <c r="J1269" s="48" t="s">
        <v>5684</v>
      </c>
      <c r="K1269" s="26"/>
      <c r="L1269" s="26"/>
      <c r="M1269" s="26"/>
      <c r="N1269" s="26"/>
      <c r="O1269" s="26"/>
      <c r="P1269" s="26"/>
      <c r="Q1269" s="26"/>
      <c r="R1269" s="26"/>
    </row>
    <row r="1270" spans="1:18">
      <c r="A1270" s="27" t="s">
        <v>52</v>
      </c>
      <c r="B1270" s="27" t="s">
        <v>961</v>
      </c>
      <c r="C1270" s="27" t="s">
        <v>7995</v>
      </c>
      <c r="D1270" s="27" t="s">
        <v>7996</v>
      </c>
      <c r="E1270" s="27" t="s">
        <v>7997</v>
      </c>
      <c r="F1270" s="27" t="n">
        <v>216000.0</v>
      </c>
      <c r="G1270" s="26"/>
      <c r="H1270" s="26"/>
      <c r="I1270" s="26"/>
      <c r="J1270" s="48" t="s">
        <v>5684</v>
      </c>
      <c r="K1270" s="26"/>
      <c r="L1270" s="26"/>
      <c r="M1270" s="26"/>
      <c r="N1270" s="26"/>
      <c r="O1270" s="26"/>
      <c r="P1270" s="26"/>
      <c r="Q1270" s="26"/>
      <c r="R1270" s="26"/>
    </row>
    <row r="1271" spans="1:18">
      <c r="A1271" s="27" t="s">
        <v>63</v>
      </c>
      <c r="B1271" s="27" t="s">
        <v>434</v>
      </c>
      <c r="C1271" s="27" t="s">
        <v>7998</v>
      </c>
      <c r="D1271" s="27" t="s">
        <v>7999</v>
      </c>
      <c r="E1271" s="27" t="s">
        <v>8000</v>
      </c>
      <c r="F1271" s="27" t="n">
        <v>364402.0</v>
      </c>
      <c r="G1271" s="26"/>
      <c r="H1271" s="26"/>
      <c r="I1271" s="26"/>
      <c r="J1271" s="48" t="s">
        <v>5684</v>
      </c>
      <c r="K1271" s="26"/>
      <c r="L1271" s="26"/>
      <c r="M1271" s="26"/>
      <c r="N1271" s="26"/>
      <c r="O1271" s="26"/>
      <c r="P1271" s="26"/>
      <c r="Q1271" s="26"/>
      <c r="R1271" s="26"/>
    </row>
    <row r="1272" spans="1:18">
      <c r="A1272" s="27" t="s">
        <v>63</v>
      </c>
      <c r="B1272" s="27" t="s">
        <v>385</v>
      </c>
      <c r="C1272" s="27" t="s">
        <v>8001</v>
      </c>
      <c r="D1272" s="27" t="s">
        <v>8002</v>
      </c>
      <c r="E1272" s="27" t="s">
        <v>8003</v>
      </c>
      <c r="F1272" s="27" t="n">
        <v>1000000.0</v>
      </c>
      <c r="G1272" s="26"/>
      <c r="H1272" s="26"/>
      <c r="I1272" s="26"/>
      <c r="J1272" s="48" t="s">
        <v>5684</v>
      </c>
      <c r="K1272" s="26"/>
      <c r="L1272" s="26"/>
      <c r="M1272" s="26"/>
      <c r="N1272" s="26"/>
      <c r="O1272" s="26"/>
      <c r="P1272" s="26"/>
      <c r="Q1272" s="26"/>
      <c r="R1272" s="26"/>
    </row>
    <row r="1273" spans="1:18">
      <c r="A1273" s="27" t="s">
        <v>52</v>
      </c>
      <c r="B1273" s="27" t="s">
        <v>749</v>
      </c>
      <c r="C1273" s="27" t="s">
        <v>8004</v>
      </c>
      <c r="D1273" s="27" t="s">
        <v>8005</v>
      </c>
      <c r="E1273" s="27" t="s">
        <v>8006</v>
      </c>
      <c r="F1273" s="27" t="n">
        <v>1000000.0</v>
      </c>
      <c r="G1273" s="26"/>
      <c r="H1273" s="26"/>
      <c r="I1273" s="26"/>
      <c r="J1273" s="48" t="s">
        <v>5684</v>
      </c>
      <c r="K1273" s="26"/>
      <c r="L1273" s="26"/>
      <c r="M1273" s="26"/>
      <c r="N1273" s="26"/>
      <c r="O1273" s="26"/>
      <c r="P1273" s="26"/>
      <c r="Q1273" s="26"/>
      <c r="R1273" s="26"/>
    </row>
    <row r="1274" spans="1:18">
      <c r="A1274" s="27" t="s">
        <v>52</v>
      </c>
      <c r="B1274" s="27" t="s">
        <v>468</v>
      </c>
      <c r="C1274" s="27" t="s">
        <v>8007</v>
      </c>
      <c r="D1274" s="27" t="s">
        <v>8008</v>
      </c>
      <c r="E1274" s="27" t="s">
        <v>8009</v>
      </c>
      <c r="F1274" s="27" t="n">
        <v>181000.0</v>
      </c>
      <c r="G1274" s="26"/>
      <c r="H1274" s="26"/>
      <c r="I1274" s="26"/>
      <c r="J1274" s="48" t="s">
        <v>5684</v>
      </c>
      <c r="K1274" s="26"/>
      <c r="L1274" s="26"/>
      <c r="M1274" s="26"/>
      <c r="N1274" s="26"/>
      <c r="O1274" s="26"/>
      <c r="P1274" s="26"/>
      <c r="Q1274" s="26"/>
      <c r="R1274" s="26"/>
    </row>
    <row r="1275" spans="1:18">
      <c r="A1275" s="27" t="s">
        <v>52</v>
      </c>
      <c r="B1275" s="27" t="s">
        <v>380</v>
      </c>
      <c r="C1275" s="27" t="s">
        <v>8010</v>
      </c>
      <c r="D1275" s="27" t="s">
        <v>8011</v>
      </c>
      <c r="E1275" s="27" t="s">
        <v>8012</v>
      </c>
      <c r="F1275" s="27" t="n">
        <v>228183.0</v>
      </c>
      <c r="G1275" s="26"/>
      <c r="H1275" s="26"/>
      <c r="I1275" s="26"/>
      <c r="J1275" s="48" t="s">
        <v>5684</v>
      </c>
      <c r="K1275" s="26"/>
      <c r="L1275" s="26"/>
      <c r="M1275" s="26"/>
      <c r="N1275" s="26"/>
      <c r="O1275" s="26"/>
      <c r="P1275" s="26"/>
      <c r="Q1275" s="26"/>
      <c r="R1275" s="26"/>
    </row>
    <row r="1276" spans="1:18">
      <c r="A1276" s="27" t="s">
        <v>52</v>
      </c>
      <c r="B1276" s="27" t="s">
        <v>749</v>
      </c>
      <c r="C1276" s="27" t="s">
        <v>8013</v>
      </c>
      <c r="D1276" s="27" t="s">
        <v>8014</v>
      </c>
      <c r="E1276" s="27" t="s">
        <v>8015</v>
      </c>
      <c r="F1276" s="27" t="n">
        <v>257000.0</v>
      </c>
      <c r="G1276" s="26"/>
      <c r="H1276" s="26"/>
      <c r="I1276" s="26"/>
      <c r="J1276" s="48" t="s">
        <v>5684</v>
      </c>
      <c r="K1276" s="26"/>
      <c r="L1276" s="26"/>
      <c r="M1276" s="26"/>
      <c r="N1276" s="26"/>
      <c r="O1276" s="26"/>
      <c r="P1276" s="26"/>
      <c r="Q1276" s="26"/>
      <c r="R1276" s="26"/>
    </row>
    <row r="1277" spans="1:18">
      <c r="A1277" s="27" t="s">
        <v>52</v>
      </c>
      <c r="B1277" s="27" t="s">
        <v>380</v>
      </c>
      <c r="C1277" s="27" t="s">
        <v>8016</v>
      </c>
      <c r="D1277" s="27" t="s">
        <v>8017</v>
      </c>
      <c r="E1277" s="27" t="s">
        <v>8018</v>
      </c>
      <c r="F1277" s="27" t="n">
        <v>652000.0</v>
      </c>
      <c r="G1277" s="26"/>
      <c r="H1277" s="26"/>
      <c r="I1277" s="26"/>
      <c r="J1277" s="48" t="s">
        <v>5684</v>
      </c>
      <c r="K1277" s="26"/>
      <c r="L1277" s="26"/>
      <c r="M1277" s="26"/>
      <c r="N1277" s="26"/>
      <c r="O1277" s="26"/>
      <c r="P1277" s="26"/>
      <c r="Q1277" s="26"/>
      <c r="R1277" s="26"/>
    </row>
    <row r="1278" spans="1:18">
      <c r="A1278" s="27" t="s">
        <v>52</v>
      </c>
      <c r="B1278" s="27" t="s">
        <v>749</v>
      </c>
      <c r="C1278" s="27" t="s">
        <v>8019</v>
      </c>
      <c r="D1278" s="27" t="s">
        <v>8020</v>
      </c>
      <c r="E1278" s="27" t="s">
        <v>8021</v>
      </c>
      <c r="F1278" s="27" t="n">
        <v>131000.0</v>
      </c>
      <c r="G1278" s="26"/>
      <c r="H1278" s="26"/>
      <c r="I1278" s="26"/>
      <c r="J1278" s="48" t="s">
        <v>5684</v>
      </c>
      <c r="K1278" s="26"/>
      <c r="L1278" s="26"/>
      <c r="M1278" s="26"/>
      <c r="N1278" s="26"/>
      <c r="O1278" s="26"/>
      <c r="P1278" s="26"/>
      <c r="Q1278" s="26"/>
      <c r="R1278" s="26"/>
    </row>
    <row r="1279" spans="1:18">
      <c r="A1279" s="27" t="s">
        <v>63</v>
      </c>
      <c r="B1279" s="27" t="s">
        <v>385</v>
      </c>
      <c r="C1279" s="27" t="s">
        <v>8022</v>
      </c>
      <c r="D1279" s="27" t="s">
        <v>8023</v>
      </c>
      <c r="E1279" s="27" t="s">
        <v>8024</v>
      </c>
      <c r="F1279" s="27" t="n">
        <v>106000.0</v>
      </c>
      <c r="G1279" s="26"/>
      <c r="H1279" s="26"/>
      <c r="I1279" s="26"/>
      <c r="J1279" s="48" t="s">
        <v>5684</v>
      </c>
      <c r="K1279" s="26"/>
      <c r="L1279" s="26"/>
      <c r="M1279" s="26"/>
      <c r="N1279" s="26"/>
      <c r="O1279" s="26"/>
      <c r="P1279" s="26"/>
      <c r="Q1279" s="26"/>
      <c r="R1279" s="26"/>
    </row>
    <row r="1280" spans="1:18">
      <c r="A1280" s="27" t="s">
        <v>52</v>
      </c>
      <c r="B1280" s="27" t="s">
        <v>468</v>
      </c>
      <c r="C1280" s="27" t="s">
        <v>8025</v>
      </c>
      <c r="D1280" s="27" t="s">
        <v>8026</v>
      </c>
      <c r="E1280" s="27" t="s">
        <v>8027</v>
      </c>
      <c r="F1280" s="27" t="n">
        <v>201036.0</v>
      </c>
      <c r="G1280" s="26"/>
      <c r="H1280" s="26"/>
      <c r="I1280" s="26"/>
      <c r="J1280" s="48" t="s">
        <v>5684</v>
      </c>
      <c r="K1280" s="26"/>
      <c r="L1280" s="26"/>
      <c r="M1280" s="26"/>
      <c r="N1280" s="26"/>
      <c r="O1280" s="26"/>
      <c r="P1280" s="26"/>
      <c r="Q1280" s="26"/>
      <c r="R1280" s="26"/>
    </row>
    <row r="1281" spans="1:18">
      <c r="A1281" s="27" t="s">
        <v>52</v>
      </c>
      <c r="B1281" s="27" t="s">
        <v>380</v>
      </c>
      <c r="C1281" s="27" t="s">
        <v>8028</v>
      </c>
      <c r="D1281" s="27" t="s">
        <v>8029</v>
      </c>
      <c r="E1281" s="27" t="s">
        <v>8030</v>
      </c>
      <c r="F1281" s="27" t="n">
        <v>2000000.0</v>
      </c>
      <c r="G1281" s="26"/>
      <c r="H1281" s="26"/>
      <c r="I1281" s="26"/>
      <c r="J1281" s="26"/>
      <c r="K1281" s="26"/>
      <c r="L1281" s="26"/>
      <c r="M1281" s="26"/>
      <c r="N1281" s="26"/>
      <c r="O1281" s="26"/>
      <c r="P1281" s="26"/>
      <c r="Q1281" s="26"/>
      <c r="R1281" s="26"/>
    </row>
    <row r="1282" spans="1:18">
      <c r="A1282" s="27" t="s">
        <v>397</v>
      </c>
      <c r="B1282" s="27" t="s">
        <v>448</v>
      </c>
      <c r="C1282" s="27" t="s">
        <v>8031</v>
      </c>
      <c r="D1282" s="27" t="s">
        <v>8032</v>
      </c>
      <c r="E1282" s="27" t="s">
        <v>8033</v>
      </c>
      <c r="F1282" s="27" t="n">
        <v>467000.0</v>
      </c>
      <c r="G1282" s="26"/>
      <c r="H1282" s="26"/>
      <c r="I1282" s="26"/>
      <c r="J1282" s="48" t="s">
        <v>5684</v>
      </c>
      <c r="K1282" s="26"/>
      <c r="L1282" s="26"/>
      <c r="M1282" s="26"/>
      <c r="N1282" s="26"/>
      <c r="O1282" s="26"/>
      <c r="P1282" s="26"/>
      <c r="Q1282" s="26"/>
      <c r="R1282" s="26"/>
    </row>
    <row r="1283" spans="1:18">
      <c r="A1283" s="27" t="s">
        <v>52</v>
      </c>
      <c r="B1283" s="27" t="s">
        <v>749</v>
      </c>
      <c r="C1283" s="27" t="s">
        <v>8034</v>
      </c>
      <c r="D1283" s="27" t="s">
        <v>8035</v>
      </c>
      <c r="E1283" s="27" t="s">
        <v>8036</v>
      </c>
      <c r="F1283" s="27" t="n">
        <v>589225.0</v>
      </c>
      <c r="G1283" s="26"/>
      <c r="H1283" s="26"/>
      <c r="I1283" s="26"/>
      <c r="J1283" s="48" t="s">
        <v>5684</v>
      </c>
      <c r="K1283" s="26"/>
      <c r="L1283" s="26"/>
      <c r="M1283" s="26"/>
      <c r="N1283" s="26"/>
      <c r="O1283" s="26"/>
      <c r="P1283" s="26"/>
      <c r="Q1283" s="26"/>
      <c r="R1283" s="26"/>
    </row>
    <row r="1284" spans="1:18">
      <c r="A1284" s="27" t="s">
        <v>52</v>
      </c>
      <c r="B1284" s="27" t="s">
        <v>411</v>
      </c>
      <c r="C1284" s="27" t="s">
        <v>8037</v>
      </c>
      <c r="D1284" s="27" t="s">
        <v>8038</v>
      </c>
      <c r="E1284" s="27" t="s">
        <v>8039</v>
      </c>
      <c r="F1284" s="27" t="n">
        <v>356000.0</v>
      </c>
      <c r="G1284" s="26"/>
      <c r="H1284" s="26"/>
      <c r="I1284" s="26"/>
      <c r="J1284" s="48" t="s">
        <v>5684</v>
      </c>
      <c r="K1284" s="26"/>
      <c r="L1284" s="26"/>
      <c r="M1284" s="26"/>
      <c r="N1284" s="26"/>
      <c r="O1284" s="26"/>
      <c r="P1284" s="26"/>
      <c r="Q1284" s="26"/>
      <c r="R1284" s="26"/>
    </row>
    <row r="1285" spans="1:18">
      <c r="A1285" s="27" t="s">
        <v>52</v>
      </c>
      <c r="B1285" s="27" t="s">
        <v>468</v>
      </c>
      <c r="C1285" s="27" t="s">
        <v>8040</v>
      </c>
      <c r="D1285" s="27" t="s">
        <v>8041</v>
      </c>
      <c r="E1285" s="27" t="s">
        <v>8042</v>
      </c>
      <c r="F1285" s="27" t="n">
        <v>184000.0</v>
      </c>
      <c r="G1285" s="26"/>
      <c r="H1285" s="26"/>
      <c r="I1285" s="26"/>
      <c r="J1285" s="48" t="s">
        <v>5684</v>
      </c>
      <c r="K1285" s="26"/>
      <c r="L1285" s="26"/>
      <c r="M1285" s="26"/>
      <c r="N1285" s="26"/>
      <c r="O1285" s="26"/>
      <c r="P1285" s="26"/>
      <c r="Q1285" s="26"/>
      <c r="R1285" s="26"/>
    </row>
    <row r="1286" spans="1:18">
      <c r="A1286" s="27" t="s">
        <v>397</v>
      </c>
      <c r="B1286" s="27" t="s">
        <v>390</v>
      </c>
      <c r="C1286" s="27" t="s">
        <v>8043</v>
      </c>
      <c r="D1286" s="27" t="s">
        <v>8044</v>
      </c>
      <c r="E1286" s="27" t="s">
        <v>8045</v>
      </c>
      <c r="F1286" s="27" t="n">
        <v>252000.0</v>
      </c>
      <c r="G1286" s="26"/>
      <c r="H1286" s="26"/>
      <c r="I1286" s="26"/>
      <c r="J1286" s="48" t="s">
        <v>5684</v>
      </c>
      <c r="K1286" s="26"/>
      <c r="L1286" s="26"/>
      <c r="M1286" s="26"/>
      <c r="N1286" s="26"/>
      <c r="O1286" s="26"/>
      <c r="P1286" s="26"/>
      <c r="Q1286" s="26"/>
      <c r="R1286" s="26"/>
    </row>
    <row r="1287" spans="1:18">
      <c r="A1287" s="27" t="s">
        <v>397</v>
      </c>
      <c r="B1287" s="27" t="s">
        <v>390</v>
      </c>
      <c r="C1287" s="27" t="s">
        <v>8046</v>
      </c>
      <c r="D1287" s="27" t="s">
        <v>8047</v>
      </c>
      <c r="E1287" s="27" t="s">
        <v>8048</v>
      </c>
      <c r="F1287" s="27" t="n">
        <v>122000.0</v>
      </c>
      <c r="G1287" s="26"/>
      <c r="H1287" s="26"/>
      <c r="I1287" s="26"/>
      <c r="J1287" s="48" t="s">
        <v>5684</v>
      </c>
      <c r="K1287" s="26"/>
      <c r="L1287" s="26"/>
      <c r="M1287" s="26"/>
      <c r="N1287" s="26"/>
      <c r="O1287" s="26"/>
      <c r="P1287" s="26"/>
      <c r="Q1287" s="26"/>
      <c r="R1287" s="26"/>
    </row>
    <row r="1288" spans="1:18">
      <c r="A1288" s="27" t="s">
        <v>52</v>
      </c>
      <c r="B1288" s="27" t="s">
        <v>380</v>
      </c>
      <c r="C1288" s="27" t="s">
        <v>8049</v>
      </c>
      <c r="D1288" s="27" t="s">
        <v>8050</v>
      </c>
      <c r="E1288" s="27" t="s">
        <v>8051</v>
      </c>
      <c r="F1288" s="27" t="n">
        <v>256145.0</v>
      </c>
      <c r="G1288" s="26"/>
      <c r="H1288" s="26"/>
      <c r="I1288" s="26"/>
      <c r="J1288" s="48" t="s">
        <v>5684</v>
      </c>
      <c r="K1288" s="26"/>
      <c r="L1288" s="26"/>
      <c r="M1288" s="26"/>
      <c r="N1288" s="26"/>
      <c r="O1288" s="26"/>
      <c r="P1288" s="26"/>
      <c r="Q1288" s="26"/>
      <c r="R1288" s="26"/>
    </row>
    <row r="1289" spans="1:18">
      <c r="A1289" s="27" t="s">
        <v>63</v>
      </c>
      <c r="B1289" s="27" t="s">
        <v>385</v>
      </c>
      <c r="C1289" s="27" t="s">
        <v>8052</v>
      </c>
      <c r="D1289" s="27" t="s">
        <v>8053</v>
      </c>
      <c r="E1289" s="27" t="s">
        <v>8054</v>
      </c>
      <c r="F1289" s="27" t="n">
        <v>382000.0</v>
      </c>
      <c r="G1289" s="26"/>
      <c r="H1289" s="26"/>
      <c r="I1289" s="26"/>
      <c r="J1289" s="48" t="s">
        <v>5684</v>
      </c>
      <c r="K1289" s="26"/>
      <c r="L1289" s="26"/>
      <c r="M1289" s="26"/>
      <c r="N1289" s="26"/>
      <c r="O1289" s="26"/>
      <c r="P1289" s="26"/>
      <c r="Q1289" s="26"/>
      <c r="R1289" s="26"/>
    </row>
    <row r="1290" spans="1:18">
      <c r="A1290" s="27" t="s">
        <v>52</v>
      </c>
      <c r="B1290" s="27" t="s">
        <v>380</v>
      </c>
      <c r="C1290" s="27" t="s">
        <v>8055</v>
      </c>
      <c r="D1290" s="27" t="s">
        <v>8056</v>
      </c>
      <c r="E1290" s="27" t="s">
        <v>8057</v>
      </c>
      <c r="F1290" s="27" t="n">
        <v>116000.0</v>
      </c>
      <c r="G1290" s="26"/>
      <c r="H1290" s="26"/>
      <c r="I1290" s="26"/>
      <c r="J1290" s="48" t="s">
        <v>5684</v>
      </c>
      <c r="K1290" s="26"/>
      <c r="L1290" s="26"/>
      <c r="M1290" s="26"/>
      <c r="N1290" s="26"/>
      <c r="O1290" s="26"/>
      <c r="P1290" s="26"/>
      <c r="Q1290" s="26"/>
      <c r="R1290" s="26"/>
    </row>
    <row r="1291" spans="1:18">
      <c r="A1291" s="27" t="s">
        <v>63</v>
      </c>
      <c r="B1291" s="27" t="s">
        <v>434</v>
      </c>
      <c r="C1291" s="27" t="s">
        <v>8058</v>
      </c>
      <c r="D1291" s="27" t="s">
        <v>8059</v>
      </c>
      <c r="E1291" s="27" t="s">
        <v>8060</v>
      </c>
      <c r="F1291" s="27" t="n">
        <v>519000.0</v>
      </c>
      <c r="G1291" s="26"/>
      <c r="H1291" s="26"/>
      <c r="I1291" s="26"/>
      <c r="J1291" s="48" t="s">
        <v>5684</v>
      </c>
      <c r="K1291" s="26"/>
      <c r="L1291" s="26"/>
      <c r="M1291" s="26"/>
      <c r="N1291" s="26"/>
      <c r="O1291" s="26"/>
      <c r="P1291" s="26"/>
      <c r="Q1291" s="26"/>
      <c r="R1291" s="26"/>
    </row>
    <row r="1292" spans="1:18">
      <c r="A1292" s="26"/>
      <c r="B1292" s="26"/>
      <c r="C1292" s="26"/>
      <c r="D1292" s="26"/>
      <c r="E1292" s="26"/>
      <c r="F1292" s="26"/>
      <c r="G1292" s="26"/>
      <c r="H1292" s="26"/>
      <c r="I1292" s="26"/>
      <c r="J1292" s="26"/>
      <c r="K1292" s="26"/>
      <c r="L1292" s="26"/>
      <c r="M1292" s="26"/>
      <c r="N1292" s="26"/>
      <c r="O1292" s="26"/>
      <c r="P1292" s="26"/>
      <c r="Q1292" s="26"/>
      <c r="R1292" s="26"/>
    </row>
    <row r="1293" spans="1:18">
      <c r="A1293" s="26"/>
      <c r="B1293" s="26"/>
      <c r="C1293" s="26"/>
      <c r="D1293" s="26"/>
      <c r="E1293" s="26"/>
      <c r="F1293" s="26"/>
      <c r="G1293" s="26"/>
      <c r="H1293" s="26"/>
      <c r="I1293" s="26"/>
      <c r="J1293" s="26"/>
      <c r="K1293" s="26"/>
      <c r="L1293" s="26"/>
      <c r="M1293" s="26"/>
      <c r="N1293" s="26"/>
      <c r="O1293" s="26"/>
      <c r="P1293" s="26"/>
      <c r="Q1293" s="26"/>
      <c r="R1293" s="26"/>
    </row>
    <row r="1294" spans="1:18">
      <c r="A1294" s="26"/>
      <c r="B1294" s="26"/>
      <c r="C1294" s="26"/>
      <c r="D1294" s="26"/>
      <c r="E1294" s="26"/>
      <c r="F1294" s="26"/>
      <c r="G1294" s="26"/>
      <c r="H1294" s="26"/>
      <c r="I1294" s="26"/>
      <c r="J1294" s="26"/>
      <c r="K1294" s="26"/>
      <c r="L1294" s="26"/>
      <c r="M1294" s="26"/>
      <c r="N1294" s="26"/>
      <c r="O1294" s="26"/>
      <c r="P1294" s="26"/>
      <c r="Q1294" s="26"/>
      <c r="R1294" s="26"/>
    </row>
    <row r="1295" spans="1:18">
      <c r="A1295" s="26"/>
      <c r="B1295" s="26"/>
      <c r="C1295" s="26"/>
      <c r="D1295" s="26"/>
      <c r="E1295" s="26"/>
      <c r="F1295" s="26"/>
      <c r="G1295" s="26"/>
      <c r="H1295" s="26"/>
      <c r="I1295" s="26"/>
      <c r="J1295" s="26"/>
      <c r="K1295" s="26"/>
      <c r="L1295" s="26"/>
      <c r="M1295" s="26"/>
      <c r="N1295" s="26"/>
      <c r="O1295" s="26"/>
      <c r="P1295" s="26"/>
      <c r="Q1295" s="26"/>
      <c r="R1295" s="26"/>
    </row>
    <row r="1296" spans="1:18">
      <c r="A1296" s="26"/>
      <c r="B1296" s="26"/>
      <c r="C1296" s="26"/>
      <c r="D1296" s="26"/>
      <c r="E1296" s="26"/>
      <c r="F1296" s="26"/>
      <c r="G1296" s="26"/>
      <c r="H1296" s="26"/>
      <c r="I1296" s="26"/>
      <c r="J1296" s="26"/>
      <c r="K1296" s="26"/>
      <c r="L1296" s="26"/>
      <c r="M1296" s="26"/>
      <c r="N1296" s="26"/>
      <c r="O1296" s="26"/>
      <c r="P1296" s="26"/>
      <c r="Q1296" s="26"/>
      <c r="R1296" s="26"/>
    </row>
    <row r="1297" spans="1:18">
      <c r="A1297" s="26"/>
      <c r="B1297" s="26"/>
      <c r="C1297" s="26"/>
      <c r="D1297" s="26"/>
      <c r="E1297" s="26"/>
      <c r="F1297" s="26"/>
      <c r="G1297" s="26"/>
      <c r="H1297" s="26"/>
      <c r="I1297" s="26"/>
      <c r="J1297" s="26"/>
      <c r="K1297" s="26"/>
      <c r="L1297" s="26"/>
      <c r="M1297" s="26"/>
      <c r="N1297" s="26"/>
      <c r="O1297" s="26"/>
      <c r="P1297" s="26"/>
      <c r="Q1297" s="26"/>
      <c r="R1297" s="26"/>
    </row>
    <row r="1298" spans="1:18">
      <c r="A1298" s="26"/>
      <c r="B1298" s="26"/>
      <c r="C1298" s="26"/>
      <c r="D1298" s="26"/>
      <c r="E1298" s="26"/>
      <c r="F1298" s="26"/>
      <c r="G1298" s="26"/>
      <c r="H1298" s="26"/>
      <c r="I1298" s="26"/>
      <c r="J1298" s="26"/>
      <c r="K1298" s="26"/>
      <c r="L1298" s="26"/>
      <c r="M1298" s="26"/>
      <c r="N1298" s="26"/>
      <c r="O1298" s="26"/>
      <c r="P1298" s="26"/>
      <c r="Q1298" s="26"/>
      <c r="R1298" s="26"/>
    </row>
    <row r="1299" spans="1:18">
      <c r="A1299" s="26"/>
      <c r="B1299" s="26"/>
      <c r="C1299" s="26"/>
      <c r="D1299" s="26"/>
      <c r="E1299" s="26"/>
      <c r="F1299" s="26"/>
      <c r="G1299" s="26"/>
      <c r="H1299" s="26"/>
      <c r="I1299" s="26"/>
      <c r="J1299" s="26"/>
      <c r="K1299" s="26"/>
      <c r="L1299" s="26"/>
      <c r="M1299" s="26"/>
      <c r="N1299" s="26"/>
      <c r="O1299" s="26"/>
      <c r="P1299" s="26"/>
      <c r="Q1299" s="26"/>
      <c r="R1299" s="26"/>
    </row>
    <row r="1300" spans="1:18">
      <c r="A1300" s="26"/>
      <c r="B1300" s="26"/>
      <c r="C1300" s="26"/>
      <c r="D1300" s="26"/>
      <c r="E1300" s="26"/>
      <c r="F1300" s="26"/>
      <c r="G1300" s="26"/>
      <c r="H1300" s="26"/>
      <c r="I1300" s="26"/>
      <c r="J1300" s="26"/>
      <c r="K1300" s="26"/>
      <c r="L1300" s="26"/>
      <c r="M1300" s="26"/>
      <c r="N1300" s="26"/>
      <c r="O1300" s="26"/>
      <c r="P1300" s="26"/>
      <c r="Q1300" s="26"/>
      <c r="R1300" s="26"/>
    </row>
    <row r="1301" spans="1:18">
      <c r="A1301" s="26"/>
      <c r="B1301" s="26"/>
      <c r="C1301" s="26"/>
      <c r="D1301" s="26"/>
      <c r="E1301" s="26"/>
      <c r="F1301" s="26"/>
      <c r="G1301" s="26"/>
      <c r="H1301" s="26"/>
      <c r="I1301" s="26"/>
      <c r="J1301" s="26"/>
      <c r="K1301" s="26"/>
      <c r="L1301" s="26"/>
      <c r="M1301" s="26"/>
      <c r="N1301" s="26"/>
      <c r="O1301" s="26"/>
      <c r="P1301" s="26"/>
      <c r="Q1301" s="26"/>
      <c r="R1301" s="26"/>
    </row>
    <row r="1302" spans="1:18">
      <c r="A1302" s="26"/>
      <c r="B1302" s="26"/>
      <c r="C1302" s="26"/>
      <c r="D1302" s="26"/>
      <c r="E1302" s="26"/>
      <c r="F1302" s="26"/>
      <c r="G1302" s="26"/>
      <c r="H1302" s="26"/>
      <c r="I1302" s="26"/>
      <c r="J1302" s="26"/>
      <c r="K1302" s="26"/>
      <c r="L1302" s="26"/>
      <c r="M1302" s="26"/>
      <c r="N1302" s="26"/>
      <c r="O1302" s="26"/>
      <c r="P1302" s="26"/>
      <c r="Q1302" s="26"/>
      <c r="R1302" s="26"/>
    </row>
    <row r="1303" spans="1:18">
      <c r="A1303" s="26"/>
      <c r="B1303" s="26"/>
      <c r="C1303" s="26"/>
      <c r="D1303" s="26"/>
      <c r="E1303" s="26"/>
      <c r="F1303" s="26"/>
      <c r="G1303" s="26"/>
      <c r="H1303" s="26"/>
      <c r="I1303" s="26"/>
      <c r="J1303" s="26"/>
      <c r="K1303" s="26"/>
      <c r="L1303" s="26"/>
      <c r="M1303" s="26"/>
      <c r="N1303" s="26"/>
      <c r="O1303" s="26"/>
      <c r="P1303" s="26"/>
      <c r="Q1303" s="26"/>
      <c r="R1303" s="26"/>
    </row>
    <row r="1304" spans="1:18">
      <c r="A1304" s="26"/>
      <c r="B1304" s="26"/>
      <c r="C1304" s="26"/>
      <c r="D1304" s="26"/>
      <c r="E1304" s="26"/>
      <c r="F1304" s="26"/>
      <c r="G1304" s="26"/>
      <c r="H1304" s="26"/>
      <c r="I1304" s="26"/>
      <c r="J1304" s="26"/>
      <c r="K1304" s="26"/>
      <c r="L1304" s="26"/>
      <c r="M1304" s="26"/>
      <c r="N1304" s="26"/>
      <c r="O1304" s="26"/>
      <c r="P1304" s="26"/>
      <c r="Q1304" s="26"/>
      <c r="R1304" s="26"/>
    </row>
    <row r="1305" spans="1:18">
      <c r="A1305" s="26"/>
      <c r="B1305" s="26"/>
      <c r="C1305" s="26"/>
      <c r="D1305" s="26"/>
      <c r="E1305" s="26"/>
      <c r="F1305" s="26"/>
      <c r="G1305" s="26"/>
      <c r="H1305" s="26"/>
      <c r="I1305" s="26"/>
      <c r="J1305" s="26"/>
      <c r="K1305" s="26"/>
      <c r="L1305" s="26"/>
      <c r="M1305" s="26"/>
      <c r="N1305" s="26"/>
      <c r="O1305" s="26"/>
      <c r="P1305" s="26"/>
      <c r="Q1305" s="26"/>
      <c r="R1305" s="26"/>
    </row>
    <row r="1306" spans="1:18">
      <c r="A1306" s="26"/>
      <c r="B1306" s="26"/>
      <c r="C1306" s="26"/>
      <c r="D1306" s="26"/>
      <c r="E1306" s="26"/>
      <c r="F1306" s="26"/>
      <c r="G1306" s="26"/>
      <c r="H1306" s="26"/>
      <c r="I1306" s="26"/>
      <c r="J1306" s="26"/>
      <c r="K1306" s="26"/>
      <c r="L1306" s="26"/>
      <c r="M1306" s="26"/>
      <c r="N1306" s="26"/>
      <c r="O1306" s="26"/>
      <c r="P1306" s="26"/>
      <c r="Q1306" s="26"/>
      <c r="R1306" s="26"/>
    </row>
    <row r="1307" spans="1:18">
      <c r="A1307" s="26"/>
      <c r="B1307" s="26"/>
      <c r="C1307" s="26"/>
      <c r="D1307" s="26"/>
      <c r="E1307" s="26"/>
      <c r="F1307" s="26"/>
      <c r="G1307" s="26"/>
      <c r="H1307" s="26"/>
      <c r="I1307" s="26"/>
      <c r="J1307" s="26"/>
      <c r="K1307" s="26"/>
      <c r="L1307" s="26"/>
      <c r="M1307" s="26"/>
      <c r="N1307" s="26"/>
      <c r="O1307" s="26"/>
      <c r="P1307" s="26"/>
      <c r="Q1307" s="26"/>
      <c r="R1307" s="26"/>
    </row>
    <row r="1308" spans="1:18">
      <c r="A1308" s="26"/>
      <c r="B1308" s="26"/>
      <c r="C1308" s="26"/>
      <c r="D1308" s="26"/>
      <c r="E1308" s="26"/>
      <c r="F1308" s="26"/>
      <c r="G1308" s="26"/>
      <c r="H1308" s="26"/>
      <c r="I1308" s="26"/>
      <c r="J1308" s="26"/>
      <c r="K1308" s="26"/>
      <c r="L1308" s="26"/>
      <c r="M1308" s="26"/>
      <c r="N1308" s="26"/>
      <c r="O1308" s="26"/>
      <c r="P1308" s="26"/>
      <c r="Q1308" s="26"/>
      <c r="R1308" s="26"/>
    </row>
    <row r="1309" spans="1:18">
      <c r="A1309" s="26"/>
      <c r="B1309" s="26"/>
      <c r="C1309" s="26"/>
      <c r="D1309" s="26"/>
      <c r="E1309" s="26"/>
      <c r="F1309" s="26"/>
      <c r="G1309" s="26"/>
      <c r="H1309" s="26"/>
      <c r="I1309" s="26"/>
      <c r="J1309" s="26"/>
      <c r="K1309" s="26"/>
      <c r="L1309" s="26"/>
      <c r="M1309" s="26"/>
      <c r="N1309" s="26"/>
      <c r="O1309" s="26"/>
      <c r="P1309" s="26"/>
      <c r="Q1309" s="26"/>
      <c r="R1309" s="26"/>
    </row>
    <row r="1310" spans="1:18">
      <c r="A1310" s="26"/>
      <c r="B1310" s="26"/>
      <c r="C1310" s="26"/>
      <c r="D1310" s="26"/>
      <c r="E1310" s="26"/>
      <c r="F1310" s="26"/>
      <c r="G1310" s="26"/>
      <c r="H1310" s="26"/>
      <c r="I1310" s="26"/>
      <c r="J1310" s="26"/>
      <c r="K1310" s="26"/>
      <c r="L1310" s="26"/>
      <c r="M1310" s="26"/>
      <c r="N1310" s="26"/>
      <c r="O1310" s="26"/>
      <c r="P1310" s="26"/>
      <c r="Q1310" s="26"/>
      <c r="R1310" s="26"/>
    </row>
    <row r="1311" spans="1:18">
      <c r="A1311" s="26"/>
      <c r="B1311" s="26"/>
      <c r="C1311" s="26"/>
      <c r="D1311" s="26"/>
      <c r="E1311" s="26"/>
      <c r="F1311" s="26"/>
      <c r="G1311" s="26"/>
      <c r="H1311" s="26"/>
      <c r="I1311" s="26"/>
      <c r="J1311" s="26"/>
      <c r="K1311" s="26"/>
      <c r="L1311" s="26"/>
      <c r="M1311" s="26"/>
      <c r="N1311" s="26"/>
      <c r="O1311" s="26"/>
      <c r="P1311" s="26"/>
      <c r="Q1311" s="26"/>
      <c r="R1311" s="26"/>
    </row>
    <row r="1312" spans="1:18">
      <c r="A1312" s="26"/>
      <c r="B1312" s="26"/>
      <c r="C1312" s="26"/>
      <c r="D1312" s="26"/>
      <c r="E1312" s="26"/>
      <c r="F1312" s="26"/>
      <c r="G1312" s="26"/>
      <c r="H1312" s="26"/>
      <c r="I1312" s="26"/>
      <c r="J1312" s="26"/>
      <c r="K1312" s="26"/>
      <c r="L1312" s="26"/>
      <c r="M1312" s="26"/>
      <c r="N1312" s="26"/>
      <c r="O1312" s="26"/>
      <c r="P1312" s="26"/>
      <c r="Q1312" s="26"/>
      <c r="R1312" s="26"/>
    </row>
    <row r="1313" spans="1:18">
      <c r="A1313" s="26"/>
      <c r="B1313" s="26"/>
      <c r="C1313" s="26"/>
      <c r="D1313" s="26"/>
      <c r="E1313" s="26"/>
      <c r="F1313" s="26"/>
      <c r="G1313" s="26"/>
      <c r="H1313" s="26"/>
      <c r="I1313" s="26"/>
      <c r="J1313" s="26"/>
      <c r="K1313" s="26"/>
      <c r="L1313" s="26"/>
      <c r="M1313" s="26"/>
      <c r="N1313" s="26"/>
      <c r="O1313" s="26"/>
      <c r="P1313" s="26"/>
      <c r="Q1313" s="26"/>
      <c r="R1313" s="26"/>
    </row>
    <row r="1314" spans="1:18">
      <c r="A1314" s="26"/>
      <c r="B1314" s="26"/>
      <c r="C1314" s="26"/>
      <c r="D1314" s="26"/>
      <c r="E1314" s="26"/>
      <c r="F1314" s="26"/>
      <c r="G1314" s="26"/>
      <c r="H1314" s="26"/>
      <c r="I1314" s="26"/>
      <c r="J1314" s="26"/>
      <c r="K1314" s="26"/>
      <c r="L1314" s="26"/>
      <c r="M1314" s="26"/>
      <c r="N1314" s="26"/>
      <c r="O1314" s="26"/>
      <c r="P1314" s="26"/>
      <c r="Q1314" s="26"/>
      <c r="R1314" s="26"/>
    </row>
    <row r="1315" spans="1:18">
      <c r="A1315" s="26"/>
      <c r="B1315" s="26"/>
      <c r="C1315" s="26"/>
      <c r="D1315" s="26"/>
      <c r="E1315" s="26"/>
      <c r="F1315" s="26"/>
      <c r="G1315" s="26"/>
      <c r="H1315" s="26"/>
      <c r="I1315" s="26"/>
      <c r="J1315" s="26"/>
      <c r="K1315" s="26"/>
      <c r="L1315" s="26"/>
      <c r="M1315" s="26"/>
      <c r="N1315" s="26"/>
      <c r="O1315" s="26"/>
      <c r="P1315" s="26"/>
      <c r="Q1315" s="26"/>
      <c r="R1315" s="26"/>
    </row>
    <row r="1316" spans="1:18">
      <c r="A1316" s="26"/>
      <c r="B1316" s="26"/>
      <c r="C1316" s="26"/>
      <c r="D1316" s="26"/>
      <c r="E1316" s="26"/>
      <c r="F1316" s="26"/>
      <c r="G1316" s="26"/>
      <c r="H1316" s="26"/>
      <c r="I1316" s="26"/>
      <c r="J1316" s="26"/>
      <c r="K1316" s="26"/>
      <c r="L1316" s="26"/>
      <c r="M1316" s="26"/>
      <c r="N1316" s="26"/>
      <c r="O1316" s="26"/>
      <c r="P1316" s="26"/>
      <c r="Q1316" s="26"/>
      <c r="R1316" s="26"/>
    </row>
    <row r="1317" spans="1:18">
      <c r="A1317" s="26"/>
      <c r="B1317" s="26"/>
      <c r="C1317" s="26"/>
      <c r="D1317" s="26"/>
      <c r="E1317" s="26"/>
      <c r="F1317" s="26"/>
      <c r="G1317" s="26"/>
      <c r="H1317" s="26"/>
      <c r="I1317" s="26"/>
      <c r="J1317" s="26"/>
      <c r="K1317" s="26"/>
      <c r="L1317" s="26"/>
      <c r="M1317" s="26"/>
      <c r="N1317" s="26"/>
      <c r="O1317" s="26"/>
      <c r="P1317" s="26"/>
      <c r="Q1317" s="26"/>
      <c r="R1317" s="26"/>
    </row>
    <row r="1318" spans="1:18">
      <c r="A1318" s="26"/>
      <c r="B1318" s="26"/>
      <c r="C1318" s="26"/>
      <c r="D1318" s="26"/>
      <c r="E1318" s="26"/>
      <c r="F1318" s="26"/>
      <c r="G1318" s="26"/>
      <c r="H1318" s="26"/>
      <c r="I1318" s="26"/>
      <c r="J1318" s="26"/>
      <c r="K1318" s="26"/>
      <c r="L1318" s="26"/>
      <c r="M1318" s="26"/>
      <c r="N1318" s="26"/>
      <c r="O1318" s="26"/>
      <c r="P1318" s="26"/>
      <c r="Q1318" s="26"/>
      <c r="R1318" s="26"/>
    </row>
    <row r="1319" spans="1:18">
      <c r="A1319" s="26"/>
      <c r="B1319" s="26"/>
      <c r="C1319" s="26"/>
      <c r="D1319" s="26"/>
      <c r="E1319" s="26"/>
      <c r="F1319" s="26"/>
      <c r="G1319" s="26"/>
      <c r="H1319" s="26"/>
      <c r="I1319" s="26"/>
      <c r="J1319" s="26"/>
      <c r="K1319" s="26"/>
      <c r="L1319" s="26"/>
      <c r="M1319" s="26"/>
      <c r="N1319" s="26"/>
      <c r="O1319" s="26"/>
      <c r="P1319" s="26"/>
      <c r="Q1319" s="26"/>
      <c r="R1319" s="26"/>
    </row>
    <row r="1320" spans="1:18">
      <c r="A1320" s="26"/>
      <c r="B1320" s="26"/>
      <c r="C1320" s="26"/>
      <c r="D1320" s="26"/>
      <c r="E1320" s="26"/>
      <c r="F1320" s="26"/>
      <c r="G1320" s="26"/>
      <c r="H1320" s="26"/>
      <c r="I1320" s="26"/>
      <c r="J1320" s="26"/>
      <c r="K1320" s="26"/>
      <c r="L1320" s="26"/>
      <c r="M1320" s="26"/>
      <c r="N1320" s="26"/>
      <c r="O1320" s="26"/>
      <c r="P1320" s="26"/>
      <c r="Q1320" s="26"/>
      <c r="R1320" s="26"/>
    </row>
    <row r="1321" spans="1:18">
      <c r="A1321" s="26"/>
      <c r="B1321" s="26"/>
      <c r="C1321" s="26"/>
      <c r="D1321" s="26"/>
      <c r="E1321" s="26"/>
      <c r="F1321" s="26"/>
      <c r="G1321" s="26"/>
      <c r="H1321" s="26"/>
      <c r="I1321" s="26"/>
      <c r="J1321" s="26"/>
      <c r="K1321" s="26"/>
      <c r="L1321" s="26"/>
      <c r="M1321" s="26"/>
      <c r="N1321" s="26"/>
      <c r="O1321" s="26"/>
      <c r="P1321" s="26"/>
      <c r="Q1321" s="26"/>
      <c r="R1321" s="26"/>
    </row>
    <row r="1322" spans="1:18">
      <c r="A1322" s="26"/>
      <c r="B1322" s="26"/>
      <c r="C1322" s="26"/>
      <c r="D1322" s="26"/>
      <c r="E1322" s="26"/>
      <c r="F1322" s="26"/>
      <c r="G1322" s="26"/>
      <c r="H1322" s="26"/>
      <c r="I1322" s="26"/>
      <c r="J1322" s="26"/>
      <c r="K1322" s="26"/>
      <c r="L1322" s="26"/>
      <c r="M1322" s="26"/>
      <c r="N1322" s="26"/>
      <c r="O1322" s="26"/>
      <c r="P1322" s="26"/>
      <c r="Q1322" s="26"/>
      <c r="R1322" s="26"/>
    </row>
    <row r="1323" spans="1:18">
      <c r="A1323" s="26"/>
      <c r="B1323" s="26"/>
      <c r="C1323" s="26"/>
      <c r="D1323" s="26"/>
      <c r="E1323" s="26"/>
      <c r="F1323" s="26"/>
      <c r="G1323" s="26"/>
      <c r="H1323" s="26"/>
      <c r="I1323" s="26"/>
      <c r="J1323" s="26"/>
      <c r="K1323" s="26"/>
      <c r="L1323" s="26"/>
      <c r="M1323" s="26"/>
      <c r="N1323" s="26"/>
      <c r="O1323" s="26"/>
      <c r="P1323" s="26"/>
      <c r="Q1323" s="26"/>
      <c r="R1323" s="26"/>
    </row>
    <row r="1324" spans="1:18">
      <c r="A1324" s="26"/>
      <c r="B1324" s="26"/>
      <c r="C1324" s="26"/>
      <c r="D1324" s="26"/>
      <c r="E1324" s="26"/>
      <c r="F1324" s="26"/>
      <c r="G1324" s="26"/>
      <c r="H1324" s="26"/>
      <c r="I1324" s="26"/>
      <c r="J1324" s="26"/>
      <c r="K1324" s="26"/>
      <c r="L1324" s="26"/>
      <c r="M1324" s="26"/>
      <c r="N1324" s="26"/>
      <c r="O1324" s="26"/>
      <c r="P1324" s="26"/>
      <c r="Q1324" s="26"/>
      <c r="R1324" s="26"/>
    </row>
    <row r="1325" spans="1:18">
      <c r="A1325" s="26"/>
      <c r="B1325" s="26"/>
      <c r="C1325" s="26"/>
      <c r="D1325" s="26"/>
      <c r="E1325" s="26"/>
      <c r="F1325" s="26"/>
      <c r="G1325" s="26"/>
      <c r="H1325" s="26"/>
      <c r="I1325" s="26"/>
      <c r="J1325" s="26"/>
      <c r="K1325" s="26"/>
      <c r="L1325" s="26"/>
      <c r="M1325" s="26"/>
      <c r="N1325" s="26"/>
      <c r="O1325" s="26"/>
      <c r="P1325" s="26"/>
      <c r="Q1325" s="26"/>
      <c r="R1325" s="26"/>
    </row>
    <row r="1326" spans="1:18">
      <c r="A1326" s="26"/>
      <c r="B1326" s="26"/>
      <c r="C1326" s="26"/>
      <c r="D1326" s="26"/>
      <c r="E1326" s="26"/>
      <c r="F1326" s="26"/>
      <c r="G1326" s="26"/>
      <c r="H1326" s="26"/>
      <c r="I1326" s="26"/>
      <c r="J1326" s="26"/>
      <c r="K1326" s="26"/>
      <c r="L1326" s="26"/>
      <c r="M1326" s="26"/>
      <c r="N1326" s="26"/>
      <c r="O1326" s="26"/>
      <c r="P1326" s="26"/>
      <c r="Q1326" s="26"/>
      <c r="R1326" s="26"/>
    </row>
    <row r="1327" spans="1:18">
      <c r="A1327" s="26"/>
      <c r="B1327" s="26"/>
      <c r="C1327" s="26"/>
      <c r="D1327" s="26"/>
      <c r="E1327" s="26"/>
      <c r="F1327" s="26"/>
      <c r="G1327" s="26"/>
      <c r="H1327" s="26"/>
      <c r="I1327" s="26"/>
      <c r="J1327" s="26"/>
      <c r="K1327" s="26"/>
      <c r="L1327" s="26"/>
      <c r="M1327" s="26"/>
      <c r="N1327" s="26"/>
      <c r="O1327" s="26"/>
      <c r="P1327" s="26"/>
      <c r="Q1327" s="26"/>
      <c r="R1327" s="26"/>
    </row>
    <row r="1328" spans="1:18">
      <c r="A1328" s="26"/>
      <c r="B1328" s="26"/>
      <c r="C1328" s="26"/>
      <c r="D1328" s="26"/>
      <c r="E1328" s="26"/>
      <c r="F1328" s="26"/>
      <c r="G1328" s="26"/>
      <c r="H1328" s="26"/>
      <c r="I1328" s="26"/>
      <c r="J1328" s="26"/>
      <c r="K1328" s="26"/>
      <c r="L1328" s="26"/>
      <c r="M1328" s="26"/>
      <c r="N1328" s="26"/>
      <c r="O1328" s="26"/>
      <c r="P1328" s="26"/>
      <c r="Q1328" s="26"/>
      <c r="R1328" s="26"/>
    </row>
    <row r="1329" spans="1:18">
      <c r="A1329" s="26"/>
      <c r="B1329" s="26"/>
      <c r="C1329" s="26"/>
      <c r="D1329" s="26"/>
      <c r="E1329" s="26"/>
      <c r="F1329" s="26"/>
      <c r="G1329" s="26"/>
      <c r="H1329" s="26"/>
      <c r="I1329" s="26"/>
      <c r="J1329" s="26"/>
      <c r="K1329" s="26"/>
      <c r="L1329" s="26"/>
      <c r="M1329" s="26"/>
      <c r="N1329" s="26"/>
      <c r="O1329" s="26"/>
      <c r="P1329" s="26"/>
      <c r="Q1329" s="26"/>
      <c r="R1329" s="26"/>
    </row>
    <row r="1330" spans="1:18">
      <c r="A1330" s="26"/>
      <c r="B1330" s="26"/>
      <c r="C1330" s="26"/>
      <c r="D1330" s="26"/>
      <c r="E1330" s="26"/>
      <c r="F1330" s="26"/>
      <c r="G1330" s="26"/>
      <c r="H1330" s="26"/>
      <c r="I1330" s="26"/>
      <c r="J1330" s="26"/>
      <c r="K1330" s="26"/>
      <c r="L1330" s="26"/>
      <c r="M1330" s="26"/>
      <c r="N1330" s="26"/>
      <c r="O1330" s="26"/>
      <c r="P1330" s="26"/>
      <c r="Q1330" s="26"/>
      <c r="R1330" s="26"/>
    </row>
    <row r="1331" spans="1:18">
      <c r="A1331" s="26"/>
      <c r="B1331" s="26"/>
      <c r="C1331" s="26"/>
      <c r="D1331" s="26"/>
      <c r="E1331" s="26"/>
      <c r="F1331" s="26"/>
      <c r="G1331" s="26"/>
      <c r="H1331" s="26"/>
      <c r="I1331" s="26"/>
      <c r="J1331" s="26"/>
      <c r="K1331" s="26"/>
      <c r="L1331" s="26"/>
      <c r="M1331" s="26"/>
      <c r="N1331" s="26"/>
      <c r="O1331" s="26"/>
      <c r="P1331" s="26"/>
      <c r="Q1331" s="26"/>
      <c r="R1331" s="26"/>
    </row>
    <row r="1332" spans="1:18">
      <c r="A1332" s="26"/>
      <c r="B1332" s="26"/>
      <c r="C1332" s="26"/>
      <c r="D1332" s="26"/>
      <c r="E1332" s="26"/>
      <c r="F1332" s="26"/>
      <c r="G1332" s="26"/>
      <c r="H1332" s="26"/>
      <c r="I1332" s="26"/>
      <c r="J1332" s="26"/>
      <c r="K1332" s="26"/>
      <c r="L1332" s="26"/>
      <c r="M1332" s="26"/>
      <c r="N1332" s="26"/>
      <c r="O1332" s="26"/>
      <c r="P1332" s="26"/>
      <c r="Q1332" s="26"/>
      <c r="R1332" s="26"/>
    </row>
    <row r="1333" spans="1:18">
      <c r="A1333" s="26"/>
      <c r="B1333" s="26"/>
      <c r="C1333" s="26"/>
      <c r="D1333" s="26"/>
      <c r="E1333" s="26"/>
      <c r="F1333" s="26"/>
      <c r="G1333" s="26"/>
      <c r="H1333" s="26"/>
      <c r="I1333" s="26"/>
      <c r="J1333" s="26"/>
      <c r="K1333" s="26"/>
      <c r="L1333" s="26"/>
      <c r="M1333" s="26"/>
      <c r="N1333" s="26"/>
      <c r="O1333" s="26"/>
      <c r="P1333" s="26"/>
      <c r="Q1333" s="26"/>
      <c r="R1333" s="26"/>
    </row>
    <row r="1334" spans="1:18">
      <c r="A1334" s="26"/>
      <c r="B1334" s="26"/>
      <c r="C1334" s="26"/>
      <c r="D1334" s="26"/>
      <c r="E1334" s="26"/>
      <c r="F1334" s="26"/>
      <c r="G1334" s="26"/>
      <c r="H1334" s="26"/>
      <c r="I1334" s="26"/>
      <c r="J1334" s="26"/>
      <c r="K1334" s="26"/>
      <c r="L1334" s="26"/>
      <c r="M1334" s="26"/>
      <c r="N1334" s="26"/>
      <c r="O1334" s="26"/>
      <c r="P1334" s="26"/>
      <c r="Q1334" s="26"/>
      <c r="R1334" s="26"/>
    </row>
    <row r="1335" spans="1:18">
      <c r="A1335" s="26"/>
      <c r="B1335" s="26"/>
      <c r="C1335" s="26"/>
      <c r="D1335" s="26"/>
      <c r="E1335" s="26"/>
      <c r="F1335" s="26"/>
      <c r="G1335" s="26"/>
      <c r="H1335" s="26"/>
      <c r="I1335" s="26"/>
      <c r="J1335" s="26"/>
      <c r="K1335" s="26"/>
      <c r="L1335" s="26"/>
      <c r="M1335" s="26"/>
      <c r="N1335" s="26"/>
      <c r="O1335" s="26"/>
      <c r="P1335" s="26"/>
      <c r="Q1335" s="26"/>
      <c r="R1335" s="26"/>
    </row>
    <row r="1336" spans="1:18">
      <c r="A1336" s="26"/>
      <c r="B1336" s="26"/>
      <c r="C1336" s="26"/>
      <c r="D1336" s="26"/>
      <c r="E1336" s="26"/>
      <c r="F1336" s="26"/>
      <c r="G1336" s="26"/>
      <c r="H1336" s="26"/>
      <c r="I1336" s="26"/>
      <c r="J1336" s="26"/>
      <c r="K1336" s="26"/>
      <c r="L1336" s="26"/>
      <c r="M1336" s="26"/>
      <c r="N1336" s="26"/>
      <c r="O1336" s="26"/>
      <c r="P1336" s="26"/>
      <c r="Q1336" s="26"/>
      <c r="R1336" s="26"/>
    </row>
    <row r="1337" spans="1:18">
      <c r="A1337" s="26"/>
      <c r="B1337" s="26"/>
      <c r="C1337" s="26"/>
      <c r="D1337" s="26"/>
      <c r="E1337" s="26"/>
      <c r="F1337" s="26"/>
      <c r="G1337" s="26"/>
      <c r="H1337" s="26"/>
      <c r="I1337" s="26"/>
      <c r="J1337" s="26"/>
      <c r="K1337" s="26"/>
      <c r="L1337" s="26"/>
      <c r="M1337" s="26"/>
      <c r="N1337" s="26"/>
      <c r="O1337" s="26"/>
      <c r="P1337" s="26"/>
      <c r="Q1337" s="26"/>
      <c r="R1337" s="26"/>
    </row>
    <row r="1338" spans="1:18">
      <c r="A1338" s="26"/>
      <c r="B1338" s="26"/>
      <c r="C1338" s="26"/>
      <c r="D1338" s="26"/>
      <c r="E1338" s="26"/>
      <c r="F1338" s="26"/>
      <c r="G1338" s="26"/>
      <c r="H1338" s="26"/>
      <c r="I1338" s="26"/>
      <c r="J1338" s="26"/>
      <c r="K1338" s="26"/>
      <c r="L1338" s="26"/>
      <c r="M1338" s="26"/>
      <c r="N1338" s="26"/>
      <c r="O1338" s="26"/>
      <c r="P1338" s="26"/>
      <c r="Q1338" s="26"/>
      <c r="R1338" s="26"/>
    </row>
    <row r="1339" spans="1:18">
      <c r="A1339" s="26"/>
      <c r="B1339" s="26"/>
      <c r="C1339" s="26"/>
      <c r="D1339" s="26"/>
      <c r="E1339" s="26"/>
      <c r="F1339" s="26"/>
      <c r="G1339" s="26"/>
      <c r="H1339" s="26"/>
      <c r="I1339" s="26"/>
      <c r="J1339" s="26"/>
      <c r="K1339" s="26"/>
      <c r="L1339" s="26"/>
      <c r="M1339" s="26"/>
      <c r="N1339" s="26"/>
      <c r="O1339" s="26"/>
      <c r="P1339" s="26"/>
      <c r="Q1339" s="26"/>
      <c r="R1339" s="26"/>
    </row>
    <row r="1340" spans="1:18">
      <c r="A1340" s="26"/>
      <c r="B1340" s="26"/>
      <c r="C1340" s="26"/>
      <c r="D1340" s="26"/>
      <c r="E1340" s="26"/>
      <c r="F1340" s="26"/>
      <c r="G1340" s="26"/>
      <c r="H1340" s="26"/>
      <c r="I1340" s="26"/>
      <c r="J1340" s="26"/>
      <c r="K1340" s="26"/>
      <c r="L1340" s="26"/>
      <c r="M1340" s="26"/>
      <c r="N1340" s="26"/>
      <c r="O1340" s="26"/>
      <c r="P1340" s="26"/>
      <c r="Q1340" s="26"/>
      <c r="R1340" s="26"/>
    </row>
    <row r="1341" spans="1:18">
      <c r="A1341" s="26"/>
      <c r="B1341" s="26"/>
      <c r="C1341" s="26"/>
      <c r="D1341" s="26"/>
      <c r="E1341" s="26"/>
      <c r="F1341" s="26"/>
      <c r="G1341" s="26"/>
      <c r="H1341" s="26"/>
      <c r="I1341" s="26"/>
      <c r="J1341" s="26"/>
      <c r="K1341" s="26"/>
      <c r="L1341" s="26"/>
      <c r="M1341" s="26"/>
      <c r="N1341" s="26"/>
      <c r="O1341" s="26"/>
      <c r="P1341" s="26"/>
      <c r="Q1341" s="26"/>
      <c r="R1341" s="26"/>
    </row>
    <row r="1342" spans="1:18">
      <c r="A1342" s="26"/>
      <c r="B1342" s="26"/>
      <c r="C1342" s="26"/>
      <c r="D1342" s="26"/>
      <c r="E1342" s="26"/>
      <c r="F1342" s="26"/>
      <c r="G1342" s="26"/>
      <c r="H1342" s="26"/>
      <c r="I1342" s="26"/>
      <c r="J1342" s="26"/>
      <c r="K1342" s="26"/>
      <c r="L1342" s="26"/>
      <c r="M1342" s="26"/>
      <c r="N1342" s="26"/>
      <c r="O1342" s="26"/>
      <c r="P1342" s="26"/>
      <c r="Q1342" s="26"/>
      <c r="R1342" s="26"/>
    </row>
    <row r="1343" spans="1:18">
      <c r="A1343" s="26"/>
      <c r="B1343" s="26"/>
      <c r="C1343" s="26"/>
      <c r="D1343" s="26"/>
      <c r="E1343" s="26"/>
      <c r="F1343" s="26"/>
      <c r="G1343" s="26"/>
      <c r="H1343" s="26"/>
      <c r="I1343" s="26"/>
      <c r="J1343" s="26"/>
      <c r="K1343" s="26"/>
      <c r="L1343" s="26"/>
      <c r="M1343" s="26"/>
      <c r="N1343" s="26"/>
      <c r="O1343" s="26"/>
      <c r="P1343" s="26"/>
      <c r="Q1343" s="26"/>
      <c r="R1343" s="26"/>
    </row>
    <row r="1344" spans="1:18">
      <c r="A1344" s="26"/>
      <c r="B1344" s="26"/>
      <c r="C1344" s="26"/>
      <c r="D1344" s="26"/>
      <c r="E1344" s="26"/>
      <c r="F1344" s="26"/>
      <c r="G1344" s="26"/>
      <c r="H1344" s="26"/>
      <c r="I1344" s="26"/>
      <c r="J1344" s="26"/>
      <c r="K1344" s="26"/>
      <c r="L1344" s="26"/>
      <c r="M1344" s="26"/>
      <c r="N1344" s="26"/>
      <c r="O1344" s="26"/>
      <c r="P1344" s="26"/>
      <c r="Q1344" s="26"/>
      <c r="R1344" s="26"/>
    </row>
    <row r="1345" spans="1:18">
      <c r="A1345" s="26"/>
      <c r="B1345" s="26"/>
      <c r="C1345" s="26"/>
      <c r="D1345" s="26"/>
      <c r="E1345" s="26"/>
      <c r="F1345" s="26"/>
      <c r="G1345" s="26"/>
      <c r="H1345" s="26"/>
      <c r="I1345" s="26"/>
      <c r="J1345" s="26"/>
      <c r="K1345" s="26"/>
      <c r="L1345" s="26"/>
      <c r="M1345" s="26"/>
      <c r="N1345" s="26"/>
      <c r="O1345" s="26"/>
      <c r="P1345" s="26"/>
      <c r="Q1345" s="26"/>
      <c r="R1345" s="26"/>
    </row>
    <row r="1346" spans="1:18">
      <c r="A1346" s="26"/>
      <c r="B1346" s="26"/>
      <c r="C1346" s="26"/>
      <c r="D1346" s="26"/>
      <c r="E1346" s="26"/>
      <c r="F1346" s="26"/>
      <c r="G1346" s="26"/>
      <c r="H1346" s="26"/>
      <c r="I1346" s="26"/>
      <c r="J1346" s="26"/>
      <c r="K1346" s="26"/>
      <c r="L1346" s="26"/>
      <c r="M1346" s="26"/>
      <c r="N1346" s="26"/>
      <c r="O1346" s="26"/>
      <c r="P1346" s="26"/>
      <c r="Q1346" s="26"/>
      <c r="R1346" s="26"/>
    </row>
    <row r="1347" spans="1:18">
      <c r="A1347" s="26"/>
      <c r="B1347" s="26"/>
      <c r="C1347" s="26"/>
      <c r="D1347" s="26"/>
      <c r="E1347" s="26"/>
      <c r="F1347" s="26"/>
      <c r="G1347" s="26"/>
      <c r="H1347" s="26"/>
      <c r="I1347" s="26"/>
      <c r="J1347" s="26"/>
      <c r="K1347" s="26"/>
      <c r="L1347" s="26"/>
      <c r="M1347" s="26"/>
      <c r="N1347" s="26"/>
      <c r="O1347" s="26"/>
      <c r="P1347" s="26"/>
      <c r="Q1347" s="26"/>
      <c r="R1347" s="26"/>
    </row>
    <row r="1348" spans="1:18">
      <c r="A1348" s="26"/>
      <c r="B1348" s="26"/>
      <c r="C1348" s="26"/>
      <c r="D1348" s="26"/>
      <c r="E1348" s="26"/>
      <c r="F1348" s="26"/>
      <c r="G1348" s="26"/>
      <c r="H1348" s="26"/>
      <c r="I1348" s="26"/>
      <c r="J1348" s="26"/>
      <c r="K1348" s="26"/>
      <c r="L1348" s="26"/>
      <c r="M1348" s="26"/>
      <c r="N1348" s="26"/>
      <c r="O1348" s="26"/>
      <c r="P1348" s="26"/>
      <c r="Q1348" s="26"/>
      <c r="R1348" s="26"/>
    </row>
    <row r="1349" spans="1:18">
      <c r="A1349" s="26"/>
      <c r="B1349" s="26"/>
      <c r="C1349" s="26"/>
      <c r="D1349" s="26"/>
      <c r="E1349" s="26"/>
      <c r="F1349" s="26"/>
      <c r="G1349" s="26"/>
      <c r="H1349" s="26"/>
      <c r="I1349" s="26"/>
      <c r="J1349" s="26"/>
      <c r="K1349" s="26"/>
      <c r="L1349" s="26"/>
      <c r="M1349" s="26"/>
      <c r="N1349" s="26"/>
      <c r="O1349" s="26"/>
      <c r="P1349" s="26"/>
      <c r="Q1349" s="26"/>
      <c r="R1349" s="26"/>
    </row>
    <row r="1350" spans="1:18">
      <c r="A1350" s="26"/>
      <c r="B1350" s="26"/>
      <c r="C1350" s="26"/>
      <c r="D1350" s="26"/>
      <c r="E1350" s="26"/>
      <c r="F1350" s="26"/>
      <c r="G1350" s="26"/>
      <c r="H1350" s="26"/>
      <c r="I1350" s="26"/>
      <c r="J1350" s="26"/>
      <c r="K1350" s="26"/>
      <c r="L1350" s="26"/>
      <c r="M1350" s="26"/>
      <c r="N1350" s="26"/>
      <c r="O1350" s="26"/>
      <c r="P1350" s="26"/>
      <c r="Q1350" s="26"/>
      <c r="R1350" s="26"/>
    </row>
    <row r="1351" spans="1:18">
      <c r="A1351" s="26"/>
      <c r="B1351" s="26"/>
      <c r="C1351" s="26"/>
      <c r="D1351" s="26"/>
      <c r="E1351" s="26"/>
      <c r="F1351" s="26"/>
      <c r="G1351" s="26"/>
      <c r="H1351" s="26"/>
      <c r="I1351" s="26"/>
      <c r="J1351" s="26"/>
      <c r="K1351" s="26"/>
      <c r="L1351" s="26"/>
      <c r="M1351" s="26"/>
      <c r="N1351" s="26"/>
      <c r="O1351" s="26"/>
      <c r="P1351" s="26"/>
      <c r="Q1351" s="26"/>
      <c r="R1351" s="26"/>
    </row>
    <row r="1352" spans="1:18">
      <c r="A1352" s="26"/>
      <c r="B1352" s="26"/>
      <c r="C1352" s="26"/>
      <c r="D1352" s="26"/>
      <c r="E1352" s="26"/>
      <c r="F1352" s="26"/>
      <c r="G1352" s="26"/>
      <c r="H1352" s="26"/>
      <c r="I1352" s="26"/>
      <c r="J1352" s="26"/>
      <c r="K1352" s="26"/>
      <c r="L1352" s="26"/>
      <c r="M1352" s="26"/>
      <c r="N1352" s="26"/>
      <c r="O1352" s="26"/>
      <c r="P1352" s="26"/>
      <c r="Q1352" s="26"/>
      <c r="R1352" s="26"/>
    </row>
    <row r="1353" spans="1:18">
      <c r="A1353" s="26"/>
      <c r="B1353" s="26"/>
      <c r="C1353" s="26"/>
      <c r="D1353" s="26"/>
      <c r="E1353" s="26"/>
      <c r="F1353" s="26"/>
      <c r="G1353" s="26"/>
      <c r="H1353" s="26"/>
      <c r="I1353" s="26"/>
      <c r="J1353" s="26"/>
      <c r="K1353" s="26"/>
      <c r="L1353" s="26"/>
      <c r="M1353" s="26"/>
      <c r="N1353" s="26"/>
      <c r="O1353" s="26"/>
      <c r="P1353" s="26"/>
      <c r="Q1353" s="26"/>
      <c r="R1353" s="26"/>
    </row>
    <row r="1354" spans="1:18">
      <c r="A1354" s="26"/>
      <c r="B1354" s="26"/>
      <c r="C1354" s="26"/>
      <c r="D1354" s="26"/>
      <c r="E1354" s="26"/>
      <c r="F1354" s="26"/>
      <c r="G1354" s="26"/>
      <c r="H1354" s="26"/>
      <c r="I1354" s="26"/>
      <c r="J1354" s="26"/>
      <c r="K1354" s="26"/>
      <c r="L1354" s="26"/>
      <c r="M1354" s="26"/>
      <c r="N1354" s="26"/>
      <c r="O1354" s="26"/>
      <c r="P1354" s="26"/>
      <c r="Q1354" s="26"/>
      <c r="R1354" s="26"/>
    </row>
    <row r="1355" spans="1:18">
      <c r="A1355" s="26"/>
      <c r="B1355" s="26"/>
      <c r="C1355" s="26"/>
      <c r="D1355" s="26"/>
      <c r="E1355" s="26"/>
      <c r="F1355" s="26"/>
      <c r="G1355" s="26"/>
      <c r="H1355" s="26"/>
      <c r="I1355" s="26"/>
      <c r="J1355" s="26"/>
      <c r="K1355" s="26"/>
      <c r="L1355" s="26"/>
      <c r="M1355" s="26"/>
      <c r="N1355" s="26"/>
      <c r="O1355" s="26"/>
      <c r="P1355" s="26"/>
      <c r="Q1355" s="26"/>
      <c r="R1355" s="26"/>
    </row>
    <row r="1356" spans="1:18">
      <c r="A1356" s="26"/>
      <c r="B1356" s="26"/>
      <c r="C1356" s="26"/>
      <c r="D1356" s="26"/>
      <c r="E1356" s="26"/>
      <c r="F1356" s="26"/>
      <c r="G1356" s="26"/>
      <c r="H1356" s="26"/>
      <c r="I1356" s="26"/>
      <c r="J1356" s="26"/>
      <c r="K1356" s="26"/>
      <c r="L1356" s="26"/>
      <c r="M1356" s="26"/>
      <c r="N1356" s="26"/>
      <c r="O1356" s="26"/>
      <c r="P1356" s="26"/>
      <c r="Q1356" s="26"/>
      <c r="R1356" s="26"/>
    </row>
    <row r="1357" spans="1:18">
      <c r="A1357" s="26"/>
      <c r="B1357" s="26"/>
      <c r="C1357" s="26"/>
      <c r="D1357" s="26"/>
      <c r="E1357" s="26"/>
      <c r="F1357" s="26"/>
      <c r="G1357" s="26"/>
      <c r="H1357" s="26"/>
      <c r="I1357" s="26"/>
      <c r="J1357" s="26"/>
      <c r="K1357" s="26"/>
      <c r="L1357" s="26"/>
      <c r="M1357" s="26"/>
      <c r="N1357" s="26"/>
      <c r="O1357" s="26"/>
      <c r="P1357" s="26"/>
      <c r="Q1357" s="26"/>
      <c r="R1357" s="26"/>
    </row>
    <row r="1358" spans="1:18">
      <c r="A1358" s="26"/>
      <c r="B1358" s="26"/>
      <c r="C1358" s="26"/>
      <c r="D1358" s="26"/>
      <c r="E1358" s="26"/>
      <c r="F1358" s="26"/>
      <c r="G1358" s="26"/>
      <c r="H1358" s="26"/>
      <c r="I1358" s="26"/>
      <c r="J1358" s="26"/>
      <c r="K1358" s="26"/>
      <c r="L1358" s="26"/>
      <c r="M1358" s="26"/>
      <c r="N1358" s="26"/>
      <c r="O1358" s="26"/>
      <c r="P1358" s="26"/>
      <c r="Q1358" s="26"/>
      <c r="R1358" s="26"/>
    </row>
    <row r="1359" spans="1:18">
      <c r="A1359" s="26"/>
      <c r="B1359" s="26"/>
      <c r="C1359" s="26"/>
      <c r="D1359" s="26"/>
      <c r="E1359" s="26"/>
      <c r="F1359" s="26"/>
      <c r="G1359" s="26"/>
      <c r="H1359" s="26"/>
      <c r="I1359" s="26"/>
      <c r="J1359" s="26"/>
      <c r="K1359" s="26"/>
      <c r="L1359" s="26"/>
      <c r="M1359" s="26"/>
      <c r="N1359" s="26"/>
      <c r="O1359" s="26"/>
      <c r="P1359" s="26"/>
      <c r="Q1359" s="26"/>
      <c r="R1359" s="26"/>
    </row>
    <row r="1360" spans="1:18">
      <c r="A1360" s="26"/>
      <c r="B1360" s="26"/>
      <c r="C1360" s="26"/>
      <c r="D1360" s="26"/>
      <c r="E1360" s="26"/>
      <c r="F1360" s="26"/>
      <c r="G1360" s="26"/>
      <c r="H1360" s="26"/>
      <c r="I1360" s="26"/>
      <c r="J1360" s="26"/>
      <c r="K1360" s="26"/>
      <c r="L1360" s="26"/>
      <c r="M1360" s="26"/>
      <c r="N1360" s="26"/>
      <c r="O1360" s="26"/>
      <c r="P1360" s="26"/>
      <c r="Q1360" s="26"/>
      <c r="R1360" s="26"/>
    </row>
    <row r="1361" spans="1:18">
      <c r="A1361" s="26"/>
      <c r="B1361" s="26"/>
      <c r="C1361" s="26"/>
      <c r="D1361" s="26"/>
      <c r="E1361" s="26"/>
      <c r="F1361" s="26"/>
      <c r="G1361" s="26"/>
      <c r="H1361" s="26"/>
      <c r="I1361" s="26"/>
      <c r="J1361" s="26"/>
      <c r="K1361" s="26"/>
      <c r="L1361" s="26"/>
      <c r="M1361" s="26"/>
      <c r="N1361" s="26"/>
      <c r="O1361" s="26"/>
      <c r="P1361" s="26"/>
      <c r="Q1361" s="26"/>
      <c r="R1361" s="26"/>
    </row>
    <row r="1362" spans="1:18">
      <c r="A1362" s="26"/>
      <c r="B1362" s="26"/>
      <c r="C1362" s="26"/>
      <c r="D1362" s="26"/>
      <c r="E1362" s="26"/>
      <c r="F1362" s="26"/>
      <c r="G1362" s="26"/>
      <c r="H1362" s="26"/>
      <c r="I1362" s="26"/>
      <c r="J1362" s="26"/>
      <c r="K1362" s="26"/>
      <c r="L1362" s="26"/>
      <c r="M1362" s="26"/>
      <c r="N1362" s="26"/>
      <c r="O1362" s="26"/>
      <c r="P1362" s="26"/>
      <c r="Q1362" s="26"/>
      <c r="R1362" s="26"/>
    </row>
    <row r="1363" spans="1:18">
      <c r="A1363" s="26"/>
      <c r="B1363" s="26"/>
      <c r="C1363" s="26"/>
      <c r="D1363" s="26"/>
      <c r="E1363" s="26"/>
      <c r="F1363" s="26"/>
      <c r="G1363" s="26"/>
      <c r="H1363" s="26"/>
      <c r="I1363" s="26"/>
      <c r="J1363" s="26"/>
      <c r="K1363" s="26"/>
      <c r="L1363" s="26"/>
      <c r="M1363" s="26"/>
      <c r="N1363" s="26"/>
      <c r="O1363" s="26"/>
      <c r="P1363" s="26"/>
      <c r="Q1363" s="26"/>
      <c r="R1363" s="26"/>
    </row>
    <row r="1364" spans="1:18">
      <c r="A1364" s="26"/>
      <c r="B1364" s="26"/>
      <c r="C1364" s="26"/>
      <c r="D1364" s="26"/>
      <c r="E1364" s="26"/>
      <c r="F1364" s="26"/>
      <c r="G1364" s="26"/>
      <c r="H1364" s="26"/>
      <c r="I1364" s="26"/>
      <c r="J1364" s="26"/>
      <c r="K1364" s="26"/>
      <c r="L1364" s="26"/>
      <c r="M1364" s="26"/>
      <c r="N1364" s="26"/>
      <c r="O1364" s="26"/>
      <c r="P1364" s="26"/>
      <c r="Q1364" s="26"/>
      <c r="R1364" s="26"/>
    </row>
    <row r="1365" spans="1:18">
      <c r="A1365" s="26"/>
      <c r="B1365" s="26"/>
      <c r="C1365" s="26"/>
      <c r="D1365" s="26"/>
      <c r="E1365" s="26"/>
      <c r="F1365" s="26"/>
      <c r="G1365" s="26"/>
      <c r="H1365" s="26"/>
      <c r="I1365" s="26"/>
      <c r="J1365" s="26"/>
      <c r="K1365" s="26"/>
      <c r="L1365" s="26"/>
      <c r="M1365" s="26"/>
      <c r="N1365" s="26"/>
      <c r="O1365" s="26"/>
      <c r="P1365" s="26"/>
      <c r="Q1365" s="26"/>
      <c r="R1365" s="26"/>
    </row>
    <row r="1366" spans="1:18">
      <c r="A1366" s="26"/>
      <c r="B1366" s="26"/>
      <c r="C1366" s="26"/>
      <c r="D1366" s="26"/>
      <c r="E1366" s="26"/>
      <c r="F1366" s="26"/>
      <c r="G1366" s="26"/>
      <c r="H1366" s="26"/>
      <c r="I1366" s="26"/>
      <c r="J1366" s="26"/>
      <c r="K1366" s="26"/>
      <c r="L1366" s="26"/>
      <c r="M1366" s="26"/>
      <c r="N1366" s="26"/>
      <c r="O1366" s="26"/>
      <c r="P1366" s="26"/>
      <c r="Q1366" s="26"/>
      <c r="R1366" s="26"/>
    </row>
    <row r="1367" spans="1:18">
      <c r="A1367" s="26"/>
      <c r="B1367" s="26"/>
      <c r="C1367" s="26"/>
      <c r="D1367" s="26"/>
      <c r="E1367" s="26"/>
      <c r="F1367" s="26"/>
      <c r="G1367" s="26"/>
      <c r="H1367" s="26"/>
      <c r="I1367" s="26"/>
      <c r="J1367" s="26"/>
      <c r="K1367" s="26"/>
      <c r="L1367" s="26"/>
      <c r="M1367" s="26"/>
      <c r="N1367" s="26"/>
      <c r="O1367" s="26"/>
      <c r="P1367" s="26"/>
      <c r="Q1367" s="26"/>
      <c r="R1367" s="26"/>
    </row>
    <row r="1368" spans="1:18">
      <c r="A1368" s="26"/>
      <c r="B1368" s="26"/>
      <c r="C1368" s="26"/>
      <c r="D1368" s="26"/>
      <c r="E1368" s="26"/>
      <c r="F1368" s="26"/>
      <c r="G1368" s="26"/>
      <c r="H1368" s="26"/>
      <c r="I1368" s="26"/>
      <c r="J1368" s="26"/>
      <c r="K1368" s="26"/>
      <c r="L1368" s="26"/>
      <c r="M1368" s="26"/>
      <c r="N1368" s="26"/>
      <c r="O1368" s="26"/>
      <c r="P1368" s="26"/>
      <c r="Q1368" s="26"/>
      <c r="R1368" s="26"/>
    </row>
    <row r="1369" spans="1:18">
      <c r="A1369" s="26"/>
      <c r="B1369" s="26"/>
      <c r="C1369" s="26"/>
      <c r="D1369" s="26"/>
      <c r="E1369" s="26"/>
      <c r="F1369" s="26"/>
      <c r="G1369" s="26"/>
      <c r="H1369" s="26"/>
      <c r="I1369" s="26"/>
      <c r="J1369" s="26"/>
      <c r="K1369" s="26"/>
      <c r="L1369" s="26"/>
      <c r="M1369" s="26"/>
      <c r="N1369" s="26"/>
      <c r="O1369" s="26"/>
      <c r="P1369" s="26"/>
      <c r="Q1369" s="26"/>
      <c r="R1369" s="26"/>
    </row>
    <row r="1370" spans="1:18">
      <c r="A1370" s="26"/>
      <c r="B1370" s="26"/>
      <c r="C1370" s="26"/>
      <c r="D1370" s="26"/>
      <c r="E1370" s="26"/>
      <c r="F1370" s="26"/>
      <c r="G1370" s="26"/>
      <c r="H1370" s="26"/>
      <c r="I1370" s="26"/>
      <c r="J1370" s="26"/>
      <c r="K1370" s="26"/>
      <c r="L1370" s="26"/>
      <c r="M1370" s="26"/>
      <c r="N1370" s="26"/>
      <c r="O1370" s="26"/>
      <c r="P1370" s="26"/>
      <c r="Q1370" s="26"/>
      <c r="R1370" s="26"/>
    </row>
    <row r="1371" spans="1:18">
      <c r="A1371" s="26"/>
      <c r="B1371" s="26"/>
      <c r="C1371" s="26"/>
      <c r="D1371" s="26"/>
      <c r="E1371" s="26"/>
      <c r="F1371" s="26"/>
      <c r="G1371" s="26"/>
      <c r="H1371" s="26"/>
      <c r="I1371" s="26"/>
      <c r="J1371" s="26"/>
      <c r="K1371" s="26"/>
      <c r="L1371" s="26"/>
      <c r="M1371" s="26"/>
      <c r="N1371" s="26"/>
      <c r="O1371" s="26"/>
      <c r="P1371" s="26"/>
      <c r="Q1371" s="26"/>
      <c r="R1371" s="26"/>
    </row>
    <row r="1372" spans="1:18">
      <c r="A1372" s="26"/>
      <c r="B1372" s="26"/>
      <c r="C1372" s="26"/>
      <c r="D1372" s="26"/>
      <c r="E1372" s="26"/>
      <c r="F1372" s="26"/>
      <c r="G1372" s="26"/>
      <c r="H1372" s="26"/>
      <c r="I1372" s="26"/>
      <c r="J1372" s="26"/>
      <c r="K1372" s="26"/>
      <c r="L1372" s="26"/>
      <c r="M1372" s="26"/>
      <c r="N1372" s="26"/>
      <c r="O1372" s="26"/>
      <c r="P1372" s="26"/>
      <c r="Q1372" s="26"/>
      <c r="R1372" s="26"/>
    </row>
    <row r="1373" spans="1:18">
      <c r="A1373" s="26"/>
      <c r="B1373" s="26"/>
      <c r="C1373" s="26"/>
      <c r="D1373" s="26"/>
      <c r="E1373" s="26"/>
      <c r="F1373" s="26"/>
      <c r="G1373" s="26"/>
      <c r="H1373" s="26"/>
      <c r="I1373" s="26"/>
      <c r="J1373" s="26"/>
      <c r="K1373" s="26"/>
      <c r="L1373" s="26"/>
      <c r="M1373" s="26"/>
      <c r="N1373" s="26"/>
      <c r="O1373" s="26"/>
      <c r="P1373" s="26"/>
      <c r="Q1373" s="26"/>
      <c r="R1373" s="26"/>
    </row>
    <row r="1374" spans="1:18">
      <c r="A1374" s="26"/>
      <c r="B1374" s="26"/>
      <c r="C1374" s="26"/>
      <c r="D1374" s="26"/>
      <c r="E1374" s="26"/>
      <c r="F1374" s="26"/>
      <c r="G1374" s="26"/>
      <c r="H1374" s="26"/>
      <c r="I1374" s="26"/>
      <c r="J1374" s="26"/>
      <c r="K1374" s="26"/>
      <c r="L1374" s="26"/>
      <c r="M1374" s="26"/>
      <c r="N1374" s="26"/>
      <c r="O1374" s="26"/>
      <c r="P1374" s="26"/>
      <c r="Q1374" s="26"/>
      <c r="R1374" s="26"/>
    </row>
    <row r="1375" spans="1:18">
      <c r="A1375" s="26"/>
      <c r="B1375" s="26"/>
      <c r="C1375" s="26"/>
      <c r="D1375" s="26"/>
      <c r="E1375" s="26"/>
      <c r="F1375" s="26"/>
      <c r="G1375" s="26"/>
      <c r="H1375" s="26"/>
      <c r="I1375" s="26"/>
      <c r="J1375" s="26"/>
      <c r="K1375" s="26"/>
      <c r="L1375" s="26"/>
      <c r="M1375" s="26"/>
      <c r="N1375" s="26"/>
      <c r="O1375" s="26"/>
      <c r="P1375" s="26"/>
      <c r="Q1375" s="26"/>
      <c r="R1375" s="26"/>
    </row>
    <row r="1376" spans="1:18">
      <c r="A1376" s="26"/>
      <c r="B1376" s="26"/>
      <c r="C1376" s="26"/>
      <c r="D1376" s="26"/>
      <c r="E1376" s="26"/>
      <c r="F1376" s="26"/>
      <c r="G1376" s="26"/>
      <c r="H1376" s="26"/>
      <c r="I1376" s="26"/>
      <c r="J1376" s="26"/>
      <c r="K1376" s="26"/>
      <c r="L1376" s="26"/>
      <c r="M1376" s="26"/>
      <c r="N1376" s="26"/>
      <c r="O1376" s="26"/>
      <c r="P1376" s="26"/>
      <c r="Q1376" s="26"/>
      <c r="R1376" s="26"/>
    </row>
    <row r="1377" spans="1:18">
      <c r="A1377" s="26"/>
      <c r="B1377" s="26"/>
      <c r="C1377" s="26"/>
      <c r="D1377" s="26"/>
      <c r="E1377" s="26"/>
      <c r="F1377" s="26"/>
      <c r="G1377" s="26"/>
      <c r="H1377" s="26"/>
      <c r="I1377" s="26"/>
      <c r="J1377" s="26"/>
      <c r="K1377" s="26"/>
      <c r="L1377" s="26"/>
      <c r="M1377" s="26"/>
      <c r="N1377" s="26"/>
      <c r="O1377" s="26"/>
      <c r="P1377" s="26"/>
      <c r="Q1377" s="26"/>
      <c r="R1377" s="26"/>
    </row>
    <row r="1378" spans="1:18">
      <c r="A1378" s="26"/>
      <c r="B1378" s="26"/>
      <c r="C1378" s="26"/>
      <c r="D1378" s="26"/>
      <c r="E1378" s="26"/>
      <c r="F1378" s="26"/>
      <c r="G1378" s="26"/>
      <c r="H1378" s="26"/>
      <c r="I1378" s="26"/>
      <c r="J1378" s="26"/>
      <c r="K1378" s="26"/>
      <c r="L1378" s="26"/>
      <c r="M1378" s="26"/>
      <c r="N1378" s="26"/>
      <c r="O1378" s="26"/>
      <c r="P1378" s="26"/>
      <c r="Q1378" s="26"/>
      <c r="R1378" s="26"/>
    </row>
    <row r="1379" spans="1:18">
      <c r="A1379" s="26"/>
      <c r="B1379" s="26"/>
      <c r="C1379" s="26"/>
      <c r="D1379" s="26"/>
      <c r="E1379" s="26"/>
      <c r="F1379" s="26"/>
      <c r="G1379" s="26"/>
      <c r="H1379" s="26"/>
      <c r="I1379" s="26"/>
      <c r="J1379" s="26"/>
      <c r="K1379" s="26"/>
      <c r="L1379" s="26"/>
      <c r="M1379" s="26"/>
      <c r="N1379" s="26"/>
      <c r="O1379" s="26"/>
      <c r="P1379" s="26"/>
      <c r="Q1379" s="26"/>
      <c r="R1379" s="26"/>
    </row>
    <row r="1380" spans="1:18">
      <c r="A1380" s="26"/>
      <c r="B1380" s="26"/>
      <c r="C1380" s="26"/>
      <c r="D1380" s="26"/>
      <c r="E1380" s="26"/>
      <c r="F1380" s="26"/>
      <c r="G1380" s="26"/>
      <c r="H1380" s="26"/>
      <c r="I1380" s="26"/>
      <c r="J1380" s="26"/>
      <c r="K1380" s="26"/>
      <c r="L1380" s="26"/>
      <c r="M1380" s="26"/>
      <c r="N1380" s="26"/>
      <c r="O1380" s="26"/>
      <c r="P1380" s="26"/>
      <c r="Q1380" s="26"/>
      <c r="R1380" s="26"/>
    </row>
    <row r="1381" spans="1:18">
      <c r="A1381" s="26"/>
      <c r="B1381" s="26"/>
      <c r="C1381" s="26"/>
      <c r="D1381" s="26"/>
      <c r="E1381" s="26"/>
      <c r="F1381" s="26"/>
      <c r="G1381" s="26"/>
      <c r="H1381" s="26"/>
      <c r="I1381" s="26"/>
      <c r="J1381" s="26"/>
      <c r="K1381" s="26"/>
      <c r="L1381" s="26"/>
      <c r="M1381" s="26"/>
      <c r="N1381" s="26"/>
      <c r="O1381" s="26"/>
      <c r="P1381" s="26"/>
      <c r="Q1381" s="26"/>
      <c r="R1381" s="26"/>
    </row>
    <row r="1382" spans="1:18">
      <c r="A1382" s="26"/>
      <c r="B1382" s="26"/>
      <c r="C1382" s="26"/>
      <c r="D1382" s="26"/>
      <c r="E1382" s="26"/>
      <c r="F1382" s="26"/>
      <c r="G1382" s="26"/>
      <c r="H1382" s="26"/>
      <c r="I1382" s="26"/>
      <c r="J1382" s="26"/>
      <c r="K1382" s="26"/>
      <c r="L1382" s="26"/>
      <c r="M1382" s="26"/>
      <c r="N1382" s="26"/>
      <c r="O1382" s="26"/>
      <c r="P1382" s="26"/>
      <c r="Q1382" s="26"/>
      <c r="R1382" s="26"/>
    </row>
    <row r="1383" spans="1:18">
      <c r="A1383" s="26"/>
      <c r="B1383" s="26"/>
      <c r="C1383" s="26"/>
      <c r="D1383" s="26"/>
      <c r="E1383" s="26"/>
      <c r="F1383" s="26"/>
      <c r="G1383" s="26"/>
      <c r="H1383" s="26"/>
      <c r="I1383" s="26"/>
      <c r="J1383" s="26"/>
      <c r="K1383" s="26"/>
      <c r="L1383" s="26"/>
      <c r="M1383" s="26"/>
      <c r="N1383" s="26"/>
      <c r="O1383" s="26"/>
      <c r="P1383" s="26"/>
      <c r="Q1383" s="26"/>
      <c r="R1383" s="26"/>
    </row>
    <row r="1384" spans="1:18">
      <c r="A1384" s="26"/>
      <c r="B1384" s="26"/>
      <c r="C1384" s="26"/>
      <c r="D1384" s="26"/>
      <c r="E1384" s="26"/>
      <c r="F1384" s="26"/>
      <c r="G1384" s="26"/>
      <c r="H1384" s="26"/>
      <c r="I1384" s="26"/>
      <c r="J1384" s="26"/>
      <c r="K1384" s="26"/>
      <c r="L1384" s="26"/>
      <c r="M1384" s="26"/>
      <c r="N1384" s="26"/>
      <c r="O1384" s="26"/>
      <c r="P1384" s="26"/>
      <c r="Q1384" s="26"/>
      <c r="R1384" s="26"/>
    </row>
    <row r="1385" spans="1:18">
      <c r="A1385" s="26"/>
      <c r="B1385" s="26"/>
      <c r="C1385" s="26"/>
      <c r="D1385" s="26"/>
      <c r="E1385" s="26"/>
      <c r="F1385" s="26"/>
      <c r="G1385" s="26"/>
      <c r="H1385" s="26"/>
      <c r="I1385" s="26"/>
      <c r="J1385" s="26"/>
      <c r="K1385" s="26"/>
      <c r="L1385" s="26"/>
      <c r="M1385" s="26"/>
      <c r="N1385" s="26"/>
      <c r="O1385" s="26"/>
      <c r="P1385" s="26"/>
      <c r="Q1385" s="26"/>
      <c r="R1385" s="26"/>
    </row>
    <row r="1386" spans="1:18">
      <c r="A1386" s="26"/>
      <c r="B1386" s="26"/>
      <c r="C1386" s="26"/>
      <c r="D1386" s="26"/>
      <c r="E1386" s="26"/>
      <c r="F1386" s="26"/>
      <c r="G1386" s="26"/>
      <c r="H1386" s="26"/>
      <c r="I1386" s="26"/>
      <c r="J1386" s="26"/>
      <c r="K1386" s="26"/>
      <c r="L1386" s="26"/>
      <c r="M1386" s="26"/>
      <c r="N1386" s="26"/>
      <c r="O1386" s="26"/>
      <c r="P1386" s="26"/>
      <c r="Q1386" s="26"/>
      <c r="R1386" s="26"/>
    </row>
    <row r="1387" spans="1:18">
      <c r="A1387" s="26"/>
      <c r="B1387" s="26"/>
      <c r="C1387" s="26"/>
      <c r="D1387" s="26"/>
      <c r="E1387" s="26"/>
      <c r="F1387" s="26"/>
      <c r="G1387" s="26"/>
      <c r="H1387" s="26"/>
      <c r="I1387" s="26"/>
      <c r="J1387" s="26"/>
      <c r="K1387" s="26"/>
      <c r="L1387" s="26"/>
      <c r="M1387" s="26"/>
      <c r="N1387" s="26"/>
      <c r="O1387" s="26"/>
      <c r="P1387" s="26"/>
      <c r="Q1387" s="26"/>
      <c r="R1387" s="26"/>
    </row>
    <row r="1388" spans="1:18">
      <c r="A1388" s="26"/>
      <c r="B1388" s="26"/>
      <c r="C1388" s="26"/>
      <c r="D1388" s="26"/>
      <c r="E1388" s="26"/>
      <c r="F1388" s="26"/>
      <c r="G1388" s="26"/>
      <c r="H1388" s="26"/>
      <c r="I1388" s="26"/>
      <c r="J1388" s="26"/>
      <c r="K1388" s="26"/>
      <c r="L1388" s="26"/>
      <c r="M1388" s="26"/>
      <c r="N1388" s="26"/>
      <c r="O1388" s="26"/>
      <c r="P1388" s="26"/>
      <c r="Q1388" s="26"/>
      <c r="R1388" s="26"/>
    </row>
    <row r="1389" spans="1:18">
      <c r="A1389" s="26"/>
      <c r="B1389" s="26"/>
      <c r="C1389" s="26"/>
      <c r="D1389" s="26"/>
      <c r="E1389" s="26"/>
      <c r="F1389" s="26"/>
      <c r="G1389" s="26"/>
      <c r="H1389" s="26"/>
      <c r="I1389" s="26"/>
      <c r="J1389" s="26"/>
      <c r="K1389" s="26"/>
      <c r="L1389" s="26"/>
      <c r="M1389" s="26"/>
      <c r="N1389" s="26"/>
      <c r="O1389" s="26"/>
      <c r="P1389" s="26"/>
      <c r="Q1389" s="26"/>
      <c r="R1389" s="26"/>
    </row>
    <row r="1390" spans="1:18">
      <c r="A1390" s="26"/>
      <c r="B1390" s="26"/>
      <c r="C1390" s="26"/>
      <c r="D1390" s="26"/>
      <c r="E1390" s="26"/>
      <c r="F1390" s="26"/>
      <c r="G1390" s="26"/>
      <c r="H1390" s="26"/>
      <c r="I1390" s="26"/>
      <c r="J1390" s="26"/>
      <c r="K1390" s="26"/>
      <c r="L1390" s="26"/>
      <c r="M1390" s="26"/>
      <c r="N1390" s="26"/>
      <c r="O1390" s="26"/>
      <c r="P1390" s="26"/>
      <c r="Q1390" s="26"/>
      <c r="R1390" s="26"/>
    </row>
    <row r="1391" spans="1:18">
      <c r="A1391" s="26"/>
      <c r="B1391" s="26"/>
      <c r="C1391" s="26"/>
      <c r="D1391" s="26"/>
      <c r="E1391" s="26"/>
      <c r="F1391" s="26"/>
      <c r="G1391" s="26"/>
      <c r="H1391" s="26"/>
      <c r="I1391" s="26"/>
      <c r="J1391" s="26"/>
      <c r="K1391" s="26"/>
      <c r="L1391" s="26"/>
      <c r="M1391" s="26"/>
      <c r="N1391" s="26"/>
      <c r="O1391" s="26"/>
      <c r="P1391" s="26"/>
      <c r="Q1391" s="26"/>
      <c r="R1391" s="26"/>
    </row>
    <row r="1392" spans="1:18">
      <c r="A1392" s="26"/>
      <c r="B1392" s="26"/>
      <c r="C1392" s="26"/>
      <c r="D1392" s="26"/>
      <c r="E1392" s="26"/>
      <c r="F1392" s="26"/>
      <c r="G1392" s="26"/>
      <c r="H1392" s="26"/>
      <c r="I1392" s="26"/>
      <c r="J1392" s="26"/>
      <c r="K1392" s="26"/>
      <c r="L1392" s="26"/>
      <c r="M1392" s="26"/>
      <c r="N1392" s="26"/>
      <c r="O1392" s="26"/>
      <c r="P1392" s="26"/>
      <c r="Q1392" s="26"/>
      <c r="R1392" s="26"/>
    </row>
    <row r="1393" spans="1:18">
      <c r="A1393" s="26"/>
      <c r="B1393" s="26"/>
      <c r="C1393" s="26"/>
      <c r="D1393" s="26"/>
      <c r="E1393" s="26"/>
      <c r="F1393" s="26"/>
      <c r="G1393" s="26"/>
      <c r="H1393" s="26"/>
      <c r="I1393" s="26"/>
      <c r="J1393" s="26"/>
      <c r="K1393" s="26"/>
      <c r="L1393" s="26"/>
      <c r="M1393" s="26"/>
      <c r="N1393" s="26"/>
      <c r="O1393" s="26"/>
      <c r="P1393" s="26"/>
      <c r="Q1393" s="26"/>
      <c r="R1393" s="26"/>
    </row>
    <row r="1394" spans="1:18">
      <c r="A1394" s="26"/>
      <c r="B1394" s="26"/>
      <c r="C1394" s="26"/>
      <c r="D1394" s="26"/>
      <c r="E1394" s="26"/>
      <c r="F1394" s="26"/>
      <c r="G1394" s="26"/>
      <c r="H1394" s="26"/>
      <c r="I1394" s="26"/>
      <c r="J1394" s="26"/>
      <c r="K1394" s="26"/>
      <c r="L1394" s="26"/>
      <c r="M1394" s="26"/>
      <c r="N1394" s="26"/>
      <c r="O1394" s="26"/>
      <c r="P1394" s="26"/>
      <c r="Q1394" s="26"/>
      <c r="R1394" s="26"/>
    </row>
    <row r="1395" spans="1:18">
      <c r="A1395" s="26"/>
      <c r="B1395" s="26"/>
      <c r="C1395" s="26"/>
      <c r="D1395" s="26"/>
      <c r="E1395" s="26"/>
      <c r="F1395" s="26"/>
      <c r="G1395" s="26"/>
      <c r="H1395" s="26"/>
      <c r="I1395" s="26"/>
      <c r="J1395" s="26"/>
      <c r="K1395" s="26"/>
      <c r="L1395" s="26"/>
      <c r="M1395" s="26"/>
      <c r="N1395" s="26"/>
      <c r="O1395" s="26"/>
      <c r="P1395" s="26"/>
      <c r="Q1395" s="26"/>
      <c r="R1395" s="26"/>
    </row>
    <row r="1396" spans="1:18">
      <c r="A1396" s="26"/>
      <c r="B1396" s="26"/>
      <c r="C1396" s="26"/>
      <c r="D1396" s="26"/>
      <c r="E1396" s="26"/>
      <c r="F1396" s="26"/>
      <c r="G1396" s="26"/>
      <c r="H1396" s="26"/>
      <c r="I1396" s="26"/>
      <c r="J1396" s="26"/>
      <c r="K1396" s="26"/>
      <c r="L1396" s="26"/>
      <c r="M1396" s="26"/>
      <c r="N1396" s="26"/>
      <c r="O1396" s="26"/>
      <c r="P1396" s="26"/>
      <c r="Q1396" s="26"/>
      <c r="R1396" s="26"/>
    </row>
    <row r="1397" spans="1:18">
      <c r="A1397" s="26"/>
      <c r="B1397" s="26"/>
      <c r="C1397" s="26"/>
      <c r="D1397" s="26"/>
      <c r="E1397" s="26"/>
      <c r="F1397" s="26"/>
      <c r="G1397" s="26"/>
      <c r="H1397" s="26"/>
      <c r="I1397" s="26"/>
      <c r="J1397" s="26"/>
      <c r="K1397" s="26"/>
      <c r="L1397" s="26"/>
      <c r="M1397" s="26"/>
      <c r="N1397" s="26"/>
      <c r="O1397" s="26"/>
      <c r="P1397" s="26"/>
      <c r="Q1397" s="26"/>
      <c r="R1397" s="26"/>
    </row>
    <row r="1398" spans="1:18">
      <c r="A1398" s="26"/>
      <c r="B1398" s="26"/>
      <c r="C1398" s="26"/>
      <c r="D1398" s="26"/>
      <c r="E1398" s="26"/>
      <c r="F1398" s="26"/>
      <c r="G1398" s="26"/>
      <c r="H1398" s="26"/>
      <c r="I1398" s="26"/>
      <c r="J1398" s="26"/>
      <c r="K1398" s="26"/>
      <c r="L1398" s="26"/>
      <c r="M1398" s="26"/>
      <c r="N1398" s="26"/>
      <c r="O1398" s="26"/>
      <c r="P1398" s="26"/>
      <c r="Q1398" s="26"/>
      <c r="R1398" s="26"/>
    </row>
    <row r="1399" spans="1:18">
      <c r="A1399" s="26"/>
      <c r="B1399" s="26"/>
      <c r="C1399" s="26"/>
      <c r="D1399" s="26"/>
      <c r="E1399" s="26"/>
      <c r="F1399" s="26"/>
      <c r="G1399" s="26"/>
      <c r="H1399" s="26"/>
      <c r="I1399" s="26"/>
      <c r="J1399" s="26"/>
      <c r="K1399" s="26"/>
      <c r="L1399" s="26"/>
      <c r="M1399" s="26"/>
      <c r="N1399" s="26"/>
      <c r="O1399" s="26"/>
      <c r="P1399" s="26"/>
      <c r="Q1399" s="26"/>
      <c r="R1399" s="26"/>
    </row>
    <row r="1400" spans="1:18">
      <c r="A1400" s="26"/>
      <c r="B1400" s="26"/>
      <c r="C1400" s="26"/>
      <c r="D1400" s="26"/>
      <c r="E1400" s="26"/>
      <c r="F1400" s="26"/>
      <c r="G1400" s="26"/>
      <c r="H1400" s="26"/>
      <c r="I1400" s="26"/>
      <c r="J1400" s="26"/>
      <c r="K1400" s="26"/>
      <c r="L1400" s="26"/>
      <c r="M1400" s="26"/>
      <c r="N1400" s="26"/>
      <c r="O1400" s="26"/>
      <c r="P1400" s="26"/>
      <c r="Q1400" s="26"/>
      <c r="R1400" s="26"/>
    </row>
    <row r="1401" spans="1:18">
      <c r="A1401" s="26"/>
      <c r="B1401" s="26"/>
      <c r="C1401" s="26"/>
      <c r="D1401" s="26"/>
      <c r="E1401" s="26"/>
      <c r="F1401" s="26"/>
      <c r="G1401" s="26"/>
      <c r="H1401" s="26"/>
      <c r="I1401" s="26"/>
      <c r="J1401" s="26"/>
      <c r="K1401" s="26"/>
      <c r="L1401" s="26"/>
      <c r="M1401" s="26"/>
      <c r="N1401" s="26"/>
      <c r="O1401" s="26"/>
      <c r="P1401" s="26"/>
      <c r="Q1401" s="26"/>
      <c r="R1401" s="26"/>
    </row>
    <row r="1402" spans="1:18">
      <c r="A1402" s="26"/>
      <c r="B1402" s="26"/>
      <c r="C1402" s="26"/>
      <c r="D1402" s="26"/>
      <c r="E1402" s="26"/>
      <c r="F1402" s="26"/>
      <c r="G1402" s="26"/>
      <c r="H1402" s="26"/>
      <c r="I1402" s="26"/>
      <c r="J1402" s="26"/>
      <c r="K1402" s="26"/>
      <c r="L1402" s="26"/>
      <c r="M1402" s="26"/>
      <c r="N1402" s="26"/>
      <c r="O1402" s="26"/>
      <c r="P1402" s="26"/>
      <c r="Q1402" s="26"/>
      <c r="R1402" s="26"/>
    </row>
    <row r="1403" spans="1:18">
      <c r="A1403" s="26"/>
      <c r="B1403" s="26"/>
      <c r="C1403" s="26"/>
      <c r="D1403" s="26"/>
      <c r="E1403" s="26"/>
      <c r="F1403" s="26"/>
      <c r="G1403" s="26"/>
      <c r="H1403" s="26"/>
      <c r="I1403" s="26"/>
      <c r="J1403" s="26"/>
      <c r="K1403" s="26"/>
      <c r="L1403" s="26"/>
      <c r="M1403" s="26"/>
      <c r="N1403" s="26"/>
      <c r="O1403" s="26"/>
      <c r="P1403" s="26"/>
      <c r="Q1403" s="26"/>
      <c r="R1403" s="26"/>
    </row>
    <row r="1404" spans="1:18">
      <c r="A1404" s="26"/>
      <c r="B1404" s="26"/>
      <c r="C1404" s="26"/>
      <c r="D1404" s="26"/>
      <c r="E1404" s="26"/>
      <c r="F1404" s="26"/>
      <c r="G1404" s="26"/>
      <c r="H1404" s="26"/>
      <c r="I1404" s="26"/>
      <c r="J1404" s="26"/>
      <c r="K1404" s="26"/>
      <c r="L1404" s="26"/>
      <c r="M1404" s="26"/>
      <c r="N1404" s="26"/>
      <c r="O1404" s="26"/>
      <c r="P1404" s="26"/>
      <c r="Q1404" s="26"/>
      <c r="R1404" s="26"/>
    </row>
    <row r="1405" spans="1:18">
      <c r="A1405" s="26"/>
      <c r="B1405" s="26"/>
      <c r="C1405" s="26"/>
      <c r="D1405" s="26"/>
      <c r="E1405" s="26"/>
      <c r="F1405" s="26"/>
      <c r="G1405" s="26"/>
      <c r="H1405" s="26"/>
      <c r="I1405" s="26"/>
      <c r="J1405" s="26"/>
      <c r="K1405" s="26"/>
      <c r="L1405" s="26"/>
      <c r="M1405" s="26"/>
      <c r="N1405" s="26"/>
      <c r="O1405" s="26"/>
      <c r="P1405" s="26"/>
      <c r="Q1405" s="26"/>
      <c r="R1405" s="26"/>
    </row>
    <row r="1406" spans="1:18">
      <c r="A1406" s="26"/>
      <c r="B1406" s="26"/>
      <c r="C1406" s="26"/>
      <c r="D1406" s="26"/>
      <c r="E1406" s="26"/>
      <c r="F1406" s="26"/>
      <c r="G1406" s="26"/>
      <c r="H1406" s="26"/>
      <c r="I1406" s="26"/>
      <c r="J1406" s="26"/>
      <c r="K1406" s="26"/>
      <c r="L1406" s="26"/>
      <c r="M1406" s="26"/>
      <c r="N1406" s="26"/>
      <c r="O1406" s="26"/>
      <c r="P1406" s="26"/>
      <c r="Q1406" s="26"/>
      <c r="R1406" s="26"/>
    </row>
    <row r="1407" spans="1:18">
      <c r="A1407" s="26"/>
      <c r="B1407" s="26"/>
      <c r="C1407" s="26"/>
      <c r="D1407" s="26"/>
      <c r="E1407" s="26"/>
      <c r="F1407" s="26"/>
      <c r="G1407" s="26"/>
      <c r="H1407" s="26"/>
      <c r="I1407" s="26"/>
      <c r="J1407" s="26"/>
      <c r="K1407" s="26"/>
      <c r="L1407" s="26"/>
      <c r="M1407" s="26"/>
      <c r="N1407" s="26"/>
      <c r="O1407" s="26"/>
      <c r="P1407" s="26"/>
      <c r="Q1407" s="26"/>
      <c r="R1407" s="26"/>
    </row>
    <row r="1408" spans="1:18">
      <c r="A1408" s="26"/>
      <c r="B1408" s="26"/>
      <c r="C1408" s="26"/>
      <c r="D1408" s="26"/>
      <c r="E1408" s="26"/>
      <c r="F1408" s="26"/>
      <c r="G1408" s="26"/>
      <c r="H1408" s="26"/>
      <c r="I1408" s="26"/>
      <c r="J1408" s="26"/>
      <c r="K1408" s="26"/>
      <c r="L1408" s="26"/>
      <c r="M1408" s="26"/>
      <c r="N1408" s="26"/>
      <c r="O1408" s="26"/>
      <c r="P1408" s="26"/>
      <c r="Q1408" s="26"/>
      <c r="R1408" s="26"/>
    </row>
    <row r="1409" spans="1:18">
      <c r="A1409" s="26"/>
      <c r="B1409" s="26"/>
      <c r="C1409" s="26"/>
      <c r="D1409" s="26"/>
      <c r="E1409" s="26"/>
      <c r="F1409" s="26"/>
      <c r="G1409" s="26"/>
      <c r="H1409" s="26"/>
      <c r="I1409" s="26"/>
      <c r="J1409" s="26"/>
      <c r="K1409" s="26"/>
      <c r="L1409" s="26"/>
      <c r="M1409" s="26"/>
      <c r="N1409" s="26"/>
      <c r="O1409" s="26"/>
      <c r="P1409" s="26"/>
      <c r="Q1409" s="26"/>
      <c r="R1409" s="26"/>
    </row>
    <row r="1410" spans="1:18">
      <c r="A1410" s="26"/>
      <c r="B1410" s="26"/>
      <c r="C1410" s="26"/>
      <c r="D1410" s="26"/>
      <c r="E1410" s="26"/>
      <c r="F1410" s="26"/>
      <c r="G1410" s="26"/>
      <c r="H1410" s="26"/>
      <c r="I1410" s="26"/>
      <c r="J1410" s="26"/>
      <c r="K1410" s="26"/>
      <c r="L1410" s="26"/>
      <c r="M1410" s="26"/>
      <c r="N1410" s="26"/>
      <c r="O1410" s="26"/>
      <c r="P1410" s="26"/>
      <c r="Q1410" s="26"/>
      <c r="R1410" s="26"/>
    </row>
    <row r="1411" spans="1:18">
      <c r="A1411" s="26"/>
      <c r="B1411" s="26"/>
      <c r="C1411" s="26"/>
      <c r="D1411" s="26"/>
      <c r="E1411" s="26"/>
      <c r="F1411" s="26"/>
      <c r="G1411" s="26"/>
      <c r="H1411" s="26"/>
      <c r="I1411" s="26"/>
      <c r="J1411" s="26"/>
      <c r="K1411" s="26"/>
      <c r="L1411" s="26"/>
      <c r="M1411" s="26"/>
      <c r="N1411" s="26"/>
      <c r="O1411" s="26"/>
      <c r="P1411" s="26"/>
      <c r="Q1411" s="26"/>
      <c r="R1411" s="26"/>
    </row>
    <row r="1412" spans="1:18">
      <c r="A1412" s="26"/>
      <c r="B1412" s="26"/>
      <c r="C1412" s="26"/>
      <c r="D1412" s="26"/>
      <c r="E1412" s="26"/>
      <c r="F1412" s="26"/>
      <c r="G1412" s="26"/>
      <c r="H1412" s="26"/>
      <c r="I1412" s="26"/>
      <c r="J1412" s="26"/>
      <c r="K1412" s="26"/>
      <c r="L1412" s="26"/>
      <c r="M1412" s="26"/>
      <c r="N1412" s="26"/>
      <c r="O1412" s="26"/>
      <c r="P1412" s="26"/>
      <c r="Q1412" s="26"/>
      <c r="R1412" s="26"/>
    </row>
    <row r="1413" spans="1:18">
      <c r="A1413" s="26"/>
      <c r="B1413" s="26"/>
      <c r="C1413" s="26"/>
      <c r="D1413" s="26"/>
      <c r="E1413" s="26"/>
      <c r="F1413" s="26"/>
      <c r="G1413" s="26"/>
      <c r="H1413" s="26"/>
      <c r="I1413" s="26"/>
      <c r="J1413" s="26"/>
      <c r="K1413" s="26"/>
      <c r="L1413" s="26"/>
      <c r="M1413" s="26"/>
      <c r="N1413" s="26"/>
      <c r="O1413" s="26"/>
      <c r="P1413" s="26"/>
      <c r="Q1413" s="26"/>
      <c r="R1413" s="26"/>
    </row>
    <row r="1414" spans="1:18">
      <c r="A1414" s="26"/>
      <c r="B1414" s="26"/>
      <c r="C1414" s="26"/>
      <c r="D1414" s="26"/>
      <c r="E1414" s="26"/>
      <c r="F1414" s="26"/>
      <c r="G1414" s="26"/>
      <c r="H1414" s="26"/>
      <c r="I1414" s="26"/>
      <c r="J1414" s="26"/>
      <c r="K1414" s="26"/>
      <c r="L1414" s="26"/>
      <c r="M1414" s="26"/>
      <c r="N1414" s="26"/>
      <c r="O1414" s="26"/>
      <c r="P1414" s="26"/>
      <c r="Q1414" s="26"/>
      <c r="R1414" s="26"/>
    </row>
    <row r="1415" spans="1:18">
      <c r="A1415" s="26"/>
      <c r="B1415" s="26"/>
      <c r="C1415" s="26"/>
      <c r="D1415" s="26"/>
      <c r="E1415" s="26"/>
      <c r="F1415" s="26"/>
      <c r="G1415" s="26"/>
      <c r="H1415" s="26"/>
      <c r="I1415" s="26"/>
      <c r="J1415" s="26"/>
      <c r="K1415" s="26"/>
      <c r="L1415" s="26"/>
      <c r="M1415" s="26"/>
      <c r="N1415" s="26"/>
      <c r="O1415" s="26"/>
      <c r="P1415" s="26"/>
      <c r="Q1415" s="26"/>
      <c r="R1415" s="26"/>
    </row>
    <row r="1416" spans="1:18">
      <c r="A1416" s="26"/>
      <c r="B1416" s="26"/>
      <c r="C1416" s="26"/>
      <c r="D1416" s="26"/>
      <c r="E1416" s="26"/>
      <c r="F1416" s="26"/>
      <c r="G1416" s="26"/>
      <c r="H1416" s="26"/>
      <c r="I1416" s="26"/>
      <c r="J1416" s="26"/>
      <c r="K1416" s="26"/>
      <c r="L1416" s="26"/>
      <c r="M1416" s="26"/>
      <c r="N1416" s="26"/>
      <c r="O1416" s="26"/>
      <c r="P1416" s="26"/>
      <c r="Q1416" s="26"/>
      <c r="R1416" s="26"/>
    </row>
    <row r="1417" spans="1:18">
      <c r="A1417" s="26"/>
      <c r="B1417" s="26"/>
      <c r="C1417" s="26"/>
      <c r="D1417" s="26"/>
      <c r="E1417" s="26"/>
      <c r="F1417" s="26"/>
      <c r="G1417" s="26"/>
      <c r="H1417" s="26"/>
      <c r="I1417" s="26"/>
      <c r="J1417" s="26"/>
      <c r="K1417" s="26"/>
      <c r="L1417" s="26"/>
      <c r="M1417" s="26"/>
      <c r="N1417" s="26"/>
      <c r="O1417" s="26"/>
      <c r="P1417" s="26"/>
      <c r="Q1417" s="26"/>
      <c r="R1417" s="26"/>
    </row>
    <row r="1418" spans="1:18">
      <c r="A1418" s="26"/>
      <c r="B1418" s="26"/>
      <c r="C1418" s="26"/>
      <c r="D1418" s="26"/>
      <c r="E1418" s="26"/>
      <c r="F1418" s="26"/>
      <c r="G1418" s="26"/>
      <c r="H1418" s="26"/>
      <c r="I1418" s="26"/>
      <c r="J1418" s="26"/>
      <c r="K1418" s="26"/>
      <c r="L1418" s="26"/>
      <c r="M1418" s="26"/>
      <c r="N1418" s="26"/>
      <c r="O1418" s="26"/>
      <c r="P1418" s="26"/>
      <c r="Q1418" s="26"/>
      <c r="R1418" s="26"/>
    </row>
    <row r="1419" spans="1:18">
      <c r="A1419" s="26"/>
      <c r="B1419" s="26"/>
      <c r="C1419" s="26"/>
      <c r="D1419" s="26"/>
      <c r="E1419" s="26"/>
      <c r="F1419" s="26"/>
      <c r="G1419" s="26"/>
      <c r="H1419" s="26"/>
      <c r="I1419" s="26"/>
      <c r="J1419" s="26"/>
      <c r="K1419" s="26"/>
      <c r="L1419" s="26"/>
      <c r="M1419" s="26"/>
      <c r="N1419" s="26"/>
      <c r="O1419" s="26"/>
      <c r="P1419" s="26"/>
      <c r="Q1419" s="26"/>
      <c r="R1419" s="26"/>
    </row>
    <row r="1420" spans="1:18">
      <c r="A1420" s="26"/>
      <c r="B1420" s="26"/>
      <c r="C1420" s="26"/>
      <c r="D1420" s="26"/>
      <c r="E1420" s="26"/>
      <c r="F1420" s="26"/>
      <c r="G1420" s="26"/>
      <c r="H1420" s="26"/>
      <c r="I1420" s="26"/>
      <c r="J1420" s="26"/>
      <c r="K1420" s="26"/>
      <c r="L1420" s="26"/>
      <c r="M1420" s="26"/>
      <c r="N1420" s="26"/>
      <c r="O1420" s="26"/>
      <c r="P1420" s="26"/>
      <c r="Q1420" s="26"/>
      <c r="R1420" s="26"/>
    </row>
    <row r="1421" spans="1:18">
      <c r="A1421" s="26"/>
      <c r="B1421" s="26"/>
      <c r="C1421" s="26"/>
      <c r="D1421" s="26"/>
      <c r="E1421" s="26"/>
      <c r="F1421" s="26"/>
      <c r="G1421" s="26"/>
      <c r="H1421" s="26"/>
      <c r="I1421" s="26"/>
      <c r="J1421" s="26"/>
      <c r="K1421" s="26"/>
      <c r="L1421" s="26"/>
      <c r="M1421" s="26"/>
      <c r="N1421" s="26"/>
      <c r="O1421" s="26"/>
      <c r="P1421" s="26"/>
      <c r="Q1421" s="26"/>
      <c r="R1421" s="26"/>
    </row>
    <row r="1422" spans="1:18">
      <c r="A1422" s="26"/>
      <c r="B1422" s="26"/>
      <c r="C1422" s="26"/>
      <c r="D1422" s="26"/>
      <c r="E1422" s="26"/>
      <c r="F1422" s="26"/>
      <c r="G1422" s="26"/>
      <c r="H1422" s="26"/>
      <c r="I1422" s="26"/>
      <c r="J1422" s="26"/>
      <c r="K1422" s="26"/>
      <c r="L1422" s="26"/>
      <c r="M1422" s="26"/>
      <c r="N1422" s="26"/>
      <c r="O1422" s="26"/>
      <c r="P1422" s="26"/>
      <c r="Q1422" s="26"/>
      <c r="R1422" s="26"/>
    </row>
    <row r="1423" spans="1:18">
      <c r="A1423" s="26"/>
      <c r="B1423" s="26"/>
      <c r="C1423" s="26"/>
      <c r="D1423" s="26"/>
      <c r="E1423" s="26"/>
      <c r="F1423" s="26"/>
      <c r="G1423" s="26"/>
      <c r="H1423" s="26"/>
      <c r="I1423" s="26"/>
      <c r="J1423" s="26"/>
      <c r="K1423" s="26"/>
      <c r="L1423" s="26"/>
      <c r="M1423" s="26"/>
      <c r="N1423" s="26"/>
      <c r="O1423" s="26"/>
      <c r="P1423" s="26"/>
      <c r="Q1423" s="26"/>
      <c r="R1423" s="26"/>
    </row>
    <row r="1424" spans="1:18">
      <c r="A1424" s="26"/>
      <c r="B1424" s="26"/>
      <c r="C1424" s="26"/>
      <c r="D1424" s="26"/>
      <c r="E1424" s="26"/>
      <c r="F1424" s="26"/>
      <c r="G1424" s="26"/>
      <c r="H1424" s="26"/>
      <c r="I1424" s="26"/>
      <c r="J1424" s="26"/>
      <c r="K1424" s="26"/>
      <c r="L1424" s="26"/>
      <c r="M1424" s="26"/>
      <c r="N1424" s="26"/>
      <c r="O1424" s="26"/>
      <c r="P1424" s="26"/>
      <c r="Q1424" s="26"/>
      <c r="R1424" s="26"/>
    </row>
    <row r="1425" spans="1:18">
      <c r="A1425" s="26"/>
      <c r="B1425" s="26"/>
      <c r="C1425" s="26"/>
      <c r="D1425" s="26"/>
      <c r="E1425" s="26"/>
      <c r="F1425" s="26"/>
      <c r="G1425" s="26"/>
      <c r="H1425" s="26"/>
      <c r="I1425" s="26"/>
      <c r="J1425" s="26"/>
      <c r="K1425" s="26"/>
      <c r="L1425" s="26"/>
      <c r="M1425" s="26"/>
      <c r="N1425" s="26"/>
      <c r="O1425" s="26"/>
      <c r="P1425" s="26"/>
      <c r="Q1425" s="26"/>
      <c r="R1425" s="26"/>
    </row>
    <row r="1426" spans="1:18">
      <c r="A1426" s="26"/>
      <c r="B1426" s="26"/>
      <c r="C1426" s="26"/>
      <c r="D1426" s="26"/>
      <c r="E1426" s="26"/>
      <c r="F1426" s="26"/>
      <c r="G1426" s="26"/>
      <c r="H1426" s="26"/>
      <c r="I1426" s="26"/>
      <c r="J1426" s="26"/>
      <c r="K1426" s="26"/>
      <c r="L1426" s="26"/>
      <c r="M1426" s="26"/>
      <c r="N1426" s="26"/>
      <c r="O1426" s="26"/>
      <c r="P1426" s="26"/>
      <c r="Q1426" s="26"/>
      <c r="R1426" s="26"/>
    </row>
    <row r="1427" spans="1:18">
      <c r="A1427" s="26"/>
      <c r="B1427" s="26"/>
      <c r="C1427" s="26"/>
      <c r="D1427" s="26"/>
      <c r="E1427" s="26"/>
      <c r="F1427" s="26"/>
      <c r="G1427" s="26"/>
      <c r="H1427" s="26"/>
      <c r="I1427" s="26"/>
      <c r="J1427" s="26"/>
      <c r="K1427" s="26"/>
      <c r="L1427" s="26"/>
      <c r="M1427" s="26"/>
      <c r="N1427" s="26"/>
      <c r="O1427" s="26"/>
      <c r="P1427" s="26"/>
      <c r="Q1427" s="26"/>
      <c r="R1427" s="26"/>
    </row>
    <row r="1428" spans="1:18">
      <c r="A1428" s="26"/>
      <c r="B1428" s="26"/>
      <c r="C1428" s="26"/>
      <c r="D1428" s="26"/>
      <c r="E1428" s="26"/>
      <c r="F1428" s="26"/>
      <c r="G1428" s="26"/>
      <c r="H1428" s="26"/>
      <c r="I1428" s="26"/>
      <c r="J1428" s="26"/>
      <c r="K1428" s="26"/>
      <c r="L1428" s="26"/>
      <c r="M1428" s="26"/>
      <c r="N1428" s="26"/>
      <c r="O1428" s="26"/>
      <c r="P1428" s="26"/>
      <c r="Q1428" s="26"/>
      <c r="R1428" s="26"/>
    </row>
    <row r="1429" spans="1:18">
      <c r="A1429" s="26"/>
      <c r="B1429" s="26"/>
      <c r="C1429" s="26"/>
      <c r="D1429" s="26"/>
      <c r="E1429" s="26"/>
      <c r="F1429" s="26"/>
      <c r="G1429" s="26"/>
      <c r="H1429" s="26"/>
      <c r="I1429" s="26"/>
      <c r="J1429" s="26"/>
      <c r="K1429" s="26"/>
      <c r="L1429" s="26"/>
      <c r="M1429" s="26"/>
      <c r="N1429" s="26"/>
      <c r="O1429" s="26"/>
      <c r="P1429" s="26"/>
      <c r="Q1429" s="26"/>
      <c r="R1429" s="26"/>
    </row>
    <row r="1430" spans="1:18">
      <c r="A1430" s="26"/>
      <c r="B1430" s="26"/>
      <c r="C1430" s="26"/>
      <c r="D1430" s="26"/>
      <c r="E1430" s="26"/>
      <c r="F1430" s="26"/>
      <c r="G1430" s="26"/>
      <c r="H1430" s="26"/>
      <c r="I1430" s="26"/>
      <c r="J1430" s="26"/>
      <c r="K1430" s="26"/>
      <c r="L1430" s="26"/>
      <c r="M1430" s="26"/>
      <c r="N1430" s="26"/>
      <c r="O1430" s="26"/>
      <c r="P1430" s="26"/>
      <c r="Q1430" s="26"/>
      <c r="R1430" s="26"/>
    </row>
    <row r="1431" spans="1:18">
      <c r="A1431" s="26"/>
      <c r="B1431" s="26"/>
      <c r="C1431" s="26"/>
      <c r="D1431" s="26"/>
      <c r="E1431" s="26"/>
      <c r="F1431" s="26"/>
      <c r="G1431" s="26"/>
      <c r="H1431" s="26"/>
      <c r="I1431" s="26"/>
      <c r="J1431" s="26"/>
      <c r="K1431" s="26"/>
      <c r="L1431" s="26"/>
      <c r="M1431" s="26"/>
      <c r="N1431" s="26"/>
      <c r="O1431" s="26"/>
      <c r="P1431" s="26"/>
      <c r="Q1431" s="26"/>
      <c r="R1431" s="26"/>
    </row>
    <row r="1432" spans="1:18">
      <c r="A1432" s="26"/>
      <c r="B1432" s="26"/>
      <c r="C1432" s="26"/>
      <c r="D1432" s="26"/>
      <c r="E1432" s="26"/>
      <c r="F1432" s="26"/>
      <c r="G1432" s="26"/>
      <c r="H1432" s="26"/>
      <c r="I1432" s="26"/>
      <c r="J1432" s="26"/>
      <c r="K1432" s="26"/>
      <c r="L1432" s="26"/>
      <c r="M1432" s="26"/>
      <c r="N1432" s="26"/>
      <c r="O1432" s="26"/>
      <c r="P1432" s="26"/>
      <c r="Q1432" s="26"/>
      <c r="R1432" s="26"/>
    </row>
    <row r="1433" spans="1:18">
      <c r="A1433" s="26"/>
      <c r="B1433" s="26"/>
      <c r="C1433" s="26"/>
      <c r="D1433" s="26"/>
      <c r="E1433" s="26"/>
      <c r="F1433" s="26"/>
      <c r="G1433" s="26"/>
      <c r="H1433" s="26"/>
      <c r="I1433" s="26"/>
      <c r="J1433" s="26"/>
      <c r="K1433" s="26"/>
      <c r="L1433" s="26"/>
      <c r="M1433" s="26"/>
      <c r="N1433" s="26"/>
      <c r="O1433" s="26"/>
      <c r="P1433" s="26"/>
      <c r="Q1433" s="26"/>
      <c r="R1433" s="26"/>
    </row>
    <row r="1434" spans="1:18">
      <c r="A1434" s="26"/>
      <c r="B1434" s="26"/>
      <c r="C1434" s="26"/>
      <c r="D1434" s="26"/>
      <c r="E1434" s="26"/>
      <c r="F1434" s="26"/>
      <c r="G1434" s="26"/>
      <c r="H1434" s="26"/>
      <c r="I1434" s="26"/>
      <c r="J1434" s="26"/>
      <c r="K1434" s="26"/>
      <c r="L1434" s="26"/>
      <c r="M1434" s="26"/>
      <c r="N1434" s="26"/>
      <c r="O1434" s="26"/>
      <c r="P1434" s="26"/>
      <c r="Q1434" s="26"/>
      <c r="R1434" s="26"/>
    </row>
    <row r="1435" spans="1:18">
      <c r="A1435" s="26"/>
      <c r="B1435" s="26"/>
      <c r="C1435" s="26"/>
      <c r="D1435" s="26"/>
      <c r="E1435" s="26"/>
      <c r="F1435" s="26"/>
      <c r="G1435" s="26"/>
      <c r="H1435" s="26"/>
      <c r="I1435" s="26"/>
      <c r="J1435" s="26"/>
      <c r="K1435" s="26"/>
      <c r="L1435" s="26"/>
      <c r="M1435" s="26"/>
      <c r="N1435" s="26"/>
      <c r="O1435" s="26"/>
      <c r="P1435" s="26"/>
      <c r="Q1435" s="26"/>
      <c r="R1435" s="26"/>
    </row>
    <row r="1436" spans="1:18">
      <c r="A1436" s="26"/>
      <c r="B1436" s="26"/>
      <c r="C1436" s="26"/>
      <c r="D1436" s="26"/>
      <c r="E1436" s="26"/>
      <c r="F1436" s="26"/>
      <c r="G1436" s="26"/>
      <c r="H1436" s="26"/>
      <c r="I1436" s="26"/>
      <c r="J1436" s="26"/>
      <c r="K1436" s="26"/>
      <c r="L1436" s="26"/>
      <c r="M1436" s="26"/>
      <c r="N1436" s="26"/>
      <c r="O1436" s="26"/>
      <c r="P1436" s="26"/>
      <c r="Q1436" s="26"/>
      <c r="R1436" s="26"/>
    </row>
    <row r="1437" spans="1:18">
      <c r="A1437" s="26"/>
      <c r="B1437" s="26"/>
      <c r="C1437" s="26"/>
      <c r="D1437" s="26"/>
      <c r="E1437" s="26"/>
      <c r="F1437" s="26"/>
      <c r="G1437" s="26"/>
      <c r="H1437" s="26"/>
      <c r="I1437" s="26"/>
      <c r="J1437" s="26"/>
      <c r="K1437" s="26"/>
      <c r="L1437" s="26"/>
      <c r="M1437" s="26"/>
      <c r="N1437" s="26"/>
      <c r="O1437" s="26"/>
      <c r="P1437" s="26"/>
      <c r="Q1437" s="26"/>
      <c r="R1437" s="26"/>
    </row>
    <row r="1438" spans="1:18">
      <c r="A1438" s="26"/>
      <c r="B1438" s="26"/>
      <c r="C1438" s="26"/>
      <c r="D1438" s="26"/>
      <c r="E1438" s="26"/>
      <c r="F1438" s="26"/>
      <c r="G1438" s="26"/>
      <c r="H1438" s="26"/>
      <c r="I1438" s="26"/>
      <c r="J1438" s="26"/>
      <c r="K1438" s="26"/>
      <c r="L1438" s="26"/>
      <c r="M1438" s="26"/>
      <c r="N1438" s="26"/>
      <c r="O1438" s="26"/>
      <c r="P1438" s="26"/>
      <c r="Q1438" s="26"/>
      <c r="R1438" s="26"/>
    </row>
    <row r="1439" spans="1:18">
      <c r="A1439" s="26"/>
      <c r="B1439" s="26"/>
      <c r="C1439" s="26"/>
      <c r="D1439" s="26"/>
      <c r="E1439" s="26"/>
      <c r="F1439" s="26"/>
      <c r="G1439" s="26"/>
      <c r="H1439" s="26"/>
      <c r="I1439" s="26"/>
      <c r="J1439" s="26"/>
      <c r="K1439" s="26"/>
      <c r="L1439" s="26"/>
      <c r="M1439" s="26"/>
      <c r="N1439" s="26"/>
      <c r="O1439" s="26"/>
      <c r="P1439" s="26"/>
      <c r="Q1439" s="26"/>
      <c r="R1439" s="26"/>
    </row>
    <row r="1440" spans="1:18">
      <c r="A1440" s="26"/>
      <c r="B1440" s="26"/>
      <c r="C1440" s="26"/>
      <c r="D1440" s="26"/>
      <c r="E1440" s="26"/>
      <c r="F1440" s="26"/>
      <c r="G1440" s="26"/>
      <c r="H1440" s="26"/>
      <c r="I1440" s="26"/>
      <c r="J1440" s="26"/>
      <c r="K1440" s="26"/>
      <c r="L1440" s="26"/>
      <c r="M1440" s="26"/>
      <c r="N1440" s="26"/>
      <c r="O1440" s="26"/>
      <c r="P1440" s="26"/>
      <c r="Q1440" s="26"/>
      <c r="R1440" s="26"/>
    </row>
    <row r="1441" spans="1:18">
      <c r="A1441" s="26"/>
      <c r="B1441" s="26"/>
      <c r="C1441" s="26"/>
      <c r="D1441" s="26"/>
      <c r="E1441" s="26"/>
      <c r="F1441" s="26"/>
      <c r="G1441" s="26"/>
      <c r="H1441" s="26"/>
      <c r="I1441" s="26"/>
      <c r="J1441" s="26"/>
      <c r="K1441" s="26"/>
      <c r="L1441" s="26"/>
      <c r="M1441" s="26"/>
      <c r="N1441" s="26"/>
      <c r="O1441" s="26"/>
      <c r="P1441" s="26"/>
      <c r="Q1441" s="26"/>
      <c r="R1441" s="26"/>
    </row>
    <row r="1442" spans="1:18">
      <c r="A1442" s="26"/>
      <c r="B1442" s="26"/>
      <c r="C1442" s="26"/>
      <c r="D1442" s="26"/>
      <c r="E1442" s="26"/>
      <c r="F1442" s="26"/>
      <c r="G1442" s="26"/>
      <c r="H1442" s="26"/>
      <c r="I1442" s="26"/>
      <c r="J1442" s="26"/>
      <c r="K1442" s="26"/>
      <c r="L1442" s="26"/>
      <c r="M1442" s="26"/>
      <c r="N1442" s="26"/>
      <c r="O1442" s="26"/>
      <c r="P1442" s="26"/>
      <c r="Q1442" s="26"/>
      <c r="R1442" s="26"/>
    </row>
    <row r="1443" spans="1:18">
      <c r="A1443" s="26"/>
      <c r="B1443" s="26"/>
      <c r="C1443" s="26"/>
      <c r="D1443" s="26"/>
      <c r="E1443" s="26"/>
      <c r="F1443" s="26"/>
      <c r="G1443" s="26"/>
      <c r="H1443" s="26"/>
      <c r="I1443" s="26"/>
      <c r="J1443" s="26"/>
      <c r="K1443" s="26"/>
      <c r="L1443" s="26"/>
      <c r="M1443" s="26"/>
      <c r="N1443" s="26"/>
      <c r="O1443" s="26"/>
      <c r="P1443" s="26"/>
      <c r="Q1443" s="26"/>
      <c r="R1443" s="26"/>
    </row>
    <row r="1444" spans="1:18">
      <c r="A1444" s="26"/>
      <c r="B1444" s="26"/>
      <c r="C1444" s="26"/>
      <c r="D1444" s="26"/>
      <c r="E1444" s="26"/>
      <c r="F1444" s="26"/>
      <c r="G1444" s="26"/>
      <c r="H1444" s="26"/>
      <c r="I1444" s="26"/>
      <c r="J1444" s="26"/>
      <c r="K1444" s="26"/>
      <c r="L1444" s="26"/>
      <c r="M1444" s="26"/>
      <c r="N1444" s="26"/>
      <c r="O1444" s="26"/>
      <c r="P1444" s="26"/>
      <c r="Q1444" s="26"/>
      <c r="R1444" s="26"/>
    </row>
    <row r="1445" spans="1:18">
      <c r="A1445" s="26"/>
      <c r="B1445" s="26"/>
      <c r="C1445" s="26"/>
      <c r="D1445" s="26"/>
      <c r="E1445" s="26"/>
      <c r="F1445" s="26"/>
      <c r="G1445" s="26"/>
      <c r="H1445" s="26"/>
      <c r="I1445" s="26"/>
      <c r="J1445" s="26"/>
      <c r="K1445" s="26"/>
      <c r="L1445" s="26"/>
      <c r="M1445" s="26"/>
      <c r="N1445" s="26"/>
      <c r="O1445" s="26"/>
      <c r="P1445" s="26"/>
      <c r="Q1445" s="26"/>
      <c r="R1445" s="26"/>
    </row>
    <row r="1446" spans="1:18">
      <c r="A1446" s="26"/>
      <c r="B1446" s="26"/>
      <c r="C1446" s="26"/>
      <c r="D1446" s="26"/>
      <c r="E1446" s="26"/>
      <c r="F1446" s="26"/>
      <c r="G1446" s="26"/>
      <c r="H1446" s="26"/>
      <c r="I1446" s="26"/>
      <c r="J1446" s="26"/>
      <c r="K1446" s="26"/>
      <c r="L1446" s="26"/>
      <c r="M1446" s="26"/>
      <c r="N1446" s="26"/>
      <c r="O1446" s="26"/>
      <c r="P1446" s="26"/>
      <c r="Q1446" s="26"/>
      <c r="R1446" s="26"/>
    </row>
    <row r="1447" spans="1:18">
      <c r="A1447" s="26"/>
      <c r="B1447" s="26"/>
      <c r="C1447" s="26"/>
      <c r="D1447" s="26"/>
      <c r="E1447" s="26"/>
      <c r="F1447" s="26"/>
      <c r="G1447" s="26"/>
      <c r="H1447" s="26"/>
      <c r="I1447" s="26"/>
      <c r="J1447" s="26"/>
      <c r="K1447" s="26"/>
      <c r="L1447" s="26"/>
      <c r="M1447" s="26"/>
      <c r="N1447" s="26"/>
      <c r="O1447" s="26"/>
      <c r="P1447" s="26"/>
      <c r="Q1447" s="26"/>
      <c r="R1447" s="26"/>
    </row>
    <row r="1448" spans="1:18">
      <c r="A1448" s="26"/>
      <c r="B1448" s="26"/>
      <c r="C1448" s="26"/>
      <c r="D1448" s="26"/>
      <c r="E1448" s="26"/>
      <c r="F1448" s="26"/>
      <c r="G1448" s="26"/>
      <c r="H1448" s="26"/>
      <c r="I1448" s="26"/>
      <c r="J1448" s="26"/>
      <c r="K1448" s="26"/>
      <c r="L1448" s="26"/>
      <c r="M1448" s="26"/>
      <c r="N1448" s="26"/>
      <c r="O1448" s="26"/>
      <c r="P1448" s="26"/>
      <c r="Q1448" s="26"/>
      <c r="R1448" s="26"/>
    </row>
    <row r="1449" spans="1:18">
      <c r="A1449" s="26"/>
      <c r="B1449" s="26"/>
      <c r="C1449" s="26"/>
      <c r="D1449" s="26"/>
      <c r="E1449" s="26"/>
      <c r="F1449" s="26"/>
      <c r="G1449" s="26"/>
      <c r="H1449" s="26"/>
      <c r="I1449" s="26"/>
      <c r="J1449" s="26"/>
      <c r="K1449" s="26"/>
      <c r="L1449" s="26"/>
      <c r="M1449" s="26"/>
      <c r="N1449" s="26"/>
      <c r="O1449" s="26"/>
      <c r="P1449" s="26"/>
      <c r="Q1449" s="26"/>
      <c r="R1449" s="26"/>
    </row>
    <row r="1450" spans="1:18">
      <c r="A1450" s="26"/>
      <c r="B1450" s="26"/>
      <c r="C1450" s="26"/>
      <c r="D1450" s="26"/>
      <c r="E1450" s="26"/>
      <c r="F1450" s="26"/>
      <c r="G1450" s="26"/>
      <c r="H1450" s="26"/>
      <c r="I1450" s="26"/>
      <c r="J1450" s="26"/>
      <c r="K1450" s="26"/>
      <c r="L1450" s="26"/>
      <c r="M1450" s="26"/>
      <c r="N1450" s="26"/>
      <c r="O1450" s="26"/>
      <c r="P1450" s="26"/>
      <c r="Q1450" s="26"/>
      <c r="R1450" s="26"/>
    </row>
    <row r="1451" spans="1:18">
      <c r="A1451" s="26"/>
      <c r="B1451" s="26"/>
      <c r="C1451" s="26"/>
      <c r="D1451" s="26"/>
      <c r="E1451" s="26"/>
      <c r="F1451" s="26"/>
      <c r="G1451" s="26"/>
      <c r="H1451" s="26"/>
      <c r="I1451" s="26"/>
      <c r="J1451" s="26"/>
      <c r="K1451" s="26"/>
      <c r="L1451" s="26"/>
      <c r="M1451" s="26"/>
      <c r="N1451" s="26"/>
      <c r="O1451" s="26"/>
      <c r="P1451" s="26"/>
      <c r="Q1451" s="26"/>
      <c r="R1451" s="26"/>
    </row>
    <row r="1452" spans="1:18">
      <c r="A1452" s="26"/>
      <c r="B1452" s="26"/>
      <c r="C1452" s="26"/>
      <c r="D1452" s="26"/>
      <c r="E1452" s="26"/>
      <c r="F1452" s="26"/>
      <c r="G1452" s="26"/>
      <c r="H1452" s="26"/>
      <c r="I1452" s="26"/>
      <c r="J1452" s="26"/>
      <c r="K1452" s="26"/>
      <c r="L1452" s="26"/>
      <c r="M1452" s="26"/>
      <c r="N1452" s="26"/>
      <c r="O1452" s="26"/>
      <c r="P1452" s="26"/>
      <c r="Q1452" s="26"/>
      <c r="R1452" s="26"/>
    </row>
    <row r="1453" spans="1:18">
      <c r="A1453" s="26"/>
      <c r="B1453" s="26"/>
      <c r="C1453" s="26"/>
      <c r="D1453" s="26"/>
      <c r="E1453" s="26"/>
      <c r="F1453" s="26"/>
      <c r="G1453" s="26"/>
      <c r="H1453" s="26"/>
      <c r="I1453" s="26"/>
      <c r="J1453" s="26"/>
      <c r="K1453" s="26"/>
      <c r="L1453" s="26"/>
      <c r="M1453" s="26"/>
      <c r="N1453" s="26"/>
      <c r="O1453" s="26"/>
      <c r="P1453" s="26"/>
      <c r="Q1453" s="26"/>
      <c r="R1453" s="26"/>
    </row>
    <row r="1454" spans="1:18">
      <c r="A1454" s="26"/>
      <c r="B1454" s="26"/>
      <c r="C1454" s="26"/>
      <c r="D1454" s="26"/>
      <c r="E1454" s="26"/>
      <c r="F1454" s="26"/>
      <c r="G1454" s="26"/>
      <c r="H1454" s="26"/>
      <c r="I1454" s="26"/>
      <c r="J1454" s="26"/>
      <c r="K1454" s="26"/>
      <c r="L1454" s="26"/>
      <c r="M1454" s="26"/>
      <c r="N1454" s="26"/>
      <c r="O1454" s="26"/>
      <c r="P1454" s="26"/>
      <c r="Q1454" s="26"/>
      <c r="R1454" s="26"/>
    </row>
    <row r="1455" spans="1:18">
      <c r="A1455" s="26"/>
      <c r="B1455" s="26"/>
      <c r="C1455" s="26"/>
      <c r="D1455" s="26"/>
      <c r="E1455" s="26"/>
      <c r="F1455" s="26"/>
      <c r="G1455" s="26"/>
      <c r="H1455" s="26"/>
      <c r="I1455" s="26"/>
      <c r="J1455" s="26"/>
      <c r="K1455" s="26"/>
      <c r="L1455" s="26"/>
      <c r="M1455" s="26"/>
      <c r="N1455" s="26"/>
      <c r="O1455" s="26"/>
      <c r="P1455" s="26"/>
      <c r="Q1455" s="26"/>
      <c r="R1455" s="26"/>
    </row>
    <row r="1456" spans="1:18">
      <c r="A1456" s="26"/>
      <c r="B1456" s="26"/>
      <c r="C1456" s="26"/>
      <c r="D1456" s="26"/>
      <c r="E1456" s="26"/>
      <c r="F1456" s="26"/>
      <c r="G1456" s="26"/>
      <c r="H1456" s="26"/>
      <c r="I1456" s="26"/>
      <c r="J1456" s="26"/>
      <c r="K1456" s="26"/>
      <c r="L1456" s="26"/>
      <c r="M1456" s="26"/>
      <c r="N1456" s="26"/>
      <c r="O1456" s="26"/>
      <c r="P1456" s="26"/>
      <c r="Q1456" s="26"/>
      <c r="R1456" s="26"/>
    </row>
    <row r="1457" spans="1:18">
      <c r="A1457" s="26"/>
      <c r="B1457" s="26"/>
      <c r="C1457" s="26"/>
      <c r="D1457" s="26"/>
      <c r="E1457" s="26"/>
      <c r="F1457" s="26"/>
      <c r="G1457" s="26"/>
      <c r="H1457" s="26"/>
      <c r="I1457" s="26"/>
      <c r="J1457" s="26"/>
      <c r="K1457" s="26"/>
      <c r="L1457" s="26"/>
      <c r="M1457" s="26"/>
      <c r="N1457" s="26"/>
      <c r="O1457" s="26"/>
      <c r="P1457" s="26"/>
      <c r="Q1457" s="26"/>
      <c r="R1457" s="26"/>
    </row>
    <row r="1458" spans="1:18">
      <c r="A1458" s="26"/>
      <c r="B1458" s="26"/>
      <c r="C1458" s="26"/>
      <c r="D1458" s="26"/>
      <c r="E1458" s="26"/>
      <c r="F1458" s="26"/>
      <c r="G1458" s="26"/>
      <c r="H1458" s="26"/>
      <c r="I1458" s="26"/>
      <c r="J1458" s="26"/>
      <c r="K1458" s="26"/>
      <c r="L1458" s="26"/>
      <c r="M1458" s="26"/>
      <c r="N1458" s="26"/>
      <c r="O1458" s="26"/>
      <c r="P1458" s="26"/>
      <c r="Q1458" s="26"/>
      <c r="R1458" s="26"/>
    </row>
    <row r="1459" spans="1:18">
      <c r="A1459" s="26"/>
      <c r="B1459" s="26"/>
      <c r="C1459" s="26"/>
      <c r="D1459" s="26"/>
      <c r="E1459" s="26"/>
      <c r="F1459" s="26"/>
      <c r="G1459" s="26"/>
      <c r="H1459" s="26"/>
      <c r="I1459" s="26"/>
      <c r="J1459" s="26"/>
      <c r="K1459" s="26"/>
      <c r="L1459" s="26"/>
      <c r="M1459" s="26"/>
      <c r="N1459" s="26"/>
      <c r="O1459" s="26"/>
      <c r="P1459" s="26"/>
      <c r="Q1459" s="26"/>
      <c r="R1459" s="26"/>
    </row>
    <row r="1460" spans="1:18">
      <c r="A1460" s="26"/>
      <c r="B1460" s="26"/>
      <c r="C1460" s="26"/>
      <c r="D1460" s="26"/>
      <c r="E1460" s="26"/>
      <c r="F1460" s="26"/>
      <c r="G1460" s="26"/>
      <c r="H1460" s="26"/>
      <c r="I1460" s="26"/>
      <c r="J1460" s="26"/>
      <c r="K1460" s="26"/>
      <c r="L1460" s="26"/>
      <c r="M1460" s="26"/>
      <c r="N1460" s="26"/>
      <c r="O1460" s="26"/>
      <c r="P1460" s="26"/>
      <c r="Q1460" s="26"/>
      <c r="R1460" s="26"/>
    </row>
    <row r="1461" spans="1:18">
      <c r="A1461" s="26"/>
      <c r="B1461" s="26"/>
      <c r="C1461" s="26"/>
      <c r="D1461" s="26"/>
      <c r="E1461" s="26"/>
      <c r="F1461" s="26"/>
      <c r="G1461" s="26"/>
      <c r="H1461" s="26"/>
      <c r="I1461" s="26"/>
      <c r="J1461" s="26"/>
      <c r="K1461" s="26"/>
      <c r="L1461" s="26"/>
      <c r="M1461" s="26"/>
      <c r="N1461" s="26"/>
      <c r="O1461" s="26"/>
      <c r="P1461" s="26"/>
      <c r="Q1461" s="26"/>
      <c r="R1461" s="26"/>
    </row>
    <row r="1462" spans="1:18">
      <c r="A1462" s="26"/>
      <c r="B1462" s="26"/>
      <c r="C1462" s="26"/>
      <c r="D1462" s="26"/>
      <c r="E1462" s="26"/>
      <c r="F1462" s="26"/>
      <c r="G1462" s="26"/>
      <c r="H1462" s="26"/>
      <c r="I1462" s="26"/>
      <c r="J1462" s="26"/>
      <c r="K1462" s="26"/>
      <c r="L1462" s="26"/>
      <c r="M1462" s="26"/>
      <c r="N1462" s="26"/>
      <c r="O1462" s="26"/>
      <c r="P1462" s="26"/>
      <c r="Q1462" s="26"/>
      <c r="R1462" s="26"/>
    </row>
    <row r="1463" spans="1:18">
      <c r="A1463" s="26"/>
      <c r="B1463" s="26"/>
      <c r="C1463" s="26"/>
      <c r="D1463" s="26"/>
      <c r="E1463" s="26"/>
      <c r="F1463" s="26"/>
      <c r="G1463" s="26"/>
      <c r="H1463" s="26"/>
      <c r="I1463" s="26"/>
      <c r="J1463" s="26"/>
      <c r="K1463" s="26"/>
      <c r="L1463" s="26"/>
      <c r="M1463" s="26"/>
      <c r="N1463" s="26"/>
      <c r="O1463" s="26"/>
      <c r="P1463" s="26"/>
      <c r="Q1463" s="26"/>
      <c r="R1463" s="26"/>
    </row>
    <row r="1464" spans="1:18">
      <c r="A1464" s="26"/>
      <c r="B1464" s="26"/>
      <c r="C1464" s="26"/>
      <c r="D1464" s="26"/>
      <c r="E1464" s="26"/>
      <c r="F1464" s="26"/>
      <c r="G1464" s="26"/>
      <c r="H1464" s="26"/>
      <c r="I1464" s="26"/>
      <c r="J1464" s="26"/>
      <c r="K1464" s="26"/>
      <c r="L1464" s="26"/>
      <c r="M1464" s="26"/>
      <c r="N1464" s="26"/>
      <c r="O1464" s="26"/>
      <c r="P1464" s="26"/>
      <c r="Q1464" s="26"/>
      <c r="R1464" s="26"/>
    </row>
    <row r="1465" spans="1:18">
      <c r="A1465" s="26"/>
      <c r="B1465" s="26"/>
      <c r="C1465" s="26"/>
      <c r="D1465" s="26"/>
      <c r="E1465" s="26"/>
      <c r="F1465" s="26"/>
      <c r="G1465" s="26"/>
      <c r="H1465" s="26"/>
      <c r="I1465" s="26"/>
      <c r="J1465" s="26"/>
      <c r="K1465" s="26"/>
      <c r="L1465" s="26"/>
      <c r="M1465" s="26"/>
      <c r="N1465" s="26"/>
      <c r="O1465" s="26"/>
      <c r="P1465" s="26"/>
      <c r="Q1465" s="26"/>
      <c r="R1465" s="26"/>
    </row>
    <row r="1466" spans="1:18">
      <c r="A1466" s="26"/>
      <c r="B1466" s="26"/>
      <c r="C1466" s="26"/>
      <c r="D1466" s="26"/>
      <c r="E1466" s="26"/>
      <c r="F1466" s="26"/>
      <c r="G1466" s="26"/>
      <c r="H1466" s="26"/>
      <c r="I1466" s="26"/>
      <c r="J1466" s="26"/>
      <c r="K1466" s="26"/>
      <c r="L1466" s="26"/>
      <c r="M1466" s="26"/>
      <c r="N1466" s="26"/>
      <c r="O1466" s="26"/>
      <c r="P1466" s="26"/>
      <c r="Q1466" s="26"/>
      <c r="R1466" s="26"/>
    </row>
    <row r="1467" spans="1:18">
      <c r="A1467" s="26"/>
      <c r="B1467" s="26"/>
      <c r="C1467" s="26"/>
      <c r="D1467" s="26"/>
      <c r="E1467" s="26"/>
      <c r="F1467" s="26"/>
      <c r="G1467" s="26"/>
      <c r="H1467" s="26"/>
      <c r="I1467" s="26"/>
      <c r="J1467" s="26"/>
      <c r="K1467" s="26"/>
      <c r="L1467" s="26"/>
      <c r="M1467" s="26"/>
      <c r="N1467" s="26"/>
      <c r="O1467" s="26"/>
      <c r="P1467" s="26"/>
      <c r="Q1467" s="26"/>
      <c r="R1467" s="26"/>
    </row>
    <row r="1468" spans="1:18">
      <c r="A1468" s="26"/>
      <c r="B1468" s="26"/>
      <c r="C1468" s="26"/>
      <c r="D1468" s="26"/>
      <c r="E1468" s="26"/>
      <c r="F1468" s="26"/>
      <c r="G1468" s="26"/>
      <c r="H1468" s="26"/>
      <c r="I1468" s="26"/>
      <c r="J1468" s="26"/>
      <c r="K1468" s="26"/>
      <c r="L1468" s="26"/>
      <c r="M1468" s="26"/>
      <c r="N1468" s="26"/>
      <c r="O1468" s="26"/>
      <c r="P1468" s="26"/>
      <c r="Q1468" s="26"/>
      <c r="R1468" s="26"/>
    </row>
    <row r="1469" spans="1:18">
      <c r="A1469" s="26"/>
      <c r="B1469" s="26"/>
      <c r="C1469" s="26"/>
      <c r="D1469" s="26"/>
      <c r="E1469" s="26"/>
      <c r="F1469" s="26"/>
      <c r="G1469" s="26"/>
      <c r="H1469" s="26"/>
      <c r="I1469" s="26"/>
      <c r="J1469" s="26"/>
      <c r="K1469" s="26"/>
      <c r="L1469" s="26"/>
      <c r="M1469" s="26"/>
      <c r="N1469" s="26"/>
      <c r="O1469" s="26"/>
      <c r="P1469" s="26"/>
      <c r="Q1469" s="26"/>
      <c r="R1469" s="26"/>
    </row>
    <row r="1470" spans="1:18">
      <c r="A1470" s="26"/>
      <c r="B1470" s="26"/>
      <c r="C1470" s="26"/>
      <c r="D1470" s="26"/>
      <c r="E1470" s="26"/>
      <c r="F1470" s="26"/>
      <c r="G1470" s="26"/>
      <c r="H1470" s="26"/>
      <c r="I1470" s="26"/>
      <c r="J1470" s="26"/>
      <c r="K1470" s="26"/>
      <c r="L1470" s="26"/>
      <c r="M1470" s="26"/>
      <c r="N1470" s="26"/>
      <c r="O1470" s="26"/>
      <c r="P1470" s="26"/>
      <c r="Q1470" s="26"/>
      <c r="R1470" s="26"/>
    </row>
    <row r="1471" spans="1:18">
      <c r="A1471" s="26"/>
      <c r="B1471" s="26"/>
      <c r="C1471" s="26"/>
      <c r="D1471" s="26"/>
      <c r="E1471" s="26"/>
      <c r="F1471" s="26"/>
      <c r="G1471" s="26"/>
      <c r="H1471" s="26"/>
      <c r="I1471" s="26"/>
      <c r="J1471" s="26"/>
      <c r="K1471" s="26"/>
      <c r="L1471" s="26"/>
      <c r="M1471" s="26"/>
      <c r="N1471" s="26"/>
      <c r="O1471" s="26"/>
      <c r="P1471" s="26"/>
      <c r="Q1471" s="26"/>
      <c r="R1471" s="26"/>
    </row>
    <row r="1472" spans="1:18">
      <c r="A1472" s="26"/>
      <c r="B1472" s="26"/>
      <c r="C1472" s="26"/>
      <c r="D1472" s="26"/>
      <c r="E1472" s="26"/>
      <c r="F1472" s="26"/>
      <c r="G1472" s="26"/>
      <c r="H1472" s="26"/>
      <c r="I1472" s="26"/>
      <c r="J1472" s="26"/>
      <c r="K1472" s="26"/>
      <c r="L1472" s="26"/>
      <c r="M1472" s="26"/>
      <c r="N1472" s="26"/>
      <c r="O1472" s="26"/>
      <c r="P1472" s="26"/>
      <c r="Q1472" s="26"/>
      <c r="R1472" s="26"/>
    </row>
    <row r="1473" spans="1:18">
      <c r="A1473" s="26"/>
      <c r="B1473" s="26"/>
      <c r="C1473" s="26"/>
      <c r="D1473" s="26"/>
      <c r="E1473" s="26"/>
      <c r="F1473" s="26"/>
      <c r="G1473" s="26"/>
      <c r="H1473" s="26"/>
      <c r="I1473" s="26"/>
      <c r="J1473" s="26"/>
      <c r="K1473" s="26"/>
      <c r="L1473" s="26"/>
      <c r="M1473" s="26"/>
      <c r="N1473" s="26"/>
      <c r="O1473" s="26"/>
      <c r="P1473" s="26"/>
      <c r="Q1473" s="26"/>
      <c r="R1473" s="26"/>
    </row>
    <row r="1474" spans="1:18">
      <c r="A1474" s="26"/>
      <c r="B1474" s="26"/>
      <c r="C1474" s="26"/>
      <c r="D1474" s="26"/>
      <c r="E1474" s="26"/>
      <c r="F1474" s="26"/>
      <c r="G1474" s="26"/>
      <c r="H1474" s="26"/>
      <c r="I1474" s="26"/>
      <c r="J1474" s="26"/>
      <c r="K1474" s="26"/>
      <c r="L1474" s="26"/>
      <c r="M1474" s="26"/>
      <c r="N1474" s="26"/>
      <c r="O1474" s="26"/>
      <c r="P1474" s="26"/>
      <c r="Q1474" s="26"/>
      <c r="R1474" s="26"/>
    </row>
    <row r="1475" spans="1:18">
      <c r="A1475" s="26"/>
      <c r="B1475" s="26"/>
      <c r="C1475" s="26"/>
      <c r="D1475" s="26"/>
      <c r="E1475" s="26"/>
      <c r="F1475" s="26"/>
      <c r="G1475" s="26"/>
      <c r="H1475" s="26"/>
      <c r="I1475" s="26"/>
      <c r="J1475" s="26"/>
      <c r="K1475" s="26"/>
      <c r="L1475" s="26"/>
      <c r="M1475" s="26"/>
      <c r="N1475" s="26"/>
      <c r="O1475" s="26"/>
      <c r="P1475" s="26"/>
      <c r="Q1475" s="26"/>
      <c r="R1475" s="26"/>
    </row>
    <row r="1476" spans="1:18">
      <c r="A1476" s="26"/>
      <c r="B1476" s="26"/>
      <c r="C1476" s="26"/>
      <c r="D1476" s="26"/>
      <c r="E1476" s="26"/>
      <c r="F1476" s="26"/>
      <c r="G1476" s="26"/>
      <c r="H1476" s="26"/>
      <c r="I1476" s="26"/>
      <c r="J1476" s="26"/>
      <c r="K1476" s="26"/>
      <c r="L1476" s="26"/>
      <c r="M1476" s="26"/>
      <c r="N1476" s="26"/>
      <c r="O1476" s="26"/>
      <c r="P1476" s="26"/>
      <c r="Q1476" s="26"/>
      <c r="R1476" s="26"/>
    </row>
    <row r="1477" spans="1:18">
      <c r="A1477" s="26"/>
      <c r="B1477" s="26"/>
      <c r="C1477" s="26"/>
      <c r="D1477" s="26"/>
      <c r="E1477" s="26"/>
      <c r="F1477" s="26"/>
      <c r="G1477" s="26"/>
      <c r="H1477" s="26"/>
      <c r="I1477" s="26"/>
      <c r="J1477" s="26"/>
      <c r="K1477" s="26"/>
      <c r="L1477" s="26"/>
      <c r="M1477" s="26"/>
      <c r="N1477" s="26"/>
      <c r="O1477" s="26"/>
      <c r="P1477" s="26"/>
      <c r="Q1477" s="26"/>
      <c r="R1477" s="26"/>
    </row>
    <row r="1478" spans="1:18">
      <c r="A1478" s="26"/>
      <c r="B1478" s="26"/>
      <c r="C1478" s="26"/>
      <c r="D1478" s="26"/>
      <c r="E1478" s="26"/>
      <c r="F1478" s="26"/>
      <c r="G1478" s="26"/>
      <c r="H1478" s="26"/>
      <c r="I1478" s="26"/>
      <c r="J1478" s="26"/>
      <c r="K1478" s="26"/>
      <c r="L1478" s="26"/>
      <c r="M1478" s="26"/>
      <c r="N1478" s="26"/>
      <c r="O1478" s="26"/>
      <c r="P1478" s="26"/>
      <c r="Q1478" s="26"/>
      <c r="R1478" s="26"/>
    </row>
    <row r="1479" spans="1:18">
      <c r="A1479" s="26"/>
      <c r="B1479" s="26"/>
      <c r="C1479" s="26"/>
      <c r="D1479" s="26"/>
      <c r="E1479" s="26"/>
      <c r="F1479" s="26"/>
      <c r="G1479" s="26"/>
      <c r="H1479" s="26"/>
      <c r="I1479" s="26"/>
      <c r="J1479" s="26"/>
      <c r="K1479" s="26"/>
      <c r="L1479" s="26"/>
      <c r="M1479" s="26"/>
      <c r="N1479" s="26"/>
      <c r="O1479" s="26"/>
      <c r="P1479" s="26"/>
      <c r="Q1479" s="26"/>
      <c r="R1479" s="26"/>
    </row>
    <row r="1480" spans="1:18">
      <c r="A1480" s="26"/>
      <c r="B1480" s="26"/>
      <c r="C1480" s="26"/>
      <c r="D1480" s="26"/>
      <c r="E1480" s="26"/>
      <c r="F1480" s="26"/>
      <c r="G1480" s="26"/>
      <c r="H1480" s="26"/>
      <c r="I1480" s="26"/>
      <c r="J1480" s="26"/>
      <c r="K1480" s="26"/>
      <c r="L1480" s="26"/>
      <c r="M1480" s="26"/>
      <c r="N1480" s="26"/>
      <c r="O1480" s="26"/>
      <c r="P1480" s="26"/>
      <c r="Q1480" s="26"/>
      <c r="R1480" s="26"/>
    </row>
    <row r="1481" spans="1:18">
      <c r="A1481" s="26"/>
      <c r="B1481" s="26"/>
      <c r="C1481" s="26"/>
      <c r="D1481" s="26"/>
      <c r="E1481" s="26"/>
      <c r="F1481" s="26"/>
      <c r="G1481" s="26"/>
      <c r="H1481" s="26"/>
      <c r="I1481" s="26"/>
      <c r="J1481" s="26"/>
      <c r="K1481" s="26"/>
      <c r="L1481" s="26"/>
      <c r="M1481" s="26"/>
      <c r="N1481" s="26"/>
      <c r="O1481" s="26"/>
      <c r="P1481" s="26"/>
      <c r="Q1481" s="26"/>
      <c r="R1481" s="26"/>
    </row>
    <row r="1482" spans="1:18">
      <c r="A1482" s="26"/>
      <c r="B1482" s="26"/>
      <c r="C1482" s="26"/>
      <c r="D1482" s="26"/>
      <c r="E1482" s="26"/>
      <c r="F1482" s="26"/>
      <c r="G1482" s="26"/>
      <c r="H1482" s="26"/>
      <c r="I1482" s="26"/>
      <c r="J1482" s="26"/>
      <c r="K1482" s="26"/>
      <c r="L1482" s="26"/>
      <c r="M1482" s="26"/>
      <c r="N1482" s="26"/>
      <c r="O1482" s="26"/>
      <c r="P1482" s="26"/>
      <c r="Q1482" s="26"/>
      <c r="R1482" s="26"/>
    </row>
    <row r="1483" spans="1:18">
      <c r="A1483" s="26"/>
      <c r="B1483" s="26"/>
      <c r="C1483" s="26"/>
      <c r="D1483" s="26"/>
      <c r="E1483" s="26"/>
      <c r="F1483" s="26"/>
      <c r="G1483" s="26"/>
      <c r="H1483" s="26"/>
      <c r="I1483" s="26"/>
      <c r="J1483" s="26"/>
      <c r="K1483" s="26"/>
      <c r="L1483" s="26"/>
      <c r="M1483" s="26"/>
      <c r="N1483" s="26"/>
      <c r="O1483" s="26"/>
      <c r="P1483" s="26"/>
      <c r="Q1483" s="26"/>
      <c r="R1483" s="26"/>
    </row>
    <row r="1484" spans="1:18">
      <c r="A1484" s="26"/>
      <c r="B1484" s="26"/>
      <c r="C1484" s="26"/>
      <c r="D1484" s="26"/>
      <c r="E1484" s="26"/>
      <c r="F1484" s="26"/>
      <c r="G1484" s="26"/>
      <c r="H1484" s="26"/>
      <c r="I1484" s="26"/>
      <c r="J1484" s="26"/>
      <c r="K1484" s="26"/>
      <c r="L1484" s="26"/>
      <c r="M1484" s="26"/>
      <c r="N1484" s="26"/>
      <c r="O1484" s="26"/>
      <c r="P1484" s="26"/>
      <c r="Q1484" s="26"/>
      <c r="R1484" s="26"/>
    </row>
    <row r="1485" spans="1:18">
      <c r="A1485" s="26"/>
      <c r="B1485" s="26"/>
      <c r="C1485" s="26"/>
      <c r="D1485" s="26"/>
      <c r="E1485" s="26"/>
      <c r="F1485" s="26"/>
      <c r="G1485" s="26"/>
      <c r="H1485" s="26"/>
      <c r="I1485" s="26"/>
      <c r="J1485" s="26"/>
      <c r="K1485" s="26"/>
      <c r="L1485" s="26"/>
      <c r="M1485" s="26"/>
      <c r="N1485" s="26"/>
      <c r="O1485" s="26"/>
      <c r="P1485" s="26"/>
      <c r="Q1485" s="26"/>
      <c r="R1485" s="26"/>
    </row>
    <row r="1486" spans="1:18">
      <c r="A1486" s="26"/>
      <c r="B1486" s="26"/>
      <c r="C1486" s="26"/>
      <c r="D1486" s="26"/>
      <c r="E1486" s="26"/>
      <c r="F1486" s="26"/>
      <c r="G1486" s="26"/>
      <c r="H1486" s="26"/>
      <c r="I1486" s="26"/>
      <c r="J1486" s="26"/>
      <c r="K1486" s="26"/>
      <c r="L1486" s="26"/>
      <c r="M1486" s="26"/>
      <c r="N1486" s="26"/>
      <c r="O1486" s="26"/>
      <c r="P1486" s="26"/>
      <c r="Q1486" s="26"/>
      <c r="R1486" s="26"/>
    </row>
    <row r="1487" spans="1:18">
      <c r="A1487" s="26"/>
      <c r="B1487" s="26"/>
      <c r="C1487" s="26"/>
      <c r="D1487" s="26"/>
      <c r="E1487" s="26"/>
      <c r="F1487" s="26"/>
      <c r="G1487" s="26"/>
      <c r="H1487" s="26"/>
      <c r="I1487" s="26"/>
      <c r="J1487" s="26"/>
      <c r="K1487" s="26"/>
      <c r="L1487" s="26"/>
      <c r="M1487" s="26"/>
      <c r="N1487" s="26"/>
      <c r="O1487" s="26"/>
      <c r="P1487" s="26"/>
      <c r="Q1487" s="26"/>
      <c r="R1487" s="26"/>
    </row>
    <row r="1488" spans="1:18">
      <c r="A1488" s="26"/>
      <c r="B1488" s="26"/>
      <c r="C1488" s="26"/>
      <c r="D1488" s="26"/>
      <c r="E1488" s="26"/>
      <c r="F1488" s="26"/>
      <c r="G1488" s="26"/>
      <c r="H1488" s="26"/>
      <c r="I1488" s="26"/>
      <c r="J1488" s="26"/>
      <c r="K1488" s="26"/>
      <c r="L1488" s="26"/>
      <c r="M1488" s="26"/>
      <c r="N1488" s="26"/>
      <c r="O1488" s="26"/>
      <c r="P1488" s="26"/>
      <c r="Q1488" s="26"/>
      <c r="R1488" s="26"/>
    </row>
    <row r="1489" spans="1:18">
      <c r="A1489" s="26"/>
      <c r="B1489" s="26"/>
      <c r="C1489" s="26"/>
      <c r="D1489" s="26"/>
      <c r="E1489" s="26"/>
      <c r="F1489" s="26"/>
      <c r="G1489" s="26"/>
      <c r="H1489" s="26"/>
      <c r="I1489" s="26"/>
      <c r="J1489" s="26"/>
      <c r="K1489" s="26"/>
      <c r="L1489" s="26"/>
      <c r="M1489" s="26"/>
      <c r="N1489" s="26"/>
      <c r="O1489" s="26"/>
      <c r="P1489" s="26"/>
      <c r="Q1489" s="26"/>
      <c r="R1489" s="26"/>
    </row>
    <row r="1490" spans="1:18">
      <c r="A1490" s="26"/>
      <c r="B1490" s="26"/>
      <c r="C1490" s="26"/>
      <c r="D1490" s="26"/>
      <c r="E1490" s="26"/>
      <c r="F1490" s="26"/>
      <c r="G1490" s="26"/>
      <c r="H1490" s="26"/>
      <c r="I1490" s="26"/>
      <c r="J1490" s="26"/>
      <c r="K1490" s="26"/>
      <c r="L1490" s="26"/>
      <c r="M1490" s="26"/>
      <c r="N1490" s="26"/>
      <c r="O1490" s="26"/>
      <c r="P1490" s="26"/>
      <c r="Q1490" s="26"/>
      <c r="R1490" s="26"/>
    </row>
    <row r="1491" spans="1:18">
      <c r="A1491" s="26"/>
      <c r="B1491" s="26"/>
      <c r="C1491" s="26"/>
      <c r="D1491" s="26"/>
      <c r="E1491" s="26"/>
      <c r="F1491" s="26"/>
      <c r="G1491" s="26"/>
      <c r="H1491" s="26"/>
      <c r="I1491" s="26"/>
      <c r="J1491" s="26"/>
      <c r="K1491" s="26"/>
      <c r="L1491" s="26"/>
      <c r="M1491" s="26"/>
      <c r="N1491" s="26"/>
      <c r="O1491" s="26"/>
      <c r="P1491" s="26"/>
      <c r="Q1491" s="26"/>
      <c r="R1491" s="26"/>
    </row>
    <row r="1492" spans="1:18">
      <c r="A1492" s="26"/>
      <c r="B1492" s="26"/>
      <c r="C1492" s="26"/>
      <c r="D1492" s="26"/>
      <c r="E1492" s="26"/>
      <c r="F1492" s="26"/>
      <c r="G1492" s="26"/>
      <c r="H1492" s="26"/>
      <c r="I1492" s="26"/>
      <c r="J1492" s="26"/>
      <c r="K1492" s="26"/>
      <c r="L1492" s="26"/>
      <c r="M1492" s="26"/>
      <c r="N1492" s="26"/>
      <c r="O1492" s="26"/>
      <c r="P1492" s="26"/>
      <c r="Q1492" s="26"/>
      <c r="R1492" s="26"/>
    </row>
    <row r="1493" spans="1:18">
      <c r="A1493" s="26"/>
      <c r="B1493" s="26"/>
      <c r="C1493" s="26"/>
      <c r="D1493" s="26"/>
      <c r="E1493" s="26"/>
      <c r="F1493" s="26"/>
      <c r="G1493" s="26"/>
      <c r="H1493" s="26"/>
      <c r="I1493" s="26"/>
      <c r="J1493" s="26"/>
      <c r="K1493" s="26"/>
      <c r="L1493" s="26"/>
      <c r="M1493" s="26"/>
      <c r="N1493" s="26"/>
      <c r="O1493" s="26"/>
      <c r="P1493" s="26"/>
      <c r="Q1493" s="26"/>
      <c r="R1493" s="26"/>
    </row>
    <row r="1494" spans="1:18">
      <c r="A1494" s="26"/>
      <c r="B1494" s="26"/>
      <c r="C1494" s="26"/>
      <c r="D1494" s="26"/>
      <c r="E1494" s="26"/>
      <c r="F1494" s="26"/>
      <c r="G1494" s="26"/>
      <c r="H1494" s="26"/>
      <c r="I1494" s="26"/>
      <c r="J1494" s="26"/>
      <c r="K1494" s="26"/>
      <c r="L1494" s="26"/>
      <c r="M1494" s="26"/>
      <c r="N1494" s="26"/>
      <c r="O1494" s="26"/>
      <c r="P1494" s="26"/>
      <c r="Q1494" s="26"/>
      <c r="R1494" s="26"/>
    </row>
    <row r="1495" spans="1:18">
      <c r="A1495" s="26"/>
      <c r="B1495" s="26"/>
      <c r="C1495" s="26"/>
      <c r="D1495" s="26"/>
      <c r="E1495" s="26"/>
      <c r="F1495" s="26"/>
      <c r="G1495" s="26"/>
      <c r="H1495" s="26"/>
      <c r="I1495" s="26"/>
      <c r="J1495" s="26"/>
      <c r="K1495" s="26"/>
      <c r="L1495" s="26"/>
      <c r="M1495" s="26"/>
      <c r="N1495" s="26"/>
      <c r="O1495" s="26"/>
      <c r="P1495" s="26"/>
      <c r="Q1495" s="26"/>
      <c r="R1495" s="26"/>
    </row>
    <row r="1496" spans="1:18">
      <c r="A1496" s="26"/>
      <c r="B1496" s="26"/>
      <c r="C1496" s="26"/>
      <c r="D1496" s="26"/>
      <c r="E1496" s="26"/>
      <c r="F1496" s="26"/>
      <c r="G1496" s="26"/>
      <c r="H1496" s="26"/>
      <c r="I1496" s="26"/>
      <c r="J1496" s="26"/>
      <c r="K1496" s="26"/>
      <c r="L1496" s="26"/>
      <c r="M1496" s="26"/>
      <c r="N1496" s="26"/>
      <c r="O1496" s="26"/>
      <c r="P1496" s="26"/>
      <c r="Q1496" s="26"/>
      <c r="R1496" s="26"/>
    </row>
    <row r="1497" spans="1:18">
      <c r="A1497" s="26"/>
      <c r="B1497" s="26"/>
      <c r="C1497" s="26"/>
      <c r="D1497" s="26"/>
      <c r="E1497" s="26"/>
      <c r="F1497" s="26"/>
      <c r="G1497" s="26"/>
      <c r="H1497" s="26"/>
      <c r="I1497" s="26"/>
      <c r="J1497" s="26"/>
      <c r="K1497" s="26"/>
      <c r="L1497" s="26"/>
      <c r="M1497" s="26"/>
      <c r="N1497" s="26"/>
      <c r="O1497" s="26"/>
      <c r="P1497" s="26"/>
      <c r="Q1497" s="26"/>
      <c r="R1497" s="26"/>
    </row>
    <row r="1498" spans="1:18">
      <c r="A1498" s="26"/>
      <c r="B1498" s="26"/>
      <c r="C1498" s="26"/>
      <c r="D1498" s="26"/>
      <c r="E1498" s="26"/>
      <c r="F1498" s="26"/>
      <c r="G1498" s="26"/>
      <c r="H1498" s="26"/>
      <c r="I1498" s="26"/>
      <c r="J1498" s="26"/>
      <c r="K1498" s="26"/>
      <c r="L1498" s="26"/>
      <c r="M1498" s="26"/>
      <c r="N1498" s="26"/>
      <c r="O1498" s="26"/>
      <c r="P1498" s="26"/>
      <c r="Q1498" s="26"/>
      <c r="R1498" s="26"/>
    </row>
    <row r="1499" spans="1:18">
      <c r="A1499" s="26"/>
      <c r="B1499" s="26"/>
      <c r="C1499" s="26"/>
      <c r="D1499" s="26"/>
      <c r="E1499" s="26"/>
      <c r="F1499" s="26"/>
      <c r="G1499" s="26"/>
      <c r="H1499" s="26"/>
      <c r="I1499" s="26"/>
      <c r="J1499" s="26"/>
      <c r="K1499" s="26"/>
      <c r="L1499" s="26"/>
      <c r="M1499" s="26"/>
      <c r="N1499" s="26"/>
      <c r="O1499" s="26"/>
      <c r="P1499" s="26"/>
      <c r="Q1499" s="26"/>
      <c r="R1499" s="26"/>
    </row>
    <row r="1500" spans="1:18">
      <c r="A1500" s="26"/>
      <c r="B1500" s="26"/>
      <c r="C1500" s="26"/>
      <c r="D1500" s="26"/>
      <c r="E1500" s="26"/>
      <c r="F1500" s="26"/>
      <c r="G1500" s="26"/>
      <c r="H1500" s="26"/>
      <c r="I1500" s="26"/>
      <c r="J1500" s="26"/>
      <c r="K1500" s="26"/>
      <c r="L1500" s="26"/>
      <c r="M1500" s="26"/>
      <c r="N1500" s="26"/>
      <c r="O1500" s="26"/>
      <c r="P1500" s="26"/>
      <c r="Q1500" s="26"/>
      <c r="R1500" s="26"/>
    </row>
    <row r="1501" spans="1:18">
      <c r="A1501" s="26"/>
      <c r="B1501" s="26"/>
      <c r="C1501" s="26"/>
      <c r="D1501" s="26"/>
      <c r="E1501" s="26"/>
      <c r="F1501" s="26"/>
      <c r="G1501" s="26"/>
      <c r="H1501" s="26"/>
      <c r="I1501" s="26"/>
      <c r="J1501" s="26"/>
      <c r="K1501" s="26"/>
      <c r="L1501" s="26"/>
      <c r="M1501" s="26"/>
      <c r="N1501" s="26"/>
      <c r="O1501" s="26"/>
      <c r="P1501" s="26"/>
      <c r="Q1501" s="26"/>
      <c r="R1501" s="26"/>
    </row>
    <row r="1502" spans="1:18">
      <c r="A1502" s="26"/>
      <c r="B1502" s="26"/>
      <c r="C1502" s="26"/>
      <c r="D1502" s="26"/>
      <c r="E1502" s="26"/>
      <c r="F1502" s="26"/>
      <c r="G1502" s="26"/>
      <c r="H1502" s="26"/>
      <c r="I1502" s="26"/>
      <c r="J1502" s="26"/>
      <c r="K1502" s="26"/>
      <c r="L1502" s="26"/>
      <c r="M1502" s="26"/>
      <c r="N1502" s="26"/>
      <c r="O1502" s="26"/>
      <c r="P1502" s="26"/>
      <c r="Q1502" s="26"/>
      <c r="R1502" s="26"/>
    </row>
    <row r="1503" spans="1:18">
      <c r="A1503" s="26"/>
      <c r="B1503" s="26"/>
      <c r="C1503" s="26"/>
      <c r="D1503" s="26"/>
      <c r="E1503" s="26"/>
      <c r="F1503" s="26"/>
      <c r="G1503" s="26"/>
      <c r="H1503" s="26"/>
      <c r="I1503" s="26"/>
      <c r="J1503" s="26"/>
      <c r="K1503" s="26"/>
      <c r="L1503" s="26"/>
      <c r="M1503" s="26"/>
      <c r="N1503" s="26"/>
      <c r="O1503" s="26"/>
      <c r="P1503" s="26"/>
      <c r="Q1503" s="26"/>
      <c r="R1503" s="26"/>
    </row>
    <row r="1504" spans="1:18">
      <c r="A1504" s="26"/>
      <c r="B1504" s="26"/>
      <c r="C1504" s="26"/>
      <c r="D1504" s="26"/>
      <c r="E1504" s="26"/>
      <c r="F1504" s="26"/>
      <c r="G1504" s="26"/>
      <c r="H1504" s="26"/>
      <c r="I1504" s="26"/>
      <c r="J1504" s="26"/>
      <c r="K1504" s="26"/>
      <c r="L1504" s="26"/>
      <c r="M1504" s="26"/>
      <c r="N1504" s="26"/>
      <c r="O1504" s="26"/>
      <c r="P1504" s="26"/>
      <c r="Q1504" s="26"/>
      <c r="R1504" s="26"/>
    </row>
    <row r="1505" spans="1:18">
      <c r="A1505" s="26"/>
      <c r="B1505" s="26"/>
      <c r="C1505" s="26"/>
      <c r="D1505" s="26"/>
      <c r="E1505" s="26"/>
      <c r="F1505" s="26"/>
      <c r="G1505" s="26"/>
      <c r="H1505" s="26"/>
      <c r="I1505" s="26"/>
      <c r="J1505" s="26"/>
      <c r="K1505" s="26"/>
      <c r="L1505" s="26"/>
      <c r="M1505" s="26"/>
      <c r="N1505" s="26"/>
      <c r="O1505" s="26"/>
      <c r="P1505" s="26"/>
      <c r="Q1505" s="26"/>
      <c r="R1505" s="26"/>
    </row>
    <row r="1506" spans="1:18">
      <c r="A1506" s="26"/>
      <c r="B1506" s="26"/>
      <c r="C1506" s="26"/>
      <c r="D1506" s="26"/>
      <c r="E1506" s="26"/>
      <c r="F1506" s="26"/>
      <c r="G1506" s="26"/>
      <c r="H1506" s="26"/>
      <c r="I1506" s="26"/>
      <c r="J1506" s="26"/>
      <c r="K1506" s="26"/>
      <c r="L1506" s="26"/>
      <c r="M1506" s="26"/>
      <c r="N1506" s="26"/>
      <c r="O1506" s="26"/>
      <c r="P1506" s="26"/>
      <c r="Q1506" s="26"/>
      <c r="R1506" s="26"/>
    </row>
    <row r="1507" spans="1:18">
      <c r="A1507" s="26"/>
      <c r="B1507" s="26"/>
      <c r="C1507" s="26"/>
      <c r="D1507" s="26"/>
      <c r="E1507" s="26"/>
      <c r="F1507" s="26"/>
      <c r="G1507" s="26"/>
      <c r="H1507" s="26"/>
      <c r="I1507" s="26"/>
      <c r="J1507" s="26"/>
      <c r="K1507" s="26"/>
      <c r="L1507" s="26"/>
      <c r="M1507" s="26"/>
      <c r="N1507" s="26"/>
      <c r="O1507" s="26"/>
      <c r="P1507" s="26"/>
      <c r="Q1507" s="26"/>
      <c r="R1507" s="26"/>
    </row>
    <row r="1508" spans="1:18">
      <c r="A1508" s="26"/>
      <c r="B1508" s="26"/>
      <c r="C1508" s="26"/>
      <c r="D1508" s="26"/>
      <c r="E1508" s="26"/>
      <c r="F1508" s="26"/>
      <c r="G1508" s="26"/>
      <c r="H1508" s="26"/>
      <c r="I1508" s="26"/>
      <c r="J1508" s="26"/>
      <c r="K1508" s="26"/>
      <c r="L1508" s="26"/>
      <c r="M1508" s="26"/>
      <c r="N1508" s="26"/>
      <c r="O1508" s="26"/>
      <c r="P1508" s="26"/>
      <c r="Q1508" s="26"/>
      <c r="R1508" s="26"/>
    </row>
    <row r="1509" spans="1:18">
      <c r="A1509" s="26"/>
      <c r="B1509" s="26"/>
      <c r="C1509" s="26"/>
      <c r="D1509" s="26"/>
      <c r="E1509" s="26"/>
      <c r="F1509" s="26"/>
      <c r="G1509" s="26"/>
      <c r="H1509" s="26"/>
      <c r="I1509" s="26"/>
      <c r="J1509" s="26"/>
      <c r="K1509" s="26"/>
      <c r="L1509" s="26"/>
      <c r="M1509" s="26"/>
      <c r="N1509" s="26"/>
      <c r="O1509" s="26"/>
      <c r="P1509" s="26"/>
      <c r="Q1509" s="26"/>
      <c r="R1509" s="26"/>
    </row>
    <row r="1510" spans="1:18">
      <c r="A1510" s="26"/>
      <c r="B1510" s="26"/>
      <c r="C1510" s="26"/>
      <c r="D1510" s="26"/>
      <c r="E1510" s="26"/>
      <c r="F1510" s="26"/>
      <c r="G1510" s="26"/>
      <c r="H1510" s="26"/>
      <c r="I1510" s="26"/>
      <c r="J1510" s="26"/>
      <c r="K1510" s="26"/>
      <c r="L1510" s="26"/>
      <c r="M1510" s="26"/>
      <c r="N1510" s="26"/>
      <c r="O1510" s="26"/>
      <c r="P1510" s="26"/>
      <c r="Q1510" s="26"/>
      <c r="R1510" s="26"/>
    </row>
    <row r="1511" spans="1:18">
      <c r="A1511" s="26"/>
      <c r="B1511" s="26"/>
      <c r="C1511" s="26"/>
      <c r="D1511" s="26"/>
      <c r="E1511" s="26"/>
      <c r="F1511" s="26"/>
      <c r="G1511" s="26"/>
      <c r="H1511" s="26"/>
      <c r="I1511" s="26"/>
      <c r="J1511" s="26"/>
      <c r="K1511" s="26"/>
      <c r="L1511" s="26"/>
      <c r="M1511" s="26"/>
      <c r="N1511" s="26"/>
      <c r="O1511" s="26"/>
      <c r="P1511" s="26"/>
      <c r="Q1511" s="26"/>
      <c r="R1511" s="26"/>
    </row>
    <row r="1512" spans="1:18">
      <c r="A1512" s="26"/>
      <c r="B1512" s="26"/>
      <c r="C1512" s="26"/>
      <c r="D1512" s="26"/>
      <c r="E1512" s="26"/>
      <c r="F1512" s="26"/>
      <c r="G1512" s="26"/>
      <c r="H1512" s="26"/>
      <c r="I1512" s="26"/>
      <c r="J1512" s="26"/>
      <c r="K1512" s="26"/>
      <c r="L1512" s="26"/>
      <c r="M1512" s="26"/>
      <c r="N1512" s="26"/>
      <c r="O1512" s="26"/>
      <c r="P1512" s="26"/>
      <c r="Q1512" s="26"/>
      <c r="R1512" s="26"/>
    </row>
    <row r="1513" spans="1:18">
      <c r="A1513" s="26"/>
      <c r="B1513" s="26"/>
      <c r="C1513" s="26"/>
      <c r="D1513" s="26"/>
      <c r="E1513" s="26"/>
      <c r="F1513" s="26"/>
      <c r="G1513" s="26"/>
      <c r="H1513" s="26"/>
      <c r="I1513" s="26"/>
      <c r="J1513" s="26"/>
      <c r="K1513" s="26"/>
      <c r="L1513" s="26"/>
      <c r="M1513" s="26"/>
      <c r="N1513" s="26"/>
      <c r="O1513" s="26"/>
      <c r="P1513" s="26"/>
      <c r="Q1513" s="26"/>
      <c r="R1513" s="26"/>
    </row>
    <row r="1514" spans="1:18">
      <c r="A1514" s="26"/>
      <c r="B1514" s="26"/>
      <c r="C1514" s="26"/>
      <c r="D1514" s="26"/>
      <c r="E1514" s="26"/>
      <c r="F1514" s="26"/>
      <c r="G1514" s="26"/>
      <c r="H1514" s="26"/>
      <c r="I1514" s="26"/>
      <c r="J1514" s="26"/>
      <c r="K1514" s="26"/>
      <c r="L1514" s="26"/>
      <c r="M1514" s="26"/>
      <c r="N1514" s="26"/>
      <c r="O1514" s="26"/>
      <c r="P1514" s="26"/>
      <c r="Q1514" s="26"/>
      <c r="R1514" s="26"/>
    </row>
    <row r="1515" spans="1:18">
      <c r="A1515" s="26"/>
      <c r="B1515" s="26"/>
      <c r="C1515" s="26"/>
      <c r="D1515" s="26"/>
      <c r="E1515" s="26"/>
      <c r="F1515" s="26"/>
      <c r="G1515" s="26"/>
      <c r="H1515" s="26"/>
      <c r="I1515" s="26"/>
      <c r="J1515" s="26"/>
      <c r="K1515" s="26"/>
      <c r="L1515" s="26"/>
      <c r="M1515" s="26"/>
      <c r="N1515" s="26"/>
      <c r="O1515" s="26"/>
      <c r="P1515" s="26"/>
      <c r="Q1515" s="26"/>
      <c r="R1515" s="26"/>
    </row>
    <row r="1516" spans="1:18">
      <c r="A1516" s="26"/>
      <c r="B1516" s="26"/>
      <c r="C1516" s="26"/>
      <c r="D1516" s="26"/>
      <c r="E1516" s="26"/>
      <c r="F1516" s="26"/>
      <c r="G1516" s="26"/>
      <c r="H1516" s="26"/>
      <c r="I1516" s="26"/>
      <c r="J1516" s="26"/>
      <c r="K1516" s="26"/>
      <c r="L1516" s="26"/>
      <c r="M1516" s="26"/>
      <c r="N1516" s="26"/>
      <c r="O1516" s="26"/>
      <c r="P1516" s="26"/>
      <c r="Q1516" s="26"/>
      <c r="R1516" s="26"/>
    </row>
    <row r="1517" spans="1:18">
      <c r="A1517" s="26"/>
      <c r="B1517" s="26"/>
      <c r="C1517" s="26"/>
      <c r="D1517" s="26"/>
      <c r="E1517" s="26"/>
      <c r="F1517" s="26"/>
      <c r="G1517" s="26"/>
      <c r="H1517" s="26"/>
      <c r="I1517" s="26"/>
      <c r="J1517" s="26"/>
      <c r="K1517" s="26"/>
      <c r="L1517" s="26"/>
      <c r="M1517" s="26"/>
      <c r="N1517" s="26"/>
      <c r="O1517" s="26"/>
      <c r="P1517" s="26"/>
      <c r="Q1517" s="26"/>
      <c r="R1517" s="26"/>
    </row>
    <row r="1518" spans="1:18">
      <c r="A1518" s="26"/>
      <c r="B1518" s="26"/>
      <c r="C1518" s="26"/>
      <c r="D1518" s="26"/>
      <c r="E1518" s="26"/>
      <c r="F1518" s="26"/>
      <c r="G1518" s="26"/>
      <c r="H1518" s="26"/>
      <c r="I1518" s="26"/>
      <c r="J1518" s="26"/>
      <c r="K1518" s="26"/>
      <c r="L1518" s="26"/>
      <c r="M1518" s="26"/>
      <c r="N1518" s="26"/>
      <c r="O1518" s="26"/>
      <c r="P1518" s="26"/>
      <c r="Q1518" s="26"/>
      <c r="R1518" s="26"/>
    </row>
    <row r="1519" spans="1:18">
      <c r="A1519" s="26"/>
      <c r="B1519" s="26"/>
      <c r="C1519" s="26"/>
      <c r="D1519" s="26"/>
      <c r="E1519" s="26"/>
      <c r="F1519" s="26"/>
      <c r="G1519" s="26"/>
      <c r="H1519" s="26"/>
      <c r="I1519" s="26"/>
      <c r="J1519" s="26"/>
      <c r="K1519" s="26"/>
      <c r="L1519" s="26"/>
      <c r="M1519" s="26"/>
      <c r="N1519" s="26"/>
      <c r="O1519" s="26"/>
      <c r="P1519" s="26"/>
      <c r="Q1519" s="26"/>
      <c r="R1519" s="26"/>
    </row>
    <row r="1520" spans="1:18">
      <c r="A1520" s="26"/>
      <c r="B1520" s="26"/>
      <c r="C1520" s="26"/>
      <c r="D1520" s="26"/>
      <c r="E1520" s="26"/>
      <c r="F1520" s="26"/>
      <c r="G1520" s="26"/>
      <c r="H1520" s="26"/>
      <c r="I1520" s="26"/>
      <c r="J1520" s="26"/>
      <c r="K1520" s="26"/>
      <c r="L1520" s="26"/>
      <c r="M1520" s="26"/>
      <c r="N1520" s="26"/>
      <c r="O1520" s="26"/>
      <c r="P1520" s="26"/>
      <c r="Q1520" s="26"/>
      <c r="R1520" s="26"/>
    </row>
    <row r="1521" spans="1:18">
      <c r="A1521" s="26"/>
      <c r="B1521" s="26"/>
      <c r="C1521" s="26"/>
      <c r="D1521" s="26"/>
      <c r="E1521" s="26"/>
      <c r="F1521" s="26"/>
      <c r="G1521" s="26"/>
      <c r="H1521" s="26"/>
      <c r="I1521" s="26"/>
      <c r="J1521" s="26"/>
      <c r="K1521" s="26"/>
      <c r="L1521" s="26"/>
      <c r="M1521" s="26"/>
      <c r="N1521" s="26"/>
      <c r="O1521" s="26"/>
      <c r="P1521" s="26"/>
      <c r="Q1521" s="26"/>
      <c r="R1521" s="26"/>
    </row>
    <row r="1522" spans="1:18">
      <c r="A1522" s="26"/>
      <c r="B1522" s="26"/>
      <c r="C1522" s="26"/>
      <c r="D1522" s="26"/>
      <c r="E1522" s="26"/>
      <c r="F1522" s="26"/>
      <c r="G1522" s="26"/>
      <c r="H1522" s="26"/>
      <c r="I1522" s="26"/>
      <c r="J1522" s="26"/>
      <c r="K1522" s="26"/>
      <c r="L1522" s="26"/>
      <c r="M1522" s="26"/>
      <c r="N1522" s="26"/>
      <c r="O1522" s="26"/>
      <c r="P1522" s="26"/>
      <c r="Q1522" s="26"/>
      <c r="R1522" s="26"/>
    </row>
    <row r="1523" spans="1:18">
      <c r="A1523" s="26"/>
      <c r="B1523" s="26"/>
      <c r="C1523" s="26"/>
      <c r="D1523" s="26"/>
      <c r="E1523" s="26"/>
      <c r="F1523" s="26"/>
      <c r="G1523" s="26"/>
      <c r="H1523" s="26"/>
      <c r="I1523" s="26"/>
      <c r="J1523" s="26"/>
      <c r="K1523" s="26"/>
      <c r="L1523" s="26"/>
      <c r="M1523" s="26"/>
      <c r="N1523" s="26"/>
      <c r="O1523" s="26"/>
      <c r="P1523" s="26"/>
      <c r="Q1523" s="26"/>
      <c r="R1523" s="26"/>
    </row>
    <row r="1524" spans="1:18">
      <c r="A1524" s="26"/>
      <c r="B1524" s="26"/>
      <c r="C1524" s="26"/>
      <c r="D1524" s="26"/>
      <c r="E1524" s="26"/>
      <c r="F1524" s="26"/>
      <c r="G1524" s="26"/>
      <c r="H1524" s="26"/>
      <c r="I1524" s="26"/>
      <c r="J1524" s="26"/>
      <c r="K1524" s="26"/>
      <c r="L1524" s="26"/>
      <c r="M1524" s="26"/>
      <c r="N1524" s="26"/>
      <c r="O1524" s="26"/>
      <c r="P1524" s="26"/>
      <c r="Q1524" s="26"/>
      <c r="R1524" s="26"/>
    </row>
    <row r="1525" spans="1:18">
      <c r="A1525" s="26"/>
      <c r="B1525" s="26"/>
      <c r="C1525" s="26"/>
      <c r="D1525" s="26"/>
      <c r="E1525" s="26"/>
      <c r="F1525" s="26"/>
      <c r="G1525" s="26"/>
      <c r="H1525" s="26"/>
      <c r="I1525" s="26"/>
      <c r="J1525" s="26"/>
      <c r="K1525" s="26"/>
      <c r="L1525" s="26"/>
      <c r="M1525" s="26"/>
      <c r="N1525" s="26"/>
      <c r="O1525" s="26"/>
      <c r="P1525" s="26"/>
      <c r="Q1525" s="26"/>
      <c r="R1525" s="26"/>
    </row>
    <row r="1526" spans="1:18">
      <c r="A1526" s="26"/>
      <c r="B1526" s="26"/>
      <c r="C1526" s="26"/>
      <c r="D1526" s="26"/>
      <c r="E1526" s="26"/>
      <c r="F1526" s="26"/>
      <c r="G1526" s="26"/>
      <c r="H1526" s="26"/>
      <c r="I1526" s="26"/>
      <c r="J1526" s="26"/>
      <c r="K1526" s="26"/>
      <c r="L1526" s="26"/>
      <c r="M1526" s="26"/>
      <c r="N1526" s="26"/>
      <c r="O1526" s="26"/>
      <c r="P1526" s="26"/>
      <c r="Q1526" s="26"/>
      <c r="R1526" s="26"/>
    </row>
    <row r="1527" spans="1:18">
      <c r="A1527" s="26"/>
      <c r="B1527" s="26"/>
      <c r="C1527" s="26"/>
      <c r="D1527" s="26"/>
      <c r="E1527" s="26"/>
      <c r="F1527" s="26"/>
      <c r="G1527" s="26"/>
      <c r="H1527" s="26"/>
      <c r="I1527" s="26"/>
      <c r="J1527" s="26"/>
      <c r="K1527" s="26"/>
      <c r="L1527" s="26"/>
      <c r="M1527" s="26"/>
      <c r="N1527" s="26"/>
      <c r="O1527" s="26"/>
      <c r="P1527" s="26"/>
      <c r="Q1527" s="26"/>
      <c r="R1527" s="26"/>
    </row>
    <row r="1528" spans="1:18">
      <c r="A1528" s="26"/>
      <c r="B1528" s="26"/>
      <c r="C1528" s="26"/>
      <c r="D1528" s="26"/>
      <c r="E1528" s="26"/>
      <c r="F1528" s="26"/>
      <c r="G1528" s="26"/>
      <c r="H1528" s="26"/>
      <c r="I1528" s="26"/>
      <c r="J1528" s="26"/>
      <c r="K1528" s="26"/>
      <c r="L1528" s="26"/>
      <c r="M1528" s="26"/>
      <c r="N1528" s="26"/>
      <c r="O1528" s="26"/>
      <c r="P1528" s="26"/>
      <c r="Q1528" s="26"/>
      <c r="R1528" s="26"/>
    </row>
    <row r="1529" spans="1:18">
      <c r="A1529" s="26"/>
      <c r="B1529" s="26"/>
      <c r="C1529" s="26"/>
      <c r="D1529" s="26"/>
      <c r="E1529" s="26"/>
      <c r="F1529" s="26"/>
      <c r="G1529" s="26"/>
      <c r="H1529" s="26"/>
      <c r="I1529" s="26"/>
      <c r="J1529" s="26"/>
      <c r="K1529" s="26"/>
      <c r="L1529" s="26"/>
      <c r="M1529" s="26"/>
      <c r="N1529" s="26"/>
      <c r="O1529" s="26"/>
      <c r="P1529" s="26"/>
      <c r="Q1529" s="26"/>
      <c r="R1529" s="26"/>
    </row>
    <row r="1530" spans="1:18">
      <c r="A1530" s="26"/>
      <c r="B1530" s="26"/>
      <c r="C1530" s="26"/>
      <c r="D1530" s="26"/>
      <c r="E1530" s="26"/>
      <c r="F1530" s="26"/>
      <c r="G1530" s="26"/>
      <c r="H1530" s="26"/>
      <c r="I1530" s="26"/>
      <c r="J1530" s="26"/>
      <c r="K1530" s="26"/>
      <c r="L1530" s="26"/>
      <c r="M1530" s="26"/>
      <c r="N1530" s="26"/>
      <c r="O1530" s="26"/>
      <c r="P1530" s="26"/>
      <c r="Q1530" s="26"/>
      <c r="R1530" s="26"/>
    </row>
    <row r="1531" spans="1:18">
      <c r="A1531" s="26"/>
      <c r="B1531" s="26"/>
      <c r="C1531" s="26"/>
      <c r="D1531" s="26"/>
      <c r="E1531" s="26"/>
      <c r="F1531" s="26"/>
      <c r="G1531" s="26"/>
      <c r="H1531" s="26"/>
      <c r="I1531" s="26"/>
      <c r="J1531" s="26"/>
      <c r="K1531" s="26"/>
      <c r="L1531" s="26"/>
      <c r="M1531" s="26"/>
      <c r="N1531" s="26"/>
      <c r="O1531" s="26"/>
      <c r="P1531" s="26"/>
      <c r="Q1531" s="26"/>
      <c r="R1531" s="26"/>
    </row>
    <row r="1532" spans="1:18">
      <c r="A1532" s="26"/>
      <c r="B1532" s="26"/>
      <c r="C1532" s="26"/>
      <c r="D1532" s="26"/>
      <c r="E1532" s="26"/>
      <c r="F1532" s="26"/>
      <c r="G1532" s="26"/>
      <c r="H1532" s="26"/>
      <c r="I1532" s="26"/>
      <c r="J1532" s="26"/>
      <c r="K1532" s="26"/>
      <c r="L1532" s="26"/>
      <c r="M1532" s="26"/>
      <c r="N1532" s="26"/>
      <c r="O1532" s="26"/>
      <c r="P1532" s="26"/>
      <c r="Q1532" s="26"/>
      <c r="R1532" s="26"/>
    </row>
    <row r="1533" spans="1:18">
      <c r="A1533" s="26"/>
      <c r="B1533" s="26"/>
      <c r="C1533" s="26"/>
      <c r="D1533" s="26"/>
      <c r="E1533" s="26"/>
      <c r="F1533" s="26"/>
      <c r="G1533" s="26"/>
      <c r="H1533" s="26"/>
      <c r="I1533" s="26"/>
      <c r="J1533" s="26"/>
      <c r="K1533" s="26"/>
      <c r="L1533" s="26"/>
      <c r="M1533" s="26"/>
      <c r="N1533" s="26"/>
      <c r="O1533" s="26"/>
      <c r="P1533" s="26"/>
      <c r="Q1533" s="26"/>
      <c r="R1533" s="26"/>
    </row>
    <row r="1534" spans="1:18">
      <c r="A1534" s="26"/>
      <c r="B1534" s="26"/>
      <c r="C1534" s="26"/>
      <c r="D1534" s="26"/>
      <c r="E1534" s="26"/>
      <c r="F1534" s="26"/>
      <c r="G1534" s="26"/>
      <c r="H1534" s="26"/>
      <c r="I1534" s="26"/>
      <c r="J1534" s="26"/>
      <c r="K1534" s="26"/>
      <c r="L1534" s="26"/>
      <c r="M1534" s="26"/>
      <c r="N1534" s="26"/>
      <c r="O1534" s="26"/>
      <c r="P1534" s="26"/>
      <c r="Q1534" s="26"/>
      <c r="R1534" s="26"/>
    </row>
    <row r="1535" spans="1:18">
      <c r="A1535" s="26"/>
      <c r="B1535" s="26"/>
      <c r="C1535" s="26"/>
      <c r="D1535" s="26"/>
      <c r="E1535" s="26"/>
      <c r="F1535" s="26"/>
      <c r="G1535" s="26"/>
      <c r="H1535" s="26"/>
      <c r="I1535" s="26"/>
      <c r="J1535" s="26"/>
      <c r="K1535" s="26"/>
      <c r="L1535" s="26"/>
      <c r="M1535" s="26"/>
      <c r="N1535" s="26"/>
      <c r="O1535" s="26"/>
      <c r="P1535" s="26"/>
      <c r="Q1535" s="26"/>
      <c r="R1535" s="26"/>
    </row>
    <row r="1536" spans="1:18">
      <c r="A1536" s="26"/>
      <c r="B1536" s="26"/>
      <c r="C1536" s="26"/>
      <c r="D1536" s="26"/>
      <c r="E1536" s="26"/>
      <c r="F1536" s="26"/>
      <c r="G1536" s="26"/>
      <c r="H1536" s="26"/>
      <c r="I1536" s="26"/>
      <c r="J1536" s="26"/>
      <c r="K1536" s="26"/>
      <c r="L1536" s="26"/>
      <c r="M1536" s="26"/>
      <c r="N1536" s="26"/>
      <c r="O1536" s="26"/>
      <c r="P1536" s="26"/>
      <c r="Q1536" s="26"/>
      <c r="R1536" s="26"/>
    </row>
    <row r="1537" spans="1:18">
      <c r="A1537" s="26"/>
      <c r="B1537" s="26"/>
      <c r="C1537" s="26"/>
      <c r="D1537" s="26"/>
      <c r="E1537" s="26"/>
      <c r="F1537" s="26"/>
      <c r="G1537" s="26"/>
      <c r="H1537" s="26"/>
      <c r="I1537" s="26"/>
      <c r="J1537" s="26"/>
      <c r="K1537" s="26"/>
      <c r="L1537" s="26"/>
      <c r="M1537" s="26"/>
      <c r="N1537" s="26"/>
      <c r="O1537" s="26"/>
      <c r="P1537" s="26"/>
      <c r="Q1537" s="26"/>
      <c r="R1537" s="26"/>
    </row>
    <row r="1538" spans="1:18">
      <c r="A1538" s="26"/>
      <c r="B1538" s="26"/>
      <c r="C1538" s="26"/>
      <c r="D1538" s="26"/>
      <c r="E1538" s="26"/>
      <c r="F1538" s="26"/>
      <c r="G1538" s="26"/>
      <c r="H1538" s="26"/>
      <c r="I1538" s="26"/>
      <c r="J1538" s="26"/>
      <c r="K1538" s="26"/>
      <c r="L1538" s="26"/>
      <c r="M1538" s="26"/>
      <c r="N1538" s="26"/>
      <c r="O1538" s="26"/>
      <c r="P1538" s="26"/>
      <c r="Q1538" s="26"/>
      <c r="R1538" s="26"/>
    </row>
    <row r="1539" spans="1:18">
      <c r="A1539" s="26"/>
      <c r="B1539" s="26"/>
      <c r="C1539" s="26"/>
      <c r="D1539" s="26"/>
      <c r="E1539" s="26"/>
      <c r="F1539" s="26"/>
      <c r="G1539" s="26"/>
      <c r="H1539" s="26"/>
      <c r="I1539" s="26"/>
      <c r="J1539" s="26"/>
      <c r="K1539" s="26"/>
      <c r="L1539" s="26"/>
      <c r="M1539" s="26"/>
      <c r="N1539" s="26"/>
      <c r="O1539" s="26"/>
      <c r="P1539" s="26"/>
      <c r="Q1539" s="26"/>
      <c r="R1539" s="26"/>
    </row>
    <row r="1540" spans="1:18">
      <c r="A1540" s="26"/>
      <c r="B1540" s="26"/>
      <c r="C1540" s="26"/>
      <c r="D1540" s="26"/>
      <c r="E1540" s="26"/>
      <c r="F1540" s="26"/>
      <c r="G1540" s="26"/>
      <c r="H1540" s="26"/>
      <c r="I1540" s="26"/>
      <c r="J1540" s="26"/>
      <c r="K1540" s="26"/>
      <c r="L1540" s="26"/>
      <c r="M1540" s="26"/>
      <c r="N1540" s="26"/>
      <c r="O1540" s="26"/>
      <c r="P1540" s="26"/>
      <c r="Q1540" s="26"/>
      <c r="R1540" s="26"/>
    </row>
    <row r="1541" spans="1:18">
      <c r="A1541" s="26"/>
      <c r="B1541" s="26"/>
      <c r="C1541" s="26"/>
      <c r="D1541" s="26"/>
      <c r="E1541" s="26"/>
      <c r="F1541" s="26"/>
      <c r="G1541" s="26"/>
      <c r="H1541" s="26"/>
      <c r="I1541" s="26"/>
      <c r="J1541" s="26"/>
      <c r="K1541" s="26"/>
      <c r="L1541" s="26"/>
      <c r="M1541" s="26"/>
      <c r="N1541" s="26"/>
      <c r="O1541" s="26"/>
      <c r="P1541" s="26"/>
      <c r="Q1541" s="26"/>
      <c r="R1541" s="26"/>
    </row>
    <row r="1542" spans="1:18">
      <c r="A1542" s="26"/>
      <c r="B1542" s="26"/>
      <c r="C1542" s="26"/>
      <c r="D1542" s="26"/>
      <c r="E1542" s="26"/>
      <c r="F1542" s="26"/>
      <c r="G1542" s="26"/>
      <c r="H1542" s="26"/>
      <c r="I1542" s="26"/>
      <c r="J1542" s="26"/>
      <c r="K1542" s="26"/>
      <c r="L1542" s="26"/>
      <c r="M1542" s="26"/>
      <c r="N1542" s="26"/>
      <c r="O1542" s="26"/>
      <c r="P1542" s="26"/>
      <c r="Q1542" s="26"/>
      <c r="R1542" s="26"/>
    </row>
    <row r="1543" spans="1:18">
      <c r="A1543" s="26"/>
      <c r="B1543" s="26"/>
      <c r="C1543" s="26"/>
      <c r="D1543" s="26"/>
      <c r="E1543" s="26"/>
      <c r="F1543" s="26"/>
      <c r="G1543" s="26"/>
      <c r="H1543" s="26"/>
      <c r="I1543" s="26"/>
      <c r="J1543" s="26"/>
      <c r="K1543" s="26"/>
      <c r="L1543" s="26"/>
      <c r="M1543" s="26"/>
      <c r="N1543" s="26"/>
      <c r="O1543" s="26"/>
      <c r="P1543" s="26"/>
      <c r="Q1543" s="26"/>
      <c r="R1543" s="26"/>
    </row>
    <row r="1544" spans="1:18">
      <c r="A1544" s="26"/>
      <c r="B1544" s="26"/>
      <c r="C1544" s="26"/>
      <c r="D1544" s="26"/>
      <c r="E1544" s="26"/>
      <c r="F1544" s="26"/>
      <c r="G1544" s="26"/>
      <c r="H1544" s="26"/>
      <c r="I1544" s="26"/>
      <c r="J1544" s="26"/>
      <c r="K1544" s="26"/>
      <c r="L1544" s="26"/>
      <c r="M1544" s="26"/>
      <c r="N1544" s="26"/>
      <c r="O1544" s="26"/>
      <c r="P1544" s="26"/>
      <c r="Q1544" s="26"/>
      <c r="R1544" s="26"/>
    </row>
    <row r="1545" spans="1:18">
      <c r="A1545" s="26"/>
      <c r="B1545" s="26"/>
      <c r="C1545" s="26"/>
      <c r="D1545" s="26"/>
      <c r="E1545" s="26"/>
      <c r="F1545" s="26"/>
      <c r="G1545" s="26"/>
      <c r="H1545" s="26"/>
      <c r="I1545" s="26"/>
      <c r="J1545" s="26"/>
      <c r="K1545" s="26"/>
      <c r="L1545" s="26"/>
      <c r="M1545" s="26"/>
      <c r="N1545" s="26"/>
      <c r="O1545" s="26"/>
      <c r="P1545" s="26"/>
      <c r="Q1545" s="26"/>
      <c r="R1545" s="26"/>
    </row>
    <row r="1546" spans="1:18">
      <c r="A1546" s="26"/>
      <c r="B1546" s="26"/>
      <c r="C1546" s="26"/>
      <c r="D1546" s="26"/>
      <c r="E1546" s="26"/>
      <c r="F1546" s="26"/>
      <c r="G1546" s="26"/>
      <c r="H1546" s="26"/>
      <c r="I1546" s="26"/>
      <c r="J1546" s="26"/>
      <c r="K1546" s="26"/>
      <c r="L1546" s="26"/>
      <c r="M1546" s="26"/>
      <c r="N1546" s="26"/>
      <c r="O1546" s="26"/>
      <c r="P1546" s="26"/>
      <c r="Q1546" s="26"/>
      <c r="R1546" s="26"/>
    </row>
    <row r="1547" spans="1:18">
      <c r="A1547" s="26"/>
      <c r="B1547" s="26"/>
      <c r="C1547" s="26"/>
      <c r="D1547" s="26"/>
      <c r="E1547" s="26"/>
      <c r="F1547" s="26"/>
      <c r="G1547" s="26"/>
      <c r="H1547" s="26"/>
      <c r="I1547" s="26"/>
      <c r="J1547" s="26"/>
      <c r="K1547" s="26"/>
      <c r="L1547" s="26"/>
      <c r="M1547" s="26"/>
      <c r="N1547" s="26"/>
      <c r="O1547" s="26"/>
      <c r="P1547" s="26"/>
      <c r="Q1547" s="26"/>
      <c r="R1547" s="26"/>
    </row>
    <row r="1548" spans="1:18">
      <c r="A1548" s="26"/>
      <c r="B1548" s="26"/>
      <c r="C1548" s="26"/>
      <c r="D1548" s="26"/>
      <c r="E1548" s="26"/>
      <c r="F1548" s="26"/>
      <c r="G1548" s="26"/>
      <c r="H1548" s="26"/>
      <c r="I1548" s="26"/>
      <c r="J1548" s="26"/>
      <c r="K1548" s="26"/>
      <c r="L1548" s="26"/>
      <c r="M1548" s="26"/>
      <c r="N1548" s="26"/>
      <c r="O1548" s="26"/>
      <c r="P1548" s="26"/>
      <c r="Q1548" s="26"/>
      <c r="R1548" s="26"/>
    </row>
    <row r="1549" spans="1:18">
      <c r="A1549" s="26"/>
      <c r="B1549" s="26"/>
      <c r="C1549" s="26"/>
      <c r="D1549" s="26"/>
      <c r="E1549" s="26"/>
      <c r="F1549" s="26"/>
      <c r="G1549" s="26"/>
      <c r="H1549" s="26"/>
      <c r="I1549" s="26"/>
      <c r="J1549" s="26"/>
      <c r="K1549" s="26"/>
      <c r="L1549" s="26"/>
      <c r="M1549" s="26"/>
      <c r="N1549" s="26"/>
      <c r="O1549" s="26"/>
      <c r="P1549" s="26"/>
      <c r="Q1549" s="26"/>
      <c r="R1549" s="26"/>
    </row>
    <row r="1550" spans="1:18">
      <c r="A1550" s="26"/>
      <c r="B1550" s="26"/>
      <c r="C1550" s="26"/>
      <c r="D1550" s="26"/>
      <c r="E1550" s="26"/>
      <c r="F1550" s="26"/>
      <c r="G1550" s="26"/>
      <c r="H1550" s="26"/>
      <c r="I1550" s="26"/>
      <c r="J1550" s="26"/>
      <c r="K1550" s="26"/>
      <c r="L1550" s="26"/>
      <c r="M1550" s="26"/>
      <c r="N1550" s="26"/>
      <c r="O1550" s="26"/>
      <c r="P1550" s="26"/>
      <c r="Q1550" s="26"/>
      <c r="R1550" s="26"/>
    </row>
    <row r="1551" spans="1:18">
      <c r="A1551" s="26"/>
      <c r="B1551" s="26"/>
      <c r="C1551" s="26"/>
      <c r="D1551" s="26"/>
      <c r="E1551" s="26"/>
      <c r="F1551" s="26"/>
      <c r="G1551" s="26"/>
      <c r="H1551" s="26"/>
      <c r="I1551" s="26"/>
      <c r="J1551" s="26"/>
      <c r="K1551" s="26"/>
      <c r="L1551" s="26"/>
      <c r="M1551" s="26"/>
      <c r="N1551" s="26"/>
      <c r="O1551" s="26"/>
      <c r="P1551" s="26"/>
      <c r="Q1551" s="26"/>
      <c r="R1551" s="26"/>
    </row>
    <row r="1552" spans="1:18">
      <c r="A1552" s="26"/>
      <c r="B1552" s="26"/>
      <c r="C1552" s="26"/>
      <c r="D1552" s="26"/>
      <c r="E1552" s="26"/>
      <c r="F1552" s="26"/>
      <c r="G1552" s="26"/>
      <c r="H1552" s="26"/>
      <c r="I1552" s="26"/>
      <c r="J1552" s="26"/>
      <c r="K1552" s="26"/>
      <c r="L1552" s="26"/>
      <c r="M1552" s="26"/>
      <c r="N1552" s="26"/>
      <c r="O1552" s="26"/>
      <c r="P1552" s="26"/>
      <c r="Q1552" s="26"/>
      <c r="R1552" s="26"/>
    </row>
    <row r="1553" spans="1:18">
      <c r="A1553" s="26"/>
      <c r="B1553" s="26"/>
      <c r="C1553" s="26"/>
      <c r="D1553" s="26"/>
      <c r="E1553" s="26"/>
      <c r="F1553" s="26"/>
      <c r="G1553" s="26"/>
      <c r="H1553" s="26"/>
      <c r="I1553" s="26"/>
      <c r="J1553" s="26"/>
      <c r="K1553" s="26"/>
      <c r="L1553" s="26"/>
      <c r="M1553" s="26"/>
      <c r="N1553" s="26"/>
      <c r="O1553" s="26"/>
      <c r="P1553" s="26"/>
      <c r="Q1553" s="26"/>
      <c r="R1553" s="26"/>
    </row>
    <row r="1554" spans="1:18">
      <c r="A1554" s="26"/>
      <c r="B1554" s="26"/>
      <c r="C1554" s="26"/>
      <c r="D1554" s="26"/>
      <c r="E1554" s="26"/>
      <c r="F1554" s="26"/>
      <c r="G1554" s="26"/>
      <c r="H1554" s="26"/>
      <c r="I1554" s="26"/>
      <c r="J1554" s="26"/>
      <c r="K1554" s="26"/>
      <c r="L1554" s="26"/>
      <c r="M1554" s="26"/>
      <c r="N1554" s="26"/>
      <c r="O1554" s="26"/>
      <c r="P1554" s="26"/>
      <c r="Q1554" s="26"/>
      <c r="R1554" s="26"/>
    </row>
    <row r="1555" spans="1:18">
      <c r="A1555" s="26"/>
      <c r="B1555" s="26"/>
      <c r="C1555" s="26"/>
      <c r="D1555" s="26"/>
      <c r="E1555" s="26"/>
      <c r="F1555" s="26"/>
      <c r="G1555" s="26"/>
      <c r="H1555" s="26"/>
      <c r="I1555" s="26"/>
      <c r="J1555" s="26"/>
      <c r="K1555" s="26"/>
      <c r="L1555" s="26"/>
      <c r="M1555" s="26"/>
      <c r="N1555" s="26"/>
      <c r="O1555" s="26"/>
      <c r="P1555" s="26"/>
      <c r="Q1555" s="26"/>
      <c r="R1555" s="26"/>
    </row>
    <row r="1556" spans="1:18">
      <c r="A1556" s="26"/>
      <c r="B1556" s="26"/>
      <c r="C1556" s="26"/>
      <c r="D1556" s="26"/>
      <c r="E1556" s="26"/>
      <c r="F1556" s="26"/>
      <c r="G1556" s="26"/>
      <c r="H1556" s="26"/>
      <c r="I1556" s="26"/>
      <c r="J1556" s="26"/>
      <c r="K1556" s="26"/>
      <c r="L1556" s="26"/>
      <c r="M1556" s="26"/>
      <c r="N1556" s="26"/>
      <c r="O1556" s="26"/>
      <c r="P1556" s="26"/>
      <c r="Q1556" s="26"/>
      <c r="R1556" s="26"/>
    </row>
    <row r="1557" spans="1:18">
      <c r="A1557" s="26"/>
      <c r="B1557" s="26"/>
      <c r="C1557" s="26"/>
      <c r="D1557" s="26"/>
      <c r="E1557" s="26"/>
      <c r="F1557" s="26"/>
      <c r="G1557" s="26"/>
      <c r="H1557" s="26"/>
      <c r="I1557" s="26"/>
      <c r="J1557" s="26"/>
      <c r="K1557" s="26"/>
      <c r="L1557" s="26"/>
      <c r="M1557" s="26"/>
      <c r="N1557" s="26"/>
      <c r="O1557" s="26"/>
      <c r="P1557" s="26"/>
      <c r="Q1557" s="26"/>
      <c r="R1557" s="26"/>
    </row>
    <row r="1558" spans="1:18">
      <c r="A1558" s="26"/>
      <c r="B1558" s="26"/>
      <c r="C1558" s="26"/>
      <c r="D1558" s="26"/>
      <c r="E1558" s="26"/>
      <c r="F1558" s="26"/>
      <c r="G1558" s="26"/>
      <c r="H1558" s="26"/>
      <c r="I1558" s="26"/>
      <c r="J1558" s="26"/>
      <c r="K1558" s="26"/>
      <c r="L1558" s="26"/>
      <c r="M1558" s="26"/>
      <c r="N1558" s="26"/>
      <c r="O1558" s="26"/>
      <c r="P1558" s="26"/>
      <c r="Q1558" s="26"/>
      <c r="R1558" s="26"/>
    </row>
    <row r="1559" spans="1:18">
      <c r="A1559" s="26"/>
      <c r="B1559" s="26"/>
      <c r="C1559" s="26"/>
      <c r="D1559" s="26"/>
      <c r="E1559" s="26"/>
      <c r="F1559" s="26"/>
      <c r="G1559" s="26"/>
      <c r="H1559" s="26"/>
      <c r="I1559" s="26"/>
      <c r="J1559" s="26"/>
      <c r="K1559" s="26"/>
      <c r="L1559" s="26"/>
      <c r="M1559" s="26"/>
      <c r="N1559" s="26"/>
      <c r="O1559" s="26"/>
      <c r="P1559" s="26"/>
      <c r="Q1559" s="26"/>
      <c r="R1559" s="26"/>
    </row>
    <row r="1560" spans="1:18">
      <c r="A1560" s="26"/>
      <c r="B1560" s="26"/>
      <c r="C1560" s="26"/>
      <c r="D1560" s="26"/>
      <c r="E1560" s="26"/>
      <c r="F1560" s="26"/>
      <c r="G1560" s="26"/>
      <c r="H1560" s="26"/>
      <c r="I1560" s="26"/>
      <c r="J1560" s="26"/>
      <c r="K1560" s="26"/>
      <c r="L1560" s="26"/>
      <c r="M1560" s="26"/>
      <c r="N1560" s="26"/>
      <c r="O1560" s="26"/>
      <c r="P1560" s="26"/>
      <c r="Q1560" s="26"/>
      <c r="R1560" s="26"/>
    </row>
    <row r="1561" spans="1:18">
      <c r="A1561" s="26"/>
      <c r="B1561" s="26"/>
      <c r="C1561" s="26"/>
      <c r="D1561" s="26"/>
      <c r="E1561" s="26"/>
      <c r="F1561" s="26"/>
      <c r="G1561" s="26"/>
      <c r="H1561" s="26"/>
      <c r="I1561" s="26"/>
      <c r="J1561" s="26"/>
      <c r="K1561" s="26"/>
      <c r="L1561" s="26"/>
      <c r="M1561" s="26"/>
      <c r="N1561" s="26"/>
      <c r="O1561" s="26"/>
      <c r="P1561" s="26"/>
      <c r="Q1561" s="26"/>
      <c r="R1561" s="26"/>
    </row>
    <row r="1562" spans="1:18">
      <c r="A1562" s="26"/>
      <c r="B1562" s="26"/>
      <c r="C1562" s="26"/>
      <c r="D1562" s="26"/>
      <c r="E1562" s="26"/>
      <c r="F1562" s="26"/>
      <c r="G1562" s="26"/>
      <c r="H1562" s="26"/>
      <c r="I1562" s="26"/>
      <c r="J1562" s="26"/>
      <c r="K1562" s="26"/>
      <c r="L1562" s="26"/>
      <c r="M1562" s="26"/>
      <c r="N1562" s="26"/>
      <c r="O1562" s="26"/>
      <c r="P1562" s="26"/>
      <c r="Q1562" s="26"/>
      <c r="R1562" s="26"/>
    </row>
    <row r="1563" spans="1:18">
      <c r="A1563" s="26"/>
      <c r="B1563" s="26"/>
      <c r="C1563" s="26"/>
      <c r="D1563" s="26"/>
      <c r="E1563" s="26"/>
      <c r="F1563" s="26"/>
      <c r="G1563" s="26"/>
      <c r="H1563" s="26"/>
      <c r="I1563" s="26"/>
      <c r="J1563" s="26"/>
      <c r="K1563" s="26"/>
      <c r="L1563" s="26"/>
      <c r="M1563" s="26"/>
      <c r="N1563" s="26"/>
      <c r="O1563" s="26"/>
      <c r="P1563" s="26"/>
      <c r="Q1563" s="26"/>
      <c r="R1563" s="26"/>
    </row>
    <row r="1564" spans="1:18">
      <c r="A1564" s="26"/>
      <c r="B1564" s="26"/>
      <c r="C1564" s="26"/>
      <c r="D1564" s="26"/>
      <c r="E1564" s="26"/>
      <c r="F1564" s="26"/>
      <c r="G1564" s="26"/>
      <c r="H1564" s="26"/>
      <c r="I1564" s="26"/>
      <c r="J1564" s="26"/>
      <c r="K1564" s="26"/>
      <c r="L1564" s="26"/>
      <c r="M1564" s="26"/>
      <c r="N1564" s="26"/>
      <c r="O1564" s="26"/>
      <c r="P1564" s="26"/>
      <c r="Q1564" s="26"/>
      <c r="R1564" s="26"/>
    </row>
    <row r="1565" spans="1:18">
      <c r="A1565" s="26"/>
      <c r="B1565" s="26"/>
      <c r="C1565" s="26"/>
      <c r="D1565" s="26"/>
      <c r="E1565" s="26"/>
      <c r="F1565" s="26"/>
      <c r="G1565" s="26"/>
      <c r="H1565" s="26"/>
      <c r="I1565" s="26"/>
      <c r="J1565" s="26"/>
      <c r="K1565" s="26"/>
      <c r="L1565" s="26"/>
      <c r="M1565" s="26"/>
      <c r="N1565" s="26"/>
      <c r="O1565" s="26"/>
      <c r="P1565" s="26"/>
      <c r="Q1565" s="26"/>
      <c r="R1565" s="26"/>
    </row>
    <row r="1566" spans="1:18">
      <c r="A1566" s="26"/>
      <c r="B1566" s="26"/>
      <c r="C1566" s="26"/>
      <c r="D1566" s="26"/>
      <c r="E1566" s="26"/>
      <c r="F1566" s="26"/>
      <c r="G1566" s="26"/>
      <c r="H1566" s="26"/>
      <c r="I1566" s="26"/>
      <c r="J1566" s="26"/>
      <c r="K1566" s="26"/>
      <c r="L1566" s="26"/>
      <c r="M1566" s="26"/>
      <c r="N1566" s="26"/>
      <c r="O1566" s="26"/>
      <c r="P1566" s="26"/>
      <c r="Q1566" s="26"/>
      <c r="R1566" s="26"/>
    </row>
    <row r="1567" spans="1:18">
      <c r="A1567" s="26"/>
      <c r="B1567" s="26"/>
      <c r="C1567" s="26"/>
      <c r="D1567" s="26"/>
      <c r="E1567" s="26"/>
      <c r="F1567" s="26"/>
      <c r="G1567" s="26"/>
      <c r="H1567" s="26"/>
      <c r="I1567" s="26"/>
      <c r="J1567" s="26"/>
      <c r="K1567" s="26"/>
      <c r="L1567" s="26"/>
      <c r="M1567" s="26"/>
      <c r="N1567" s="26"/>
      <c r="O1567" s="26"/>
      <c r="P1567" s="26"/>
      <c r="Q1567" s="26"/>
      <c r="R1567" s="26"/>
    </row>
    <row r="1568" spans="1:18">
      <c r="A1568" s="26"/>
      <c r="B1568" s="26"/>
      <c r="C1568" s="26"/>
      <c r="D1568" s="26"/>
      <c r="E1568" s="26"/>
      <c r="F1568" s="26"/>
      <c r="G1568" s="26"/>
      <c r="H1568" s="26"/>
      <c r="I1568" s="26"/>
      <c r="J1568" s="26"/>
      <c r="K1568" s="26"/>
      <c r="L1568" s="26"/>
      <c r="M1568" s="26"/>
      <c r="N1568" s="26"/>
      <c r="O1568" s="26"/>
      <c r="P1568" s="26"/>
      <c r="Q1568" s="26"/>
      <c r="R1568" s="26"/>
    </row>
    <row r="1569" spans="1:18">
      <c r="A1569" s="26"/>
      <c r="B1569" s="26"/>
      <c r="C1569" s="26"/>
      <c r="D1569" s="26"/>
      <c r="E1569" s="26"/>
      <c r="F1569" s="26"/>
      <c r="G1569" s="26"/>
      <c r="H1569" s="26"/>
      <c r="I1569" s="26"/>
      <c r="J1569" s="26"/>
      <c r="K1569" s="26"/>
      <c r="L1569" s="26"/>
      <c r="M1569" s="26"/>
      <c r="N1569" s="26"/>
      <c r="O1569" s="26"/>
      <c r="P1569" s="26"/>
      <c r="Q1569" s="26"/>
      <c r="R1569" s="26"/>
    </row>
    <row r="1570" spans="1:18">
      <c r="A1570" s="26"/>
      <c r="B1570" s="26"/>
      <c r="C1570" s="26"/>
      <c r="D1570" s="26"/>
      <c r="E1570" s="26"/>
      <c r="F1570" s="26"/>
      <c r="G1570" s="26"/>
      <c r="H1570" s="26"/>
      <c r="I1570" s="26"/>
      <c r="J1570" s="26"/>
      <c r="K1570" s="26"/>
      <c r="L1570" s="26"/>
      <c r="M1570" s="26"/>
      <c r="N1570" s="26"/>
      <c r="O1570" s="26"/>
      <c r="P1570" s="26"/>
      <c r="Q1570" s="26"/>
      <c r="R1570" s="26"/>
    </row>
    <row r="1571" spans="1:18">
      <c r="A1571" s="26"/>
      <c r="B1571" s="26"/>
      <c r="C1571" s="26"/>
      <c r="D1571" s="26"/>
      <c r="E1571" s="26"/>
      <c r="F1571" s="26"/>
      <c r="G1571" s="26"/>
      <c r="H1571" s="26"/>
      <c r="I1571" s="26"/>
      <c r="J1571" s="26"/>
      <c r="K1571" s="26"/>
      <c r="L1571" s="26"/>
      <c r="M1571" s="26"/>
      <c r="N1571" s="26"/>
      <c r="O1571" s="26"/>
      <c r="P1571" s="26"/>
      <c r="Q1571" s="26"/>
      <c r="R1571" s="26"/>
    </row>
    <row r="1572" spans="1:18">
      <c r="A1572" s="26"/>
      <c r="B1572" s="26"/>
      <c r="C1572" s="26"/>
      <c r="D1572" s="26"/>
      <c r="E1572" s="26"/>
      <c r="F1572" s="26"/>
      <c r="G1572" s="26"/>
      <c r="H1572" s="26"/>
      <c r="I1572" s="26"/>
      <c r="J1572" s="26"/>
      <c r="K1572" s="26"/>
      <c r="L1572" s="26"/>
      <c r="M1572" s="26"/>
      <c r="N1572" s="26"/>
      <c r="O1572" s="26"/>
      <c r="P1572" s="26"/>
      <c r="Q1572" s="26"/>
      <c r="R1572" s="26"/>
    </row>
    <row r="1573" spans="1:18">
      <c r="A1573" s="26"/>
      <c r="B1573" s="26"/>
      <c r="C1573" s="26"/>
      <c r="D1573" s="26"/>
      <c r="E1573" s="26"/>
      <c r="F1573" s="26"/>
      <c r="G1573" s="26"/>
      <c r="H1573" s="26"/>
      <c r="I1573" s="26"/>
      <c r="J1573" s="26"/>
      <c r="K1573" s="26"/>
      <c r="L1573" s="26"/>
      <c r="M1573" s="26"/>
      <c r="N1573" s="26"/>
      <c r="O1573" s="26"/>
      <c r="P1573" s="26"/>
      <c r="Q1573" s="26"/>
      <c r="R1573" s="26"/>
    </row>
    <row r="1574" spans="1:18">
      <c r="A1574" s="26"/>
      <c r="B1574" s="26"/>
      <c r="C1574" s="26"/>
      <c r="D1574" s="26"/>
      <c r="E1574" s="26"/>
      <c r="F1574" s="26"/>
      <c r="G1574" s="26"/>
      <c r="H1574" s="26"/>
      <c r="I1574" s="26"/>
      <c r="J1574" s="26"/>
      <c r="K1574" s="26"/>
      <c r="L1574" s="26"/>
      <c r="M1574" s="26"/>
      <c r="N1574" s="26"/>
      <c r="O1574" s="26"/>
      <c r="P1574" s="26"/>
      <c r="Q1574" s="26"/>
      <c r="R1574" s="26"/>
    </row>
    <row r="1575" spans="1:18">
      <c r="A1575" s="26"/>
      <c r="B1575" s="26"/>
      <c r="C1575" s="26"/>
      <c r="D1575" s="26"/>
      <c r="E1575" s="26"/>
      <c r="F1575" s="26"/>
      <c r="G1575" s="26"/>
      <c r="H1575" s="26"/>
      <c r="I1575" s="26"/>
      <c r="J1575" s="26"/>
      <c r="K1575" s="26"/>
      <c r="L1575" s="26"/>
      <c r="M1575" s="26"/>
      <c r="N1575" s="26"/>
      <c r="O1575" s="26"/>
      <c r="P1575" s="26"/>
      <c r="Q1575" s="26"/>
      <c r="R1575" s="26"/>
    </row>
    <row r="1576" spans="1:18">
      <c r="A1576" s="26"/>
      <c r="B1576" s="26"/>
      <c r="C1576" s="26"/>
      <c r="D1576" s="26"/>
      <c r="E1576" s="26"/>
      <c r="F1576" s="26"/>
      <c r="G1576" s="26"/>
      <c r="H1576" s="26"/>
      <c r="I1576" s="26"/>
      <c r="J1576" s="26"/>
      <c r="K1576" s="26"/>
      <c r="L1576" s="26"/>
      <c r="M1576" s="26"/>
      <c r="N1576" s="26"/>
      <c r="O1576" s="26"/>
      <c r="P1576" s="26"/>
      <c r="Q1576" s="26"/>
      <c r="R1576" s="26"/>
    </row>
    <row r="1577" spans="1:18">
      <c r="A1577" s="26"/>
      <c r="B1577" s="26"/>
      <c r="C1577" s="26"/>
      <c r="D1577" s="26"/>
      <c r="E1577" s="26"/>
      <c r="F1577" s="26"/>
      <c r="G1577" s="26"/>
      <c r="H1577" s="26"/>
      <c r="I1577" s="26"/>
      <c r="J1577" s="26"/>
      <c r="K1577" s="26"/>
      <c r="L1577" s="26"/>
      <c r="M1577" s="26"/>
      <c r="N1577" s="26"/>
      <c r="O1577" s="26"/>
      <c r="P1577" s="26"/>
      <c r="Q1577" s="26"/>
      <c r="R1577" s="26"/>
    </row>
    <row r="1578" spans="1:18">
      <c r="A1578" s="26"/>
      <c r="B1578" s="26"/>
      <c r="C1578" s="26"/>
      <c r="D1578" s="26"/>
      <c r="E1578" s="26"/>
      <c r="F1578" s="26"/>
      <c r="G1578" s="26"/>
      <c r="H1578" s="26"/>
      <c r="I1578" s="26"/>
      <c r="J1578" s="26"/>
      <c r="K1578" s="26"/>
      <c r="L1578" s="26"/>
      <c r="M1578" s="26"/>
      <c r="N1578" s="26"/>
      <c r="O1578" s="26"/>
      <c r="P1578" s="26"/>
      <c r="Q1578" s="26"/>
      <c r="R1578" s="26"/>
    </row>
    <row r="1579" spans="1:18">
      <c r="A1579" s="26"/>
      <c r="B1579" s="26"/>
      <c r="C1579" s="26"/>
      <c r="D1579" s="26"/>
      <c r="E1579" s="26"/>
      <c r="F1579" s="26"/>
      <c r="G1579" s="26"/>
      <c r="H1579" s="26"/>
      <c r="I1579" s="26"/>
      <c r="J1579" s="26"/>
      <c r="K1579" s="26"/>
      <c r="L1579" s="26"/>
      <c r="M1579" s="26"/>
      <c r="N1579" s="26"/>
      <c r="O1579" s="26"/>
      <c r="P1579" s="26"/>
      <c r="Q1579" s="26"/>
      <c r="R1579" s="26"/>
    </row>
    <row r="1580" spans="1:18">
      <c r="A1580" s="26"/>
      <c r="B1580" s="26"/>
      <c r="C1580" s="26"/>
      <c r="D1580" s="26"/>
      <c r="E1580" s="26"/>
      <c r="F1580" s="26"/>
      <c r="G1580" s="26"/>
      <c r="H1580" s="26"/>
      <c r="I1580" s="26"/>
      <c r="J1580" s="26"/>
      <c r="K1580" s="26"/>
      <c r="L1580" s="26"/>
      <c r="M1580" s="26"/>
      <c r="N1580" s="26"/>
      <c r="O1580" s="26"/>
      <c r="P1580" s="26"/>
      <c r="Q1580" s="26"/>
      <c r="R1580" s="26"/>
    </row>
    <row r="1581" spans="1:18">
      <c r="A1581" s="26"/>
      <c r="B1581" s="26"/>
      <c r="C1581" s="26"/>
      <c r="D1581" s="26"/>
      <c r="E1581" s="26"/>
      <c r="F1581" s="26"/>
      <c r="G1581" s="26"/>
      <c r="H1581" s="26"/>
      <c r="I1581" s="26"/>
      <c r="J1581" s="26"/>
      <c r="K1581" s="26"/>
      <c r="L1581" s="26"/>
      <c r="M1581" s="26"/>
      <c r="N1581" s="26"/>
      <c r="O1581" s="26"/>
      <c r="P1581" s="26"/>
      <c r="Q1581" s="26"/>
      <c r="R1581" s="26"/>
    </row>
    <row r="1582" spans="1:18">
      <c r="A1582" s="26"/>
      <c r="B1582" s="26"/>
      <c r="C1582" s="26"/>
      <c r="D1582" s="26"/>
      <c r="E1582" s="26"/>
      <c r="F1582" s="26"/>
      <c r="G1582" s="26"/>
      <c r="H1582" s="26"/>
      <c r="I1582" s="26"/>
      <c r="J1582" s="26"/>
      <c r="K1582" s="26"/>
      <c r="L1582" s="26"/>
      <c r="M1582" s="26"/>
      <c r="N1582" s="26"/>
      <c r="O1582" s="26"/>
      <c r="P1582" s="26"/>
      <c r="Q1582" s="26"/>
      <c r="R1582" s="26"/>
    </row>
    <row r="1583" spans="1:18">
      <c r="A1583" s="26"/>
      <c r="B1583" s="26"/>
      <c r="C1583" s="26"/>
      <c r="D1583" s="26"/>
      <c r="E1583" s="26"/>
      <c r="F1583" s="26"/>
      <c r="G1583" s="26"/>
      <c r="H1583" s="26"/>
      <c r="I1583" s="26"/>
      <c r="J1583" s="26"/>
      <c r="K1583" s="26"/>
      <c r="L1583" s="26"/>
      <c r="M1583" s="26"/>
      <c r="N1583" s="26"/>
      <c r="O1583" s="26"/>
      <c r="P1583" s="26"/>
      <c r="Q1583" s="26"/>
      <c r="R1583" s="26"/>
    </row>
    <row r="1584" spans="1:18">
      <c r="A1584" s="26"/>
      <c r="B1584" s="26"/>
      <c r="C1584" s="26"/>
      <c r="D1584" s="26"/>
      <c r="E1584" s="26"/>
      <c r="F1584" s="26"/>
      <c r="G1584" s="26"/>
      <c r="H1584" s="26"/>
      <c r="I1584" s="26"/>
      <c r="J1584" s="26"/>
      <c r="K1584" s="26"/>
      <c r="L1584" s="26"/>
      <c r="M1584" s="26"/>
      <c r="N1584" s="26"/>
      <c r="O1584" s="26"/>
      <c r="P1584" s="26"/>
      <c r="Q1584" s="26"/>
      <c r="R1584" s="26"/>
    </row>
    <row r="1585" spans="1:18">
      <c r="A1585" s="26"/>
      <c r="B1585" s="26"/>
      <c r="C1585" s="26"/>
      <c r="D1585" s="26"/>
      <c r="E1585" s="26"/>
      <c r="F1585" s="26"/>
      <c r="G1585" s="26"/>
      <c r="H1585" s="26"/>
      <c r="I1585" s="26"/>
      <c r="J1585" s="26"/>
      <c r="K1585" s="26"/>
      <c r="L1585" s="26"/>
      <c r="M1585" s="26"/>
      <c r="N1585" s="26"/>
      <c r="O1585" s="26"/>
      <c r="P1585" s="26"/>
      <c r="Q1585" s="26"/>
      <c r="R1585" s="26"/>
    </row>
    <row r="1586" spans="1:18">
      <c r="A1586" s="26"/>
      <c r="B1586" s="26"/>
      <c r="C1586" s="26"/>
      <c r="D1586" s="26"/>
      <c r="E1586" s="26"/>
      <c r="F1586" s="26"/>
      <c r="G1586" s="26"/>
      <c r="H1586" s="26"/>
      <c r="I1586" s="26"/>
      <c r="J1586" s="26"/>
      <c r="K1586" s="26"/>
      <c r="L1586" s="26"/>
      <c r="M1586" s="26"/>
      <c r="N1586" s="26"/>
      <c r="O1586" s="26"/>
      <c r="P1586" s="26"/>
      <c r="Q1586" s="26"/>
      <c r="R1586" s="26"/>
    </row>
    <row r="1587" spans="1:18">
      <c r="A1587" s="26"/>
      <c r="B1587" s="26"/>
      <c r="C1587" s="26"/>
      <c r="D1587" s="26"/>
      <c r="E1587" s="26"/>
      <c r="F1587" s="26"/>
      <c r="G1587" s="26"/>
      <c r="H1587" s="26"/>
      <c r="I1587" s="26"/>
      <c r="J1587" s="26"/>
      <c r="K1587" s="26"/>
      <c r="L1587" s="26"/>
      <c r="M1587" s="26"/>
      <c r="N1587" s="26"/>
      <c r="O1587" s="26"/>
      <c r="P1587" s="26"/>
      <c r="Q1587" s="26"/>
      <c r="R1587" s="26"/>
    </row>
    <row r="1588" spans="1:18">
      <c r="A1588" s="26"/>
      <c r="B1588" s="26"/>
      <c r="C1588" s="26"/>
      <c r="D1588" s="26"/>
      <c r="E1588" s="26"/>
      <c r="F1588" s="26"/>
      <c r="G1588" s="26"/>
      <c r="H1588" s="26"/>
      <c r="I1588" s="26"/>
      <c r="J1588" s="26"/>
      <c r="K1588" s="26"/>
      <c r="L1588" s="26"/>
      <c r="M1588" s="26"/>
      <c r="N1588" s="26"/>
      <c r="O1588" s="26"/>
      <c r="P1588" s="26"/>
      <c r="Q1588" s="26"/>
      <c r="R1588" s="26"/>
    </row>
    <row r="1589" spans="1:18">
      <c r="A1589" s="26"/>
      <c r="B1589" s="26"/>
      <c r="C1589" s="26"/>
      <c r="D1589" s="26"/>
      <c r="E1589" s="26"/>
      <c r="F1589" s="26"/>
      <c r="G1589" s="26"/>
      <c r="H1589" s="26"/>
      <c r="I1589" s="26"/>
      <c r="J1589" s="26"/>
      <c r="K1589" s="26"/>
      <c r="L1589" s="26"/>
      <c r="M1589" s="26"/>
      <c r="N1589" s="26"/>
      <c r="O1589" s="26"/>
      <c r="P1589" s="26"/>
      <c r="Q1589" s="26"/>
      <c r="R1589" s="26"/>
    </row>
    <row r="1590" spans="1:18">
      <c r="A1590" s="26"/>
      <c r="B1590" s="26"/>
      <c r="C1590" s="26"/>
      <c r="D1590" s="26"/>
      <c r="E1590" s="26"/>
      <c r="F1590" s="26"/>
      <c r="G1590" s="26"/>
      <c r="H1590" s="26"/>
      <c r="I1590" s="26"/>
      <c r="J1590" s="26"/>
      <c r="K1590" s="26"/>
      <c r="L1590" s="26"/>
      <c r="M1590" s="26"/>
      <c r="N1590" s="26"/>
      <c r="O1590" s="26"/>
      <c r="P1590" s="26"/>
      <c r="Q1590" s="26"/>
      <c r="R1590" s="26"/>
    </row>
    <row r="1591" spans="1:18">
      <c r="A1591" s="26"/>
      <c r="B1591" s="26"/>
      <c r="C1591" s="26"/>
      <c r="D1591" s="26"/>
      <c r="E1591" s="26"/>
      <c r="F1591" s="26"/>
      <c r="G1591" s="26"/>
      <c r="H1591" s="26"/>
      <c r="I1591" s="26"/>
      <c r="J1591" s="26"/>
      <c r="K1591" s="26"/>
      <c r="L1591" s="26"/>
      <c r="M1591" s="26"/>
      <c r="N1591" s="26"/>
      <c r="O1591" s="26"/>
      <c r="P1591" s="26"/>
      <c r="Q1591" s="26"/>
      <c r="R1591" s="26"/>
    </row>
    <row r="1592" spans="1:18">
      <c r="A1592" s="26"/>
      <c r="B1592" s="26"/>
      <c r="C1592" s="26"/>
      <c r="D1592" s="26"/>
      <c r="E1592" s="26"/>
      <c r="F1592" s="26"/>
      <c r="G1592" s="26"/>
      <c r="H1592" s="26"/>
      <c r="I1592" s="26"/>
      <c r="J1592" s="26"/>
      <c r="K1592" s="26"/>
      <c r="L1592" s="26"/>
      <c r="M1592" s="26"/>
      <c r="N1592" s="26"/>
      <c r="O1592" s="26"/>
      <c r="P1592" s="26"/>
      <c r="Q1592" s="26"/>
      <c r="R1592" s="26"/>
    </row>
    <row r="1593" spans="1:18">
      <c r="A1593" s="26"/>
      <c r="B1593" s="26"/>
      <c r="C1593" s="26"/>
      <c r="D1593" s="26"/>
      <c r="E1593" s="26"/>
      <c r="F1593" s="26"/>
      <c r="G1593" s="26"/>
      <c r="H1593" s="26"/>
      <c r="I1593" s="26"/>
      <c r="J1593" s="26"/>
      <c r="K1593" s="26"/>
      <c r="L1593" s="26"/>
      <c r="M1593" s="26"/>
      <c r="N1593" s="26"/>
      <c r="O1593" s="26"/>
      <c r="P1593" s="26"/>
      <c r="Q1593" s="26"/>
      <c r="R1593" s="26"/>
    </row>
    <row r="1594" spans="1:18">
      <c r="A1594" s="26"/>
      <c r="B1594" s="26"/>
      <c r="C1594" s="26"/>
      <c r="D1594" s="26"/>
      <c r="E1594" s="26"/>
      <c r="F1594" s="26"/>
      <c r="G1594" s="26"/>
      <c r="H1594" s="26"/>
      <c r="I1594" s="26"/>
      <c r="J1594" s="26"/>
      <c r="K1594" s="26"/>
      <c r="L1594" s="26"/>
      <c r="M1594" s="26"/>
      <c r="N1594" s="26"/>
      <c r="O1594" s="26"/>
      <c r="P1594" s="26"/>
      <c r="Q1594" s="26"/>
      <c r="R1594" s="26"/>
    </row>
    <row r="1595" spans="1:18">
      <c r="A1595" s="26"/>
      <c r="B1595" s="26"/>
      <c r="C1595" s="26"/>
      <c r="D1595" s="26"/>
      <c r="E1595" s="26"/>
      <c r="F1595" s="26"/>
      <c r="G1595" s="26"/>
      <c r="H1595" s="26"/>
      <c r="I1595" s="26"/>
      <c r="J1595" s="26"/>
      <c r="K1595" s="26"/>
      <c r="L1595" s="26"/>
      <c r="M1595" s="26"/>
      <c r="N1595" s="26"/>
      <c r="O1595" s="26"/>
      <c r="P1595" s="26"/>
      <c r="Q1595" s="26"/>
      <c r="R1595" s="26"/>
    </row>
    <row r="1596" spans="1:18">
      <c r="A1596" s="26"/>
      <c r="B1596" s="26"/>
      <c r="C1596" s="26"/>
      <c r="D1596" s="26"/>
      <c r="E1596" s="26"/>
      <c r="F1596" s="26"/>
      <c r="G1596" s="26"/>
      <c r="H1596" s="26"/>
      <c r="I1596" s="26"/>
      <c r="J1596" s="26"/>
      <c r="K1596" s="26"/>
      <c r="L1596" s="26"/>
      <c r="M1596" s="26"/>
      <c r="N1596" s="26"/>
      <c r="O1596" s="26"/>
      <c r="P1596" s="26"/>
      <c r="Q1596" s="26"/>
      <c r="R1596" s="26"/>
    </row>
    <row r="1597" spans="1:18">
      <c r="A1597" s="26"/>
      <c r="B1597" s="26"/>
      <c r="C1597" s="26"/>
      <c r="D1597" s="26"/>
      <c r="E1597" s="26"/>
      <c r="F1597" s="26"/>
      <c r="G1597" s="26"/>
      <c r="H1597" s="26"/>
      <c r="I1597" s="26"/>
      <c r="J1597" s="26"/>
      <c r="K1597" s="26"/>
      <c r="L1597" s="26"/>
      <c r="M1597" s="26"/>
      <c r="N1597" s="26"/>
      <c r="O1597" s="26"/>
      <c r="P1597" s="26"/>
      <c r="Q1597" s="26"/>
      <c r="R1597" s="26"/>
    </row>
    <row r="1598" spans="1:18">
      <c r="A1598" s="26"/>
      <c r="B1598" s="26"/>
      <c r="C1598" s="26"/>
      <c r="D1598" s="26"/>
      <c r="E1598" s="26"/>
      <c r="F1598" s="26"/>
      <c r="G1598" s="26"/>
      <c r="H1598" s="26"/>
      <c r="I1598" s="26"/>
      <c r="J1598" s="26"/>
      <c r="K1598" s="26"/>
      <c r="L1598" s="26"/>
      <c r="M1598" s="26"/>
      <c r="N1598" s="26"/>
      <c r="O1598" s="26"/>
      <c r="P1598" s="26"/>
      <c r="Q1598" s="26"/>
      <c r="R1598" s="26"/>
    </row>
    <row r="1599" spans="1:18">
      <c r="A1599" s="26"/>
      <c r="B1599" s="26"/>
      <c r="C1599" s="26"/>
      <c r="D1599" s="26"/>
      <c r="E1599" s="26"/>
      <c r="F1599" s="26"/>
      <c r="G1599" s="26"/>
      <c r="H1599" s="26"/>
      <c r="I1599" s="26"/>
      <c r="J1599" s="26"/>
      <c r="K1599" s="26"/>
      <c r="L1599" s="26"/>
      <c r="M1599" s="26"/>
      <c r="N1599" s="26"/>
      <c r="O1599" s="26"/>
      <c r="P1599" s="26"/>
      <c r="Q1599" s="26"/>
      <c r="R1599" s="26"/>
    </row>
    <row r="1600" spans="1:18">
      <c r="A1600" s="26"/>
      <c r="B1600" s="26"/>
      <c r="C1600" s="26"/>
      <c r="D1600" s="26"/>
      <c r="E1600" s="26"/>
      <c r="F1600" s="26"/>
      <c r="G1600" s="26"/>
      <c r="H1600" s="26"/>
      <c r="I1600" s="26"/>
      <c r="J1600" s="26"/>
      <c r="K1600" s="26"/>
      <c r="L1600" s="26"/>
      <c r="M1600" s="26"/>
      <c r="N1600" s="26"/>
      <c r="O1600" s="26"/>
      <c r="P1600" s="26"/>
      <c r="Q1600" s="26"/>
      <c r="R1600" s="26"/>
    </row>
    <row r="1601" spans="1:18">
      <c r="A1601" s="26"/>
      <c r="B1601" s="26"/>
      <c r="C1601" s="26"/>
      <c r="D1601" s="26"/>
      <c r="E1601" s="26"/>
      <c r="F1601" s="26"/>
      <c r="G1601" s="26"/>
      <c r="H1601" s="26"/>
      <c r="I1601" s="26"/>
      <c r="J1601" s="26"/>
      <c r="K1601" s="26"/>
      <c r="L1601" s="26"/>
      <c r="M1601" s="26"/>
      <c r="N1601" s="26"/>
      <c r="O1601" s="26"/>
      <c r="P1601" s="26"/>
      <c r="Q1601" s="26"/>
      <c r="R1601" s="26"/>
    </row>
    <row r="1602" spans="1:18">
      <c r="A1602" s="26"/>
      <c r="B1602" s="26"/>
      <c r="C1602" s="26"/>
      <c r="D1602" s="26"/>
      <c r="E1602" s="26"/>
      <c r="F1602" s="26"/>
      <c r="G1602" s="26"/>
      <c r="H1602" s="26"/>
      <c r="I1602" s="26"/>
      <c r="J1602" s="26"/>
      <c r="K1602" s="26"/>
      <c r="L1602" s="26"/>
      <c r="M1602" s="26"/>
      <c r="N1602" s="26"/>
      <c r="O1602" s="26"/>
      <c r="P1602" s="26"/>
      <c r="Q1602" s="26"/>
      <c r="R1602" s="26"/>
    </row>
    <row r="1603" spans="1:18">
      <c r="A1603" s="26"/>
      <c r="B1603" s="26"/>
      <c r="C1603" s="26"/>
      <c r="D1603" s="26"/>
      <c r="E1603" s="26"/>
      <c r="F1603" s="26"/>
      <c r="G1603" s="26"/>
      <c r="H1603" s="26"/>
      <c r="I1603" s="26"/>
      <c r="J1603" s="26"/>
      <c r="K1603" s="26"/>
      <c r="L1603" s="26"/>
      <c r="M1603" s="26"/>
      <c r="N1603" s="26"/>
      <c r="O1603" s="26"/>
      <c r="P1603" s="26"/>
      <c r="Q1603" s="26"/>
      <c r="R1603" s="26"/>
    </row>
    <row r="1604" spans="1:18">
      <c r="A1604" s="26"/>
      <c r="B1604" s="26"/>
      <c r="C1604" s="26"/>
      <c r="D1604" s="26"/>
      <c r="E1604" s="26"/>
      <c r="F1604" s="26"/>
      <c r="G1604" s="26"/>
      <c r="H1604" s="26"/>
      <c r="I1604" s="26"/>
      <c r="J1604" s="26"/>
      <c r="K1604" s="26"/>
      <c r="L1604" s="26"/>
      <c r="M1604" s="26"/>
      <c r="N1604" s="26"/>
      <c r="O1604" s="26"/>
      <c r="P1604" s="26"/>
      <c r="Q1604" s="26"/>
      <c r="R1604" s="26"/>
    </row>
    <row r="1605" spans="1:18">
      <c r="A1605" s="26"/>
      <c r="B1605" s="26"/>
      <c r="C1605" s="26"/>
      <c r="D1605" s="26"/>
      <c r="E1605" s="26"/>
      <c r="F1605" s="26"/>
      <c r="G1605" s="26"/>
      <c r="H1605" s="26"/>
      <c r="I1605" s="26"/>
      <c r="J1605" s="26"/>
      <c r="K1605" s="26"/>
      <c r="L1605" s="26"/>
      <c r="M1605" s="26"/>
      <c r="N1605" s="26"/>
      <c r="O1605" s="26"/>
      <c r="P1605" s="26"/>
      <c r="Q1605" s="26"/>
      <c r="R1605" s="26"/>
    </row>
    <row r="1606" spans="1:18">
      <c r="A1606" s="26"/>
      <c r="B1606" s="26"/>
      <c r="C1606" s="26"/>
      <c r="D1606" s="26"/>
      <c r="E1606" s="26"/>
      <c r="F1606" s="26"/>
      <c r="G1606" s="26"/>
      <c r="H1606" s="26"/>
      <c r="I1606" s="26"/>
      <c r="J1606" s="26"/>
      <c r="K1606" s="26"/>
      <c r="L1606" s="26"/>
      <c r="M1606" s="26"/>
      <c r="N1606" s="26"/>
      <c r="O1606" s="26"/>
      <c r="P1606" s="26"/>
      <c r="Q1606" s="26"/>
      <c r="R1606" s="26"/>
    </row>
    <row r="1607" spans="1:18">
      <c r="A1607" s="26"/>
      <c r="B1607" s="26"/>
      <c r="C1607" s="26"/>
      <c r="D1607" s="26"/>
      <c r="E1607" s="26"/>
      <c r="F1607" s="26"/>
      <c r="G1607" s="26"/>
      <c r="H1607" s="26"/>
      <c r="I1607" s="26"/>
      <c r="J1607" s="26"/>
      <c r="K1607" s="26"/>
      <c r="L1607" s="26"/>
      <c r="M1607" s="26"/>
      <c r="N1607" s="26"/>
      <c r="O1607" s="26"/>
      <c r="P1607" s="26"/>
      <c r="Q1607" s="26"/>
      <c r="R1607" s="26"/>
    </row>
    <row r="1608" spans="1:18">
      <c r="A1608" s="26"/>
      <c r="B1608" s="26"/>
      <c r="C1608" s="26"/>
      <c r="D1608" s="26"/>
      <c r="E1608" s="26"/>
      <c r="F1608" s="26"/>
      <c r="G1608" s="26"/>
      <c r="H1608" s="26"/>
      <c r="I1608" s="26"/>
      <c r="J1608" s="26"/>
      <c r="K1608" s="26"/>
      <c r="L1608" s="26"/>
      <c r="M1608" s="26"/>
      <c r="N1608" s="26"/>
      <c r="O1608" s="26"/>
      <c r="P1608" s="26"/>
      <c r="Q1608" s="26"/>
      <c r="R1608" s="26"/>
    </row>
    <row r="1609" spans="1:18">
      <c r="A1609" s="26"/>
      <c r="B1609" s="26"/>
      <c r="C1609" s="26"/>
      <c r="D1609" s="26"/>
      <c r="E1609" s="26"/>
      <c r="F1609" s="26"/>
      <c r="G1609" s="26"/>
      <c r="H1609" s="26"/>
      <c r="I1609" s="26"/>
      <c r="J1609" s="26"/>
      <c r="K1609" s="26"/>
      <c r="L1609" s="26"/>
      <c r="M1609" s="26"/>
      <c r="N1609" s="26"/>
      <c r="O1609" s="26"/>
      <c r="P1609" s="26"/>
      <c r="Q1609" s="26"/>
      <c r="R1609" s="26"/>
    </row>
    <row r="1610" spans="1:18">
      <c r="A1610" s="26"/>
      <c r="B1610" s="26"/>
      <c r="C1610" s="26"/>
      <c r="D1610" s="26"/>
      <c r="E1610" s="26"/>
      <c r="F1610" s="26"/>
      <c r="G1610" s="26"/>
      <c r="H1610" s="26"/>
      <c r="I1610" s="26"/>
      <c r="J1610" s="26"/>
      <c r="K1610" s="26"/>
      <c r="L1610" s="26"/>
      <c r="M1610" s="26"/>
      <c r="N1610" s="26"/>
      <c r="O1610" s="26"/>
      <c r="P1610" s="26"/>
      <c r="Q1610" s="26"/>
      <c r="R1610" s="26"/>
    </row>
    <row r="1611" spans="1:18">
      <c r="A1611" s="26"/>
      <c r="B1611" s="26"/>
      <c r="C1611" s="26"/>
      <c r="D1611" s="26"/>
      <c r="E1611" s="26"/>
      <c r="F1611" s="26"/>
      <c r="G1611" s="26"/>
      <c r="H1611" s="26"/>
      <c r="I1611" s="26"/>
      <c r="J1611" s="26"/>
      <c r="K1611" s="26"/>
      <c r="L1611" s="26"/>
      <c r="M1611" s="26"/>
      <c r="N1611" s="26"/>
      <c r="O1611" s="26"/>
      <c r="P1611" s="26"/>
      <c r="Q1611" s="26"/>
      <c r="R1611" s="26"/>
    </row>
    <row r="1612" spans="1:18">
      <c r="A1612" s="26"/>
      <c r="B1612" s="26"/>
      <c r="C1612" s="26"/>
      <c r="D1612" s="26"/>
      <c r="E1612" s="26"/>
      <c r="F1612" s="26"/>
      <c r="G1612" s="26"/>
      <c r="H1612" s="26"/>
      <c r="I1612" s="26"/>
      <c r="J1612" s="26"/>
      <c r="K1612" s="26"/>
      <c r="L1612" s="26"/>
      <c r="M1612" s="26"/>
      <c r="N1612" s="26"/>
      <c r="O1612" s="26"/>
      <c r="P1612" s="26"/>
      <c r="Q1612" s="26"/>
      <c r="R1612" s="26"/>
    </row>
    <row r="1613" spans="1:18">
      <c r="A1613" s="26"/>
      <c r="B1613" s="26"/>
      <c r="C1613" s="26"/>
      <c r="D1613" s="26"/>
      <c r="E1613" s="26"/>
      <c r="F1613" s="26"/>
      <c r="G1613" s="26"/>
      <c r="H1613" s="26"/>
      <c r="I1613" s="26"/>
      <c r="J1613" s="26"/>
      <c r="K1613" s="26"/>
      <c r="L1613" s="26"/>
      <c r="M1613" s="26"/>
      <c r="N1613" s="26"/>
      <c r="O1613" s="26"/>
      <c r="P1613" s="26"/>
      <c r="Q1613" s="26"/>
      <c r="R1613" s="26"/>
    </row>
    <row r="1614" spans="1:18">
      <c r="A1614" s="26"/>
      <c r="B1614" s="26"/>
      <c r="C1614" s="26"/>
      <c r="D1614" s="26"/>
      <c r="E1614" s="26"/>
      <c r="F1614" s="26"/>
      <c r="G1614" s="26"/>
      <c r="H1614" s="26"/>
      <c r="I1614" s="26"/>
      <c r="J1614" s="26"/>
      <c r="K1614" s="26"/>
      <c r="L1614" s="26"/>
      <c r="M1614" s="26"/>
      <c r="N1614" s="26"/>
      <c r="O1614" s="26"/>
      <c r="P1614" s="26"/>
      <c r="Q1614" s="26"/>
      <c r="R1614" s="26"/>
    </row>
    <row r="1615" spans="1:18">
      <c r="A1615" s="26"/>
      <c r="B1615" s="26"/>
      <c r="C1615" s="26"/>
      <c r="D1615" s="26"/>
      <c r="E1615" s="26"/>
      <c r="F1615" s="26"/>
      <c r="G1615" s="26"/>
      <c r="H1615" s="26"/>
      <c r="I1615" s="26"/>
      <c r="J1615" s="26"/>
      <c r="K1615" s="26"/>
      <c r="L1615" s="26"/>
      <c r="M1615" s="26"/>
      <c r="N1615" s="26"/>
      <c r="O1615" s="26"/>
      <c r="P1615" s="26"/>
      <c r="Q1615" s="26"/>
      <c r="R1615" s="26"/>
    </row>
    <row r="1616" spans="1:18">
      <c r="A1616" s="26"/>
      <c r="B1616" s="26"/>
      <c r="C1616" s="26"/>
      <c r="D1616" s="26"/>
      <c r="E1616" s="26"/>
      <c r="F1616" s="26"/>
      <c r="G1616" s="26"/>
      <c r="H1616" s="26"/>
      <c r="I1616" s="26"/>
      <c r="J1616" s="26"/>
      <c r="K1616" s="26"/>
      <c r="L1616" s="26"/>
      <c r="M1616" s="26"/>
      <c r="N1616" s="26"/>
      <c r="O1616" s="26"/>
      <c r="P1616" s="26"/>
      <c r="Q1616" s="26"/>
      <c r="R1616" s="26"/>
    </row>
    <row r="1617" spans="1:18">
      <c r="A1617" s="26"/>
      <c r="B1617" s="26"/>
      <c r="C1617" s="26"/>
      <c r="D1617" s="26"/>
      <c r="E1617" s="26"/>
      <c r="F1617" s="26"/>
      <c r="G1617" s="26"/>
      <c r="H1617" s="26"/>
      <c r="I1617" s="26"/>
      <c r="J1617" s="26"/>
      <c r="K1617" s="26"/>
      <c r="L1617" s="26"/>
      <c r="M1617" s="26"/>
      <c r="N1617" s="26"/>
      <c r="O1617" s="26"/>
      <c r="P1617" s="26"/>
      <c r="Q1617" s="26"/>
      <c r="R1617" s="26"/>
    </row>
    <row r="1618" spans="1:18">
      <c r="A1618" s="26"/>
      <c r="B1618" s="26"/>
      <c r="C1618" s="26"/>
      <c r="D1618" s="26"/>
      <c r="E1618" s="26"/>
      <c r="F1618" s="26"/>
      <c r="G1618" s="26"/>
      <c r="H1618" s="26"/>
      <c r="I1618" s="26"/>
      <c r="J1618" s="26"/>
      <c r="K1618" s="26"/>
      <c r="L1618" s="26"/>
      <c r="M1618" s="26"/>
      <c r="N1618" s="26"/>
      <c r="O1618" s="26"/>
      <c r="P1618" s="26"/>
      <c r="Q1618" s="26"/>
      <c r="R1618" s="26"/>
    </row>
    <row r="1619" spans="1:18">
      <c r="A1619" s="26"/>
      <c r="B1619" s="26"/>
      <c r="C1619" s="26"/>
      <c r="D1619" s="26"/>
      <c r="E1619" s="26"/>
      <c r="F1619" s="26"/>
      <c r="G1619" s="26"/>
      <c r="H1619" s="26"/>
      <c r="I1619" s="26"/>
      <c r="J1619" s="26"/>
      <c r="K1619" s="26"/>
      <c r="L1619" s="26"/>
      <c r="M1619" s="26"/>
      <c r="N1619" s="26"/>
      <c r="O1619" s="26"/>
      <c r="P1619" s="26"/>
      <c r="Q1619" s="26"/>
      <c r="R1619" s="26"/>
    </row>
    <row r="1620" spans="1:18">
      <c r="A1620" s="26"/>
      <c r="B1620" s="26"/>
      <c r="C1620" s="26"/>
      <c r="D1620" s="26"/>
      <c r="E1620" s="26"/>
      <c r="F1620" s="26"/>
      <c r="G1620" s="26"/>
      <c r="H1620" s="26"/>
      <c r="I1620" s="26"/>
      <c r="J1620" s="26"/>
      <c r="K1620" s="26"/>
      <c r="L1620" s="26"/>
      <c r="M1620" s="26"/>
      <c r="N1620" s="26"/>
      <c r="O1620" s="26"/>
      <c r="P1620" s="26"/>
      <c r="Q1620" s="26"/>
      <c r="R1620" s="26"/>
    </row>
    <row r="1621" spans="1:18">
      <c r="A1621" s="26"/>
      <c r="B1621" s="26"/>
      <c r="C1621" s="26"/>
      <c r="D1621" s="26"/>
      <c r="E1621" s="26"/>
      <c r="F1621" s="26"/>
      <c r="G1621" s="26"/>
      <c r="H1621" s="26"/>
      <c r="I1621" s="26"/>
      <c r="J1621" s="26"/>
      <c r="K1621" s="26"/>
      <c r="L1621" s="26"/>
      <c r="M1621" s="26"/>
      <c r="N1621" s="26"/>
      <c r="O1621" s="26"/>
      <c r="P1621" s="26"/>
      <c r="Q1621" s="26"/>
      <c r="R1621" s="26"/>
    </row>
    <row r="1622" spans="1:18">
      <c r="A1622" s="26"/>
      <c r="B1622" s="26"/>
      <c r="C1622" s="26"/>
      <c r="D1622" s="26"/>
      <c r="E1622" s="26"/>
      <c r="F1622" s="26"/>
      <c r="G1622" s="26"/>
      <c r="H1622" s="26"/>
      <c r="I1622" s="26"/>
      <c r="J1622" s="26"/>
      <c r="K1622" s="26"/>
      <c r="L1622" s="26"/>
      <c r="M1622" s="26"/>
      <c r="N1622" s="26"/>
      <c r="O1622" s="26"/>
      <c r="P1622" s="26"/>
      <c r="Q1622" s="26"/>
      <c r="R1622" s="26"/>
    </row>
    <row r="1623" spans="1:18">
      <c r="A1623" s="26"/>
      <c r="B1623" s="26"/>
      <c r="C1623" s="26"/>
      <c r="D1623" s="26"/>
      <c r="E1623" s="26"/>
      <c r="F1623" s="26"/>
      <c r="G1623" s="26"/>
      <c r="H1623" s="26"/>
      <c r="I1623" s="26"/>
      <c r="J1623" s="26"/>
      <c r="K1623" s="26"/>
      <c r="L1623" s="26"/>
      <c r="M1623" s="26"/>
      <c r="N1623" s="26"/>
      <c r="O1623" s="26"/>
      <c r="P1623" s="26"/>
      <c r="Q1623" s="26"/>
      <c r="R1623" s="26"/>
    </row>
    <row r="1624" spans="1:18">
      <c r="A1624" s="26"/>
      <c r="B1624" s="26"/>
      <c r="C1624" s="26"/>
      <c r="D1624" s="26"/>
      <c r="E1624" s="26"/>
      <c r="F1624" s="26"/>
      <c r="G1624" s="26"/>
      <c r="H1624" s="26"/>
      <c r="I1624" s="26"/>
      <c r="J1624" s="26"/>
      <c r="K1624" s="26"/>
      <c r="L1624" s="26"/>
      <c r="M1624" s="26"/>
      <c r="N1624" s="26"/>
      <c r="O1624" s="26"/>
      <c r="P1624" s="26"/>
      <c r="Q1624" s="26"/>
      <c r="R1624" s="26"/>
    </row>
    <row r="1625" spans="1:18">
      <c r="A1625" s="26"/>
      <c r="B1625" s="26"/>
      <c r="C1625" s="26"/>
      <c r="D1625" s="26"/>
      <c r="E1625" s="26"/>
      <c r="F1625" s="26"/>
      <c r="G1625" s="26"/>
      <c r="H1625" s="26"/>
      <c r="I1625" s="26"/>
      <c r="J1625" s="26"/>
      <c r="K1625" s="26"/>
      <c r="L1625" s="26"/>
      <c r="M1625" s="26"/>
      <c r="N1625" s="26"/>
      <c r="O1625" s="26"/>
      <c r="P1625" s="26"/>
      <c r="Q1625" s="26"/>
      <c r="R1625" s="26"/>
    </row>
    <row r="1626" spans="1:18">
      <c r="A1626" s="26"/>
      <c r="B1626" s="26"/>
      <c r="C1626" s="26"/>
      <c r="D1626" s="26"/>
      <c r="E1626" s="26"/>
      <c r="F1626" s="26"/>
      <c r="G1626" s="26"/>
      <c r="H1626" s="26"/>
      <c r="I1626" s="26"/>
      <c r="J1626" s="26"/>
      <c r="K1626" s="26"/>
      <c r="L1626" s="26"/>
      <c r="M1626" s="26"/>
      <c r="N1626" s="26"/>
      <c r="O1626" s="26"/>
      <c r="P1626" s="26"/>
      <c r="Q1626" s="26"/>
      <c r="R1626" s="26"/>
    </row>
    <row r="1627" spans="1:18">
      <c r="A1627" s="26"/>
      <c r="B1627" s="26"/>
      <c r="C1627" s="26"/>
      <c r="D1627" s="26"/>
      <c r="E1627" s="26"/>
      <c r="F1627" s="26"/>
      <c r="G1627" s="26"/>
      <c r="H1627" s="26"/>
      <c r="I1627" s="26"/>
      <c r="J1627" s="26"/>
      <c r="K1627" s="26"/>
      <c r="L1627" s="26"/>
      <c r="M1627" s="26"/>
      <c r="N1627" s="26"/>
      <c r="O1627" s="26"/>
      <c r="P1627" s="26"/>
      <c r="Q1627" s="26"/>
      <c r="R1627" s="26"/>
    </row>
    <row r="1628" spans="1:18">
      <c r="A1628" s="26"/>
      <c r="B1628" s="26"/>
      <c r="C1628" s="26"/>
      <c r="D1628" s="26"/>
      <c r="E1628" s="26"/>
      <c r="F1628" s="26"/>
      <c r="G1628" s="26"/>
      <c r="H1628" s="26"/>
      <c r="I1628" s="26"/>
      <c r="J1628" s="26"/>
      <c r="K1628" s="26"/>
      <c r="L1628" s="26"/>
      <c r="M1628" s="26"/>
      <c r="N1628" s="26"/>
      <c r="O1628" s="26"/>
      <c r="P1628" s="26"/>
      <c r="Q1628" s="26"/>
      <c r="R1628" s="26"/>
    </row>
    <row r="1629" spans="1:18">
      <c r="A1629" s="26"/>
      <c r="B1629" s="26"/>
      <c r="C1629" s="26"/>
      <c r="D1629" s="26"/>
      <c r="E1629" s="26"/>
      <c r="F1629" s="26"/>
      <c r="G1629" s="26"/>
      <c r="H1629" s="26"/>
      <c r="I1629" s="26"/>
      <c r="J1629" s="26"/>
      <c r="K1629" s="26"/>
      <c r="L1629" s="26"/>
      <c r="M1629" s="26"/>
      <c r="N1629" s="26"/>
      <c r="O1629" s="26"/>
      <c r="P1629" s="26"/>
      <c r="Q1629" s="26"/>
      <c r="R1629" s="26"/>
    </row>
    <row r="1630" spans="1:18">
      <c r="A1630" s="26"/>
      <c r="B1630" s="26"/>
      <c r="C1630" s="26"/>
      <c r="D1630" s="26"/>
      <c r="E1630" s="26"/>
      <c r="F1630" s="26"/>
      <c r="G1630" s="26"/>
      <c r="H1630" s="26"/>
      <c r="I1630" s="26"/>
      <c r="J1630" s="26"/>
      <c r="K1630" s="26"/>
      <c r="L1630" s="26"/>
      <c r="M1630" s="26"/>
      <c r="N1630" s="26"/>
      <c r="O1630" s="26"/>
      <c r="P1630" s="26"/>
      <c r="Q1630" s="26"/>
      <c r="R1630" s="26"/>
    </row>
    <row r="1631" spans="1:18">
      <c r="A1631" s="26"/>
      <c r="B1631" s="26"/>
      <c r="C1631" s="26"/>
      <c r="D1631" s="26"/>
      <c r="E1631" s="26"/>
      <c r="F1631" s="26"/>
      <c r="G1631" s="26"/>
      <c r="H1631" s="26"/>
      <c r="I1631" s="26"/>
      <c r="J1631" s="26"/>
      <c r="K1631" s="26"/>
      <c r="L1631" s="26"/>
      <c r="M1631" s="26"/>
      <c r="N1631" s="26"/>
      <c r="O1631" s="26"/>
      <c r="P1631" s="26"/>
      <c r="Q1631" s="26"/>
      <c r="R1631" s="26"/>
    </row>
    <row r="1632" spans="1:18">
      <c r="A1632" s="26"/>
      <c r="B1632" s="26"/>
      <c r="C1632" s="26"/>
      <c r="D1632" s="26"/>
      <c r="E1632" s="26"/>
      <c r="F1632" s="26"/>
      <c r="G1632" s="26"/>
      <c r="H1632" s="26"/>
      <c r="I1632" s="26"/>
      <c r="J1632" s="26"/>
      <c r="K1632" s="26"/>
      <c r="L1632" s="26"/>
      <c r="M1632" s="26"/>
      <c r="N1632" s="26"/>
      <c r="O1632" s="26"/>
      <c r="P1632" s="26"/>
      <c r="Q1632" s="26"/>
      <c r="R1632" s="26"/>
    </row>
    <row r="1633" spans="1:18">
      <c r="A1633" s="26"/>
      <c r="B1633" s="26"/>
      <c r="C1633" s="26"/>
      <c r="D1633" s="26"/>
      <c r="E1633" s="26"/>
      <c r="F1633" s="26"/>
      <c r="G1633" s="26"/>
      <c r="H1633" s="26"/>
      <c r="I1633" s="26"/>
      <c r="J1633" s="26"/>
      <c r="K1633" s="26"/>
      <c r="L1633" s="26"/>
      <c r="M1633" s="26"/>
      <c r="N1633" s="26"/>
      <c r="O1633" s="26"/>
      <c r="P1633" s="26"/>
      <c r="Q1633" s="26"/>
      <c r="R1633" s="26"/>
    </row>
    <row r="1634" spans="1:18">
      <c r="A1634" s="26"/>
      <c r="B1634" s="26"/>
      <c r="C1634" s="26"/>
      <c r="D1634" s="26"/>
      <c r="E1634" s="26"/>
      <c r="F1634" s="26"/>
      <c r="G1634" s="26"/>
      <c r="H1634" s="26"/>
      <c r="I1634" s="26"/>
      <c r="J1634" s="26"/>
      <c r="K1634" s="26"/>
      <c r="L1634" s="26"/>
      <c r="M1634" s="26"/>
      <c r="N1634" s="26"/>
      <c r="O1634" s="26"/>
      <c r="P1634" s="26"/>
      <c r="Q1634" s="26"/>
      <c r="R1634" s="26"/>
    </row>
    <row r="1635" spans="1:18">
      <c r="A1635" s="26"/>
      <c r="B1635" s="26"/>
      <c r="C1635" s="26"/>
      <c r="D1635" s="26"/>
      <c r="E1635" s="26"/>
      <c r="F1635" s="26"/>
      <c r="G1635" s="26"/>
      <c r="H1635" s="26"/>
      <c r="I1635" s="26"/>
      <c r="J1635" s="26"/>
      <c r="K1635" s="26"/>
      <c r="L1635" s="26"/>
      <c r="M1635" s="26"/>
      <c r="N1635" s="26"/>
      <c r="O1635" s="26"/>
      <c r="P1635" s="26"/>
      <c r="Q1635" s="26"/>
      <c r="R1635" s="26"/>
    </row>
    <row r="1636" spans="1:18">
      <c r="A1636" s="26"/>
      <c r="B1636" s="26"/>
      <c r="C1636" s="26"/>
      <c r="D1636" s="26"/>
      <c r="E1636" s="26"/>
      <c r="F1636" s="26"/>
      <c r="G1636" s="26"/>
      <c r="H1636" s="26"/>
      <c r="I1636" s="26"/>
      <c r="J1636" s="26"/>
      <c r="K1636" s="26"/>
      <c r="L1636" s="26"/>
      <c r="M1636" s="26"/>
      <c r="N1636" s="26"/>
      <c r="O1636" s="26"/>
      <c r="P1636" s="26"/>
      <c r="Q1636" s="26"/>
      <c r="R1636" s="26"/>
    </row>
    <row r="1637" spans="1:18">
      <c r="A1637" s="26"/>
      <c r="B1637" s="26"/>
      <c r="C1637" s="26"/>
      <c r="D1637" s="26"/>
      <c r="E1637" s="26"/>
      <c r="F1637" s="26"/>
      <c r="G1637" s="26"/>
      <c r="H1637" s="26"/>
      <c r="I1637" s="26"/>
      <c r="J1637" s="26"/>
      <c r="K1637" s="26"/>
      <c r="L1637" s="26"/>
      <c r="M1637" s="26"/>
      <c r="N1637" s="26"/>
      <c r="O1637" s="26"/>
      <c r="P1637" s="26"/>
      <c r="Q1637" s="26"/>
      <c r="R1637" s="26"/>
    </row>
    <row r="1638" spans="1:18">
      <c r="A1638" s="26"/>
      <c r="B1638" s="26"/>
      <c r="C1638" s="26"/>
      <c r="D1638" s="26"/>
      <c r="E1638" s="26"/>
      <c r="F1638" s="26"/>
      <c r="G1638" s="26"/>
      <c r="H1638" s="26"/>
      <c r="I1638" s="26"/>
      <c r="J1638" s="26"/>
      <c r="K1638" s="26"/>
      <c r="L1638" s="26"/>
      <c r="M1638" s="26"/>
      <c r="N1638" s="26"/>
      <c r="O1638" s="26"/>
      <c r="P1638" s="26"/>
      <c r="Q1638" s="26"/>
      <c r="R1638" s="26"/>
    </row>
    <row r="1639" spans="1:18">
      <c r="A1639" s="26"/>
      <c r="B1639" s="26"/>
      <c r="C1639" s="26"/>
      <c r="D1639" s="26"/>
      <c r="E1639" s="26"/>
      <c r="F1639" s="26"/>
      <c r="G1639" s="26"/>
      <c r="H1639" s="26"/>
      <c r="I1639" s="26"/>
      <c r="J1639" s="26"/>
      <c r="K1639" s="26"/>
      <c r="L1639" s="26"/>
      <c r="M1639" s="26"/>
      <c r="N1639" s="26"/>
      <c r="O1639" s="26"/>
      <c r="P1639" s="26"/>
      <c r="Q1639" s="26"/>
      <c r="R1639" s="26"/>
    </row>
    <row r="1640" spans="1:18">
      <c r="A1640" s="26"/>
      <c r="B1640" s="26"/>
      <c r="C1640" s="26"/>
      <c r="D1640" s="26"/>
      <c r="E1640" s="26"/>
      <c r="F1640" s="26"/>
      <c r="G1640" s="26"/>
      <c r="H1640" s="26"/>
      <c r="I1640" s="26"/>
      <c r="J1640" s="26"/>
      <c r="K1640" s="26"/>
      <c r="L1640" s="26"/>
      <c r="M1640" s="26"/>
      <c r="N1640" s="26"/>
      <c r="O1640" s="26"/>
      <c r="P1640" s="26"/>
      <c r="Q1640" s="26"/>
      <c r="R1640" s="26"/>
    </row>
    <row r="1641" spans="1:18">
      <c r="A1641" s="26"/>
      <c r="B1641" s="26"/>
      <c r="C1641" s="26"/>
      <c r="D1641" s="26"/>
      <c r="E1641" s="26"/>
      <c r="F1641" s="26"/>
      <c r="G1641" s="26"/>
      <c r="H1641" s="26"/>
      <c r="I1641" s="26"/>
      <c r="J1641" s="26"/>
      <c r="K1641" s="26"/>
      <c r="L1641" s="26"/>
      <c r="M1641" s="26"/>
      <c r="N1641" s="26"/>
      <c r="O1641" s="26"/>
      <c r="P1641" s="26"/>
      <c r="Q1641" s="26"/>
      <c r="R1641" s="26"/>
    </row>
    <row r="1642" spans="1:18">
      <c r="A1642" s="26"/>
      <c r="B1642" s="26"/>
      <c r="C1642" s="26"/>
      <c r="D1642" s="26"/>
      <c r="E1642" s="26"/>
      <c r="F1642" s="26"/>
      <c r="G1642" s="26"/>
      <c r="H1642" s="26"/>
      <c r="I1642" s="26"/>
      <c r="J1642" s="26"/>
      <c r="K1642" s="26"/>
      <c r="L1642" s="26"/>
      <c r="M1642" s="26"/>
      <c r="N1642" s="26"/>
      <c r="O1642" s="26"/>
      <c r="P1642" s="26"/>
      <c r="Q1642" s="26"/>
      <c r="R1642" s="26"/>
    </row>
    <row r="1643" spans="1:18">
      <c r="A1643" s="26"/>
      <c r="B1643" s="26"/>
      <c r="C1643" s="26"/>
      <c r="D1643" s="26"/>
      <c r="E1643" s="26"/>
      <c r="F1643" s="26"/>
      <c r="G1643" s="26"/>
      <c r="H1643" s="26"/>
      <c r="I1643" s="26"/>
      <c r="J1643" s="26"/>
      <c r="K1643" s="26"/>
      <c r="L1643" s="26"/>
      <c r="M1643" s="26"/>
      <c r="N1643" s="26"/>
      <c r="O1643" s="26"/>
      <c r="P1643" s="26"/>
      <c r="Q1643" s="26"/>
      <c r="R1643" s="26"/>
    </row>
    <row r="1644" spans="1:18">
      <c r="A1644" s="26"/>
      <c r="B1644" s="26"/>
      <c r="C1644" s="26"/>
      <c r="D1644" s="26"/>
      <c r="E1644" s="26"/>
      <c r="F1644" s="26"/>
      <c r="G1644" s="26"/>
      <c r="H1644" s="26"/>
      <c r="I1644" s="26"/>
      <c r="J1644" s="26"/>
      <c r="K1644" s="26"/>
      <c r="L1644" s="26"/>
      <c r="M1644" s="26"/>
      <c r="N1644" s="26"/>
      <c r="O1644" s="26"/>
      <c r="P1644" s="26"/>
      <c r="Q1644" s="26"/>
      <c r="R1644" s="26"/>
    </row>
    <row r="1645" spans="1:18">
      <c r="A1645" s="26"/>
      <c r="B1645" s="26"/>
      <c r="C1645" s="26"/>
      <c r="D1645" s="26"/>
      <c r="E1645" s="26"/>
      <c r="F1645" s="26"/>
      <c r="G1645" s="26"/>
      <c r="H1645" s="26"/>
      <c r="I1645" s="26"/>
      <c r="J1645" s="26"/>
      <c r="K1645" s="26"/>
      <c r="L1645" s="26"/>
      <c r="M1645" s="26"/>
      <c r="N1645" s="26"/>
      <c r="O1645" s="26"/>
      <c r="P1645" s="26"/>
      <c r="Q1645" s="26"/>
      <c r="R1645" s="26"/>
    </row>
    <row r="1646" spans="1:18">
      <c r="A1646" s="26"/>
      <c r="B1646" s="26"/>
      <c r="C1646" s="26"/>
      <c r="D1646" s="26"/>
      <c r="E1646" s="26"/>
      <c r="F1646" s="26"/>
      <c r="G1646" s="26"/>
      <c r="H1646" s="26"/>
      <c r="I1646" s="26"/>
      <c r="J1646" s="26"/>
      <c r="K1646" s="26"/>
      <c r="L1646" s="26"/>
      <c r="M1646" s="26"/>
      <c r="N1646" s="26"/>
      <c r="O1646" s="26"/>
      <c r="P1646" s="26"/>
      <c r="Q1646" s="26"/>
      <c r="R1646" s="26"/>
    </row>
    <row r="1647" spans="1:18">
      <c r="A1647" s="26"/>
      <c r="B1647" s="26"/>
      <c r="C1647" s="26"/>
      <c r="D1647" s="26"/>
      <c r="E1647" s="26"/>
      <c r="F1647" s="26"/>
      <c r="G1647" s="26"/>
      <c r="H1647" s="26"/>
      <c r="I1647" s="26"/>
      <c r="J1647" s="26"/>
      <c r="K1647" s="26"/>
      <c r="L1647" s="26"/>
      <c r="M1647" s="26"/>
      <c r="N1647" s="26"/>
      <c r="O1647" s="26"/>
      <c r="P1647" s="26"/>
      <c r="Q1647" s="26"/>
      <c r="R1647" s="26"/>
    </row>
    <row r="1648" spans="1:18">
      <c r="A1648" s="26"/>
      <c r="B1648" s="26"/>
      <c r="C1648" s="26"/>
      <c r="D1648" s="26"/>
      <c r="E1648" s="26"/>
      <c r="F1648" s="26"/>
      <c r="G1648" s="26"/>
      <c r="H1648" s="26"/>
      <c r="I1648" s="26"/>
      <c r="J1648" s="26"/>
      <c r="K1648" s="26"/>
      <c r="L1648" s="26"/>
      <c r="M1648" s="26"/>
      <c r="N1648" s="26"/>
      <c r="O1648" s="26"/>
      <c r="P1648" s="26"/>
      <c r="Q1648" s="26"/>
      <c r="R1648" s="26"/>
    </row>
    <row r="1649" spans="1:18">
      <c r="A1649" s="26"/>
      <c r="B1649" s="26"/>
      <c r="C1649" s="26"/>
      <c r="D1649" s="26"/>
      <c r="E1649" s="26"/>
      <c r="F1649" s="26"/>
      <c r="G1649" s="26"/>
      <c r="H1649" s="26"/>
      <c r="I1649" s="26"/>
      <c r="J1649" s="26"/>
      <c r="K1649" s="26"/>
      <c r="L1649" s="26"/>
      <c r="M1649" s="26"/>
      <c r="N1649" s="26"/>
      <c r="O1649" s="26"/>
      <c r="P1649" s="26"/>
      <c r="Q1649" s="26"/>
      <c r="R1649" s="26"/>
    </row>
    <row r="1650" spans="1:18">
      <c r="A1650" s="26"/>
      <c r="B1650" s="26"/>
      <c r="C1650" s="26"/>
      <c r="D1650" s="26"/>
      <c r="E1650" s="26"/>
      <c r="F1650" s="26"/>
      <c r="G1650" s="26"/>
      <c r="H1650" s="26"/>
      <c r="I1650" s="26"/>
      <c r="J1650" s="26"/>
      <c r="K1650" s="26"/>
      <c r="L1650" s="26"/>
      <c r="M1650" s="26"/>
      <c r="N1650" s="26"/>
      <c r="O1650" s="26"/>
      <c r="P1650" s="26"/>
      <c r="Q1650" s="26"/>
      <c r="R1650" s="26"/>
    </row>
    <row r="1651" spans="1:18">
      <c r="A1651" s="26"/>
      <c r="B1651" s="26"/>
      <c r="C1651" s="26"/>
      <c r="D1651" s="26"/>
      <c r="E1651" s="26"/>
      <c r="F1651" s="26"/>
      <c r="G1651" s="26"/>
      <c r="H1651" s="26"/>
      <c r="I1651" s="26"/>
      <c r="J1651" s="26"/>
      <c r="K1651" s="26"/>
      <c r="L1651" s="26"/>
      <c r="M1651" s="26"/>
      <c r="N1651" s="26"/>
      <c r="O1651" s="26"/>
      <c r="P1651" s="26"/>
      <c r="Q1651" s="26"/>
      <c r="R1651" s="26"/>
    </row>
    <row r="1652" spans="1:18">
      <c r="A1652" s="26"/>
      <c r="B1652" s="26"/>
      <c r="C1652" s="26"/>
      <c r="D1652" s="26"/>
      <c r="E1652" s="26"/>
      <c r="F1652" s="26"/>
      <c r="G1652" s="26"/>
      <c r="H1652" s="26"/>
      <c r="I1652" s="26"/>
      <c r="J1652" s="26"/>
      <c r="K1652" s="26"/>
      <c r="L1652" s="26"/>
      <c r="M1652" s="26"/>
      <c r="N1652" s="26"/>
      <c r="O1652" s="26"/>
      <c r="P1652" s="26"/>
      <c r="Q1652" s="26"/>
      <c r="R1652" s="26"/>
    </row>
    <row r="1653" spans="1:18">
      <c r="A1653" s="26"/>
      <c r="B1653" s="26"/>
      <c r="C1653" s="26"/>
      <c r="D1653" s="26"/>
      <c r="E1653" s="26"/>
      <c r="F1653" s="26"/>
      <c r="G1653" s="26"/>
      <c r="H1653" s="26"/>
      <c r="I1653" s="26"/>
      <c r="J1653" s="26"/>
      <c r="K1653" s="26"/>
      <c r="L1653" s="26"/>
      <c r="M1653" s="26"/>
      <c r="N1653" s="26"/>
      <c r="O1653" s="26"/>
      <c r="P1653" s="26"/>
      <c r="Q1653" s="26"/>
      <c r="R1653" s="26"/>
    </row>
    <row r="1654" spans="1:18">
      <c r="A1654" s="26"/>
      <c r="B1654" s="26"/>
      <c r="C1654" s="26"/>
      <c r="D1654" s="26"/>
      <c r="E1654" s="26"/>
      <c r="F1654" s="26"/>
      <c r="G1654" s="26"/>
      <c r="H1654" s="26"/>
      <c r="I1654" s="26"/>
      <c r="J1654" s="26"/>
      <c r="K1654" s="26"/>
      <c r="L1654" s="26"/>
      <c r="M1654" s="26"/>
      <c r="N1654" s="26"/>
      <c r="O1654" s="26"/>
      <c r="P1654" s="26"/>
      <c r="Q1654" s="26"/>
      <c r="R1654" s="26"/>
    </row>
    <row r="1655" spans="1:18">
      <c r="A1655" s="26"/>
      <c r="B1655" s="26"/>
      <c r="C1655" s="26"/>
      <c r="D1655" s="26"/>
      <c r="E1655" s="26"/>
      <c r="F1655" s="26"/>
      <c r="G1655" s="26"/>
      <c r="H1655" s="26"/>
      <c r="I1655" s="26"/>
      <c r="J1655" s="26"/>
      <c r="K1655" s="26"/>
      <c r="L1655" s="26"/>
      <c r="M1655" s="26"/>
      <c r="N1655" s="26"/>
      <c r="O1655" s="26"/>
      <c r="P1655" s="26"/>
      <c r="Q1655" s="26"/>
      <c r="R1655" s="26"/>
    </row>
    <row r="1656" spans="1:18">
      <c r="A1656" s="26"/>
      <c r="B1656" s="26"/>
      <c r="C1656" s="26"/>
      <c r="D1656" s="26"/>
      <c r="E1656" s="26"/>
      <c r="F1656" s="26"/>
      <c r="G1656" s="26"/>
      <c r="H1656" s="26"/>
      <c r="I1656" s="26"/>
      <c r="J1656" s="26"/>
      <c r="K1656" s="26"/>
      <c r="L1656" s="26"/>
      <c r="M1656" s="26"/>
      <c r="N1656" s="26"/>
      <c r="O1656" s="26"/>
      <c r="P1656" s="26"/>
      <c r="Q1656" s="26"/>
      <c r="R1656" s="26"/>
    </row>
    <row r="1657" spans="1:18">
      <c r="A1657" s="26"/>
      <c r="B1657" s="26"/>
      <c r="C1657" s="26"/>
      <c r="D1657" s="26"/>
      <c r="E1657" s="26"/>
      <c r="F1657" s="26"/>
      <c r="G1657" s="26"/>
      <c r="H1657" s="26"/>
      <c r="I1657" s="26"/>
      <c r="J1657" s="26"/>
      <c r="K1657" s="26"/>
      <c r="L1657" s="26"/>
      <c r="M1657" s="26"/>
      <c r="N1657" s="26"/>
      <c r="O1657" s="26"/>
      <c r="P1657" s="26"/>
      <c r="Q1657" s="26"/>
      <c r="R1657" s="26"/>
    </row>
    <row r="1658" spans="1:18">
      <c r="A1658" s="26"/>
      <c r="B1658" s="26"/>
      <c r="C1658" s="26"/>
      <c r="D1658" s="26"/>
      <c r="E1658" s="26"/>
      <c r="F1658" s="26"/>
      <c r="G1658" s="26"/>
      <c r="H1658" s="26"/>
      <c r="I1658" s="26"/>
      <c r="J1658" s="26"/>
      <c r="K1658" s="26"/>
      <c r="L1658" s="26"/>
      <c r="M1658" s="26"/>
      <c r="N1658" s="26"/>
      <c r="O1658" s="26"/>
      <c r="P1658" s="26"/>
      <c r="Q1658" s="26"/>
      <c r="R1658" s="26"/>
    </row>
    <row r="1659" spans="1:18">
      <c r="A1659" s="26"/>
      <c r="B1659" s="26"/>
      <c r="C1659" s="26"/>
      <c r="D1659" s="26"/>
      <c r="E1659" s="26"/>
      <c r="F1659" s="26"/>
      <c r="G1659" s="26"/>
      <c r="H1659" s="26"/>
      <c r="I1659" s="26"/>
      <c r="J1659" s="26"/>
      <c r="K1659" s="26"/>
      <c r="L1659" s="26"/>
      <c r="M1659" s="26"/>
      <c r="N1659" s="26"/>
      <c r="O1659" s="26"/>
      <c r="P1659" s="26"/>
      <c r="Q1659" s="26"/>
      <c r="R1659" s="26"/>
    </row>
    <row r="1660" spans="1:18">
      <c r="A1660" s="26"/>
      <c r="B1660" s="26"/>
      <c r="C1660" s="26"/>
      <c r="D1660" s="26"/>
      <c r="E1660" s="26"/>
      <c r="F1660" s="26"/>
      <c r="G1660" s="26"/>
      <c r="H1660" s="26"/>
      <c r="I1660" s="26"/>
      <c r="J1660" s="26"/>
      <c r="K1660" s="26"/>
      <c r="L1660" s="26"/>
      <c r="M1660" s="26"/>
      <c r="N1660" s="26"/>
      <c r="O1660" s="26"/>
      <c r="P1660" s="26"/>
      <c r="Q1660" s="26"/>
      <c r="R1660" s="26"/>
    </row>
    <row r="1661" spans="1:18">
      <c r="A1661" s="26"/>
      <c r="B1661" s="26"/>
      <c r="C1661" s="26"/>
      <c r="D1661" s="26"/>
      <c r="E1661" s="26"/>
      <c r="F1661" s="26"/>
      <c r="G1661" s="26"/>
      <c r="H1661" s="26"/>
      <c r="I1661" s="26"/>
      <c r="J1661" s="26"/>
      <c r="K1661" s="26"/>
      <c r="L1661" s="26"/>
      <c r="M1661" s="26"/>
      <c r="N1661" s="26"/>
      <c r="O1661" s="26"/>
      <c r="P1661" s="26"/>
      <c r="Q1661" s="26"/>
      <c r="R1661" s="26"/>
    </row>
    <row r="1662" spans="1:18">
      <c r="A1662" s="26"/>
      <c r="B1662" s="26"/>
      <c r="C1662" s="26"/>
      <c r="D1662" s="26"/>
      <c r="E1662" s="26"/>
      <c r="F1662" s="26"/>
      <c r="G1662" s="26"/>
      <c r="H1662" s="26"/>
      <c r="I1662" s="26"/>
      <c r="J1662" s="26"/>
      <c r="K1662" s="26"/>
      <c r="L1662" s="26"/>
      <c r="M1662" s="26"/>
      <c r="N1662" s="26"/>
      <c r="O1662" s="26"/>
      <c r="P1662" s="26"/>
      <c r="Q1662" s="26"/>
      <c r="R1662" s="26"/>
    </row>
    <row r="1663" spans="1:18">
      <c r="A1663" s="26"/>
      <c r="B1663" s="26"/>
      <c r="C1663" s="26"/>
      <c r="D1663" s="26"/>
      <c r="E1663" s="26"/>
      <c r="F1663" s="26"/>
      <c r="G1663" s="26"/>
      <c r="H1663" s="26"/>
      <c r="I1663" s="26"/>
      <c r="J1663" s="26"/>
      <c r="K1663" s="26"/>
      <c r="L1663" s="26"/>
      <c r="M1663" s="26"/>
      <c r="N1663" s="26"/>
      <c r="O1663" s="26"/>
      <c r="P1663" s="26"/>
      <c r="Q1663" s="26"/>
      <c r="R1663" s="26"/>
    </row>
    <row r="1664" spans="1:18">
      <c r="A1664" s="26"/>
      <c r="B1664" s="26"/>
      <c r="C1664" s="26"/>
      <c r="D1664" s="26"/>
      <c r="E1664" s="26"/>
      <c r="F1664" s="26"/>
      <c r="G1664" s="26"/>
      <c r="H1664" s="26"/>
      <c r="I1664" s="26"/>
      <c r="J1664" s="26"/>
      <c r="K1664" s="26"/>
      <c r="L1664" s="26"/>
      <c r="M1664" s="26"/>
      <c r="N1664" s="26"/>
      <c r="O1664" s="26"/>
      <c r="P1664" s="26"/>
      <c r="Q1664" s="26"/>
      <c r="R1664" s="26"/>
    </row>
    <row r="1665" spans="1:18">
      <c r="A1665" s="26"/>
      <c r="B1665" s="26"/>
      <c r="C1665" s="26"/>
      <c r="D1665" s="26"/>
      <c r="E1665" s="26"/>
      <c r="F1665" s="26"/>
      <c r="G1665" s="26"/>
      <c r="H1665" s="26"/>
      <c r="I1665" s="26"/>
      <c r="J1665" s="26"/>
      <c r="K1665" s="26"/>
      <c r="L1665" s="26"/>
      <c r="M1665" s="26"/>
      <c r="N1665" s="26"/>
      <c r="O1665" s="26"/>
      <c r="P1665" s="26"/>
      <c r="Q1665" s="26"/>
      <c r="R1665" s="26"/>
    </row>
    <row r="1666" spans="1:18">
      <c r="A1666" s="26"/>
      <c r="B1666" s="26"/>
      <c r="C1666" s="26"/>
      <c r="D1666" s="26"/>
      <c r="E1666" s="26"/>
      <c r="F1666" s="26"/>
      <c r="G1666" s="26"/>
      <c r="H1666" s="26"/>
      <c r="I1666" s="26"/>
      <c r="J1666" s="26"/>
      <c r="K1666" s="26"/>
      <c r="L1666" s="26"/>
      <c r="M1666" s="26"/>
      <c r="N1666" s="26"/>
      <c r="O1666" s="26"/>
      <c r="P1666" s="26"/>
      <c r="Q1666" s="26"/>
      <c r="R1666" s="26"/>
    </row>
    <row r="1667" spans="1:18">
      <c r="A1667" s="26"/>
      <c r="B1667" s="26"/>
      <c r="C1667" s="26"/>
      <c r="D1667" s="26"/>
      <c r="E1667" s="26"/>
      <c r="F1667" s="26"/>
      <c r="G1667" s="26"/>
      <c r="H1667" s="26"/>
      <c r="I1667" s="26"/>
      <c r="J1667" s="26"/>
      <c r="K1667" s="26"/>
      <c r="L1667" s="26"/>
      <c r="M1667" s="26"/>
      <c r="N1667" s="26"/>
      <c r="O1667" s="26"/>
      <c r="P1667" s="26"/>
      <c r="Q1667" s="26"/>
      <c r="R1667" s="26"/>
    </row>
    <row r="1668" spans="1:18">
      <c r="A1668" s="26"/>
      <c r="B1668" s="26"/>
      <c r="C1668" s="26"/>
      <c r="D1668" s="26"/>
      <c r="E1668" s="26"/>
      <c r="F1668" s="26"/>
      <c r="G1668" s="26"/>
      <c r="H1668" s="26"/>
      <c r="I1668" s="26"/>
      <c r="J1668" s="26"/>
      <c r="K1668" s="26"/>
      <c r="L1668" s="26"/>
      <c r="M1668" s="26"/>
      <c r="N1668" s="26"/>
      <c r="O1668" s="26"/>
      <c r="P1668" s="26"/>
      <c r="Q1668" s="26"/>
      <c r="R1668" s="26"/>
    </row>
    <row r="1669" spans="1:18">
      <c r="A1669" s="26"/>
      <c r="B1669" s="26"/>
      <c r="C1669" s="26"/>
      <c r="D1669" s="26"/>
      <c r="E1669" s="26"/>
      <c r="F1669" s="26"/>
      <c r="G1669" s="26"/>
      <c r="H1669" s="26"/>
      <c r="I1669" s="26"/>
      <c r="J1669" s="26"/>
      <c r="K1669" s="26"/>
      <c r="L1669" s="26"/>
      <c r="M1669" s="26"/>
      <c r="N1669" s="26"/>
      <c r="O1669" s="26"/>
      <c r="P1669" s="26"/>
      <c r="Q1669" s="26"/>
      <c r="R1669" s="26"/>
    </row>
    <row r="1670" spans="1:18">
      <c r="A1670" s="26"/>
      <c r="B1670" s="26"/>
      <c r="C1670" s="26"/>
      <c r="D1670" s="26"/>
      <c r="E1670" s="26"/>
      <c r="F1670" s="26"/>
      <c r="G1670" s="26"/>
      <c r="H1670" s="26"/>
      <c r="I1670" s="26"/>
      <c r="J1670" s="26"/>
      <c r="K1670" s="26"/>
      <c r="L1670" s="26"/>
      <c r="M1670" s="26"/>
      <c r="N1670" s="26"/>
      <c r="O1670" s="26"/>
      <c r="P1670" s="26"/>
      <c r="Q1670" s="26"/>
      <c r="R1670" s="26"/>
    </row>
    <row r="1671" spans="1:18">
      <c r="A1671" s="26"/>
      <c r="B1671" s="26"/>
      <c r="C1671" s="26"/>
      <c r="D1671" s="26"/>
      <c r="E1671" s="26"/>
      <c r="F1671" s="26"/>
      <c r="G1671" s="26"/>
      <c r="H1671" s="26"/>
      <c r="I1671" s="26"/>
      <c r="J1671" s="26"/>
      <c r="K1671" s="26"/>
      <c r="L1671" s="26"/>
      <c r="M1671" s="26"/>
      <c r="N1671" s="26"/>
      <c r="O1671" s="26"/>
      <c r="P1671" s="26"/>
      <c r="Q1671" s="26"/>
      <c r="R1671" s="26"/>
    </row>
    <row r="1672" spans="1:18">
      <c r="A1672" s="26"/>
      <c r="B1672" s="26"/>
      <c r="C1672" s="26"/>
      <c r="D1672" s="26"/>
      <c r="E1672" s="26"/>
      <c r="F1672" s="26"/>
      <c r="G1672" s="26"/>
      <c r="H1672" s="26"/>
      <c r="I1672" s="26"/>
      <c r="J1672" s="26"/>
      <c r="K1672" s="26"/>
      <c r="L1672" s="26"/>
      <c r="M1672" s="26"/>
      <c r="N1672" s="26"/>
      <c r="O1672" s="26"/>
      <c r="P1672" s="26"/>
      <c r="Q1672" s="26"/>
      <c r="R1672" s="26"/>
    </row>
    <row r="1673" spans="1:18">
      <c r="A1673" s="26"/>
      <c r="B1673" s="26"/>
      <c r="C1673" s="26"/>
      <c r="D1673" s="26"/>
      <c r="E1673" s="26"/>
      <c r="F1673" s="26"/>
      <c r="G1673" s="26"/>
      <c r="H1673" s="26"/>
      <c r="I1673" s="26"/>
      <c r="J1673" s="26"/>
      <c r="K1673" s="26"/>
      <c r="L1673" s="26"/>
      <c r="M1673" s="26"/>
      <c r="N1673" s="26"/>
      <c r="O1673" s="26"/>
      <c r="P1673" s="26"/>
      <c r="Q1673" s="26"/>
      <c r="R1673" s="26"/>
    </row>
    <row r="1674" spans="1:18">
      <c r="A1674" s="26"/>
      <c r="B1674" s="26"/>
      <c r="C1674" s="26"/>
      <c r="D1674" s="26"/>
      <c r="E1674" s="26"/>
      <c r="F1674" s="26"/>
      <c r="G1674" s="26"/>
      <c r="H1674" s="26"/>
      <c r="I1674" s="26"/>
      <c r="J1674" s="26"/>
      <c r="K1674" s="26"/>
      <c r="L1674" s="26"/>
      <c r="M1674" s="26"/>
      <c r="N1674" s="26"/>
      <c r="O1674" s="26"/>
      <c r="P1674" s="26"/>
      <c r="Q1674" s="26"/>
      <c r="R1674" s="26"/>
    </row>
    <row r="1675" spans="1:18">
      <c r="A1675" s="26"/>
      <c r="B1675" s="26"/>
      <c r="C1675" s="26"/>
      <c r="D1675" s="26"/>
      <c r="E1675" s="26"/>
      <c r="F1675" s="26"/>
      <c r="G1675" s="26"/>
      <c r="H1675" s="26"/>
      <c r="I1675" s="26"/>
      <c r="J1675" s="26"/>
      <c r="K1675" s="26"/>
      <c r="L1675" s="26"/>
      <c r="M1675" s="26"/>
      <c r="N1675" s="26"/>
      <c r="O1675" s="26"/>
      <c r="P1675" s="26"/>
      <c r="Q1675" s="26"/>
      <c r="R1675" s="26"/>
    </row>
    <row r="1676" spans="1:18">
      <c r="A1676" s="26"/>
      <c r="B1676" s="26"/>
      <c r="C1676" s="26"/>
      <c r="D1676" s="26"/>
      <c r="E1676" s="26"/>
      <c r="F1676" s="26"/>
      <c r="G1676" s="26"/>
      <c r="H1676" s="26"/>
      <c r="I1676" s="26"/>
      <c r="J1676" s="26"/>
      <c r="K1676" s="26"/>
      <c r="L1676" s="26"/>
      <c r="M1676" s="26"/>
      <c r="N1676" s="26"/>
      <c r="O1676" s="26"/>
      <c r="P1676" s="26"/>
      <c r="Q1676" s="26"/>
      <c r="R1676" s="26"/>
    </row>
    <row r="1677" spans="1:18">
      <c r="A1677" s="26"/>
      <c r="B1677" s="26"/>
      <c r="C1677" s="26"/>
      <c r="D1677" s="26"/>
      <c r="E1677" s="26"/>
      <c r="F1677" s="26"/>
      <c r="G1677" s="26"/>
      <c r="H1677" s="26"/>
      <c r="I1677" s="26"/>
      <c r="J1677" s="26"/>
      <c r="K1677" s="26"/>
      <c r="L1677" s="26"/>
      <c r="M1677" s="26"/>
      <c r="N1677" s="26"/>
      <c r="O1677" s="26"/>
      <c r="P1677" s="26"/>
      <c r="Q1677" s="26"/>
      <c r="R1677" s="26"/>
    </row>
    <row r="1678" spans="1:18">
      <c r="A1678" s="26"/>
      <c r="B1678" s="26"/>
      <c r="C1678" s="26"/>
      <c r="D1678" s="26"/>
      <c r="E1678" s="26"/>
      <c r="F1678" s="26"/>
      <c r="G1678" s="26"/>
      <c r="H1678" s="26"/>
      <c r="I1678" s="26"/>
      <c r="J1678" s="26"/>
      <c r="K1678" s="26"/>
      <c r="L1678" s="26"/>
      <c r="M1678" s="26"/>
      <c r="N1678" s="26"/>
      <c r="O1678" s="26"/>
      <c r="P1678" s="26"/>
      <c r="Q1678" s="26"/>
      <c r="R1678" s="26"/>
    </row>
    <row r="1679" spans="1:18">
      <c r="A1679" s="26"/>
      <c r="B1679" s="26"/>
      <c r="C1679" s="26"/>
      <c r="D1679" s="26"/>
      <c r="E1679" s="26"/>
      <c r="F1679" s="26"/>
      <c r="G1679" s="26"/>
      <c r="H1679" s="26"/>
      <c r="I1679" s="26"/>
      <c r="J1679" s="26"/>
      <c r="K1679" s="26"/>
      <c r="L1679" s="26"/>
      <c r="M1679" s="26"/>
      <c r="N1679" s="26"/>
      <c r="O1679" s="26"/>
      <c r="P1679" s="26"/>
      <c r="Q1679" s="26"/>
      <c r="R1679" s="26"/>
    </row>
    <row r="1680" spans="1:18">
      <c r="A1680" s="26"/>
      <c r="B1680" s="26"/>
      <c r="C1680" s="26"/>
      <c r="D1680" s="26"/>
      <c r="E1680" s="26"/>
      <c r="F1680" s="26"/>
      <c r="G1680" s="26"/>
      <c r="H1680" s="26"/>
      <c r="I1680" s="26"/>
      <c r="J1680" s="26"/>
      <c r="K1680" s="26"/>
      <c r="L1680" s="26"/>
      <c r="M1680" s="26"/>
      <c r="N1680" s="26"/>
      <c r="O1680" s="26"/>
      <c r="P1680" s="26"/>
      <c r="Q1680" s="26"/>
      <c r="R1680" s="26"/>
    </row>
    <row r="1681" spans="1:18">
      <c r="A1681" s="26"/>
      <c r="B1681" s="26"/>
      <c r="C1681" s="26"/>
      <c r="D1681" s="26"/>
      <c r="E1681" s="26"/>
      <c r="F1681" s="26"/>
      <c r="G1681" s="26"/>
      <c r="H1681" s="26"/>
      <c r="I1681" s="26"/>
      <c r="J1681" s="123"/>
      <c r="K1681" s="26"/>
      <c r="L1681" s="26"/>
      <c r="M1681" s="26"/>
      <c r="N1681" s="26"/>
      <c r="O1681" s="26"/>
      <c r="P1681" s="26"/>
      <c r="Q1681" s="26"/>
      <c r="R1681" s="26"/>
    </row>
    <row r="1682" spans="1:18">
      <c r="A1682" s="26"/>
      <c r="B1682" s="26"/>
      <c r="C1682" s="26"/>
      <c r="D1682" s="26"/>
      <c r="E1682" s="26"/>
      <c r="F1682" s="26"/>
      <c r="G1682" s="26"/>
      <c r="H1682" s="26"/>
      <c r="I1682" s="26"/>
      <c r="J1682" s="123"/>
      <c r="K1682" s="26"/>
      <c r="L1682" s="26"/>
      <c r="M1682" s="26"/>
      <c r="N1682" s="26"/>
      <c r="O1682" s="26"/>
      <c r="P1682" s="26"/>
      <c r="Q1682" s="26"/>
      <c r="R1682" s="26"/>
    </row>
    <row r="1683" spans="1:18">
      <c r="A1683" s="26"/>
      <c r="B1683" s="26"/>
      <c r="C1683" s="26"/>
      <c r="D1683" s="26"/>
      <c r="E1683" s="26"/>
      <c r="F1683" s="26"/>
      <c r="G1683" s="26"/>
      <c r="H1683" s="26"/>
      <c r="I1683" s="26"/>
      <c r="J1683" s="123"/>
      <c r="K1683" s="26"/>
      <c r="L1683" s="26"/>
      <c r="M1683" s="26"/>
      <c r="N1683" s="26"/>
      <c r="O1683" s="26"/>
      <c r="P1683" s="26"/>
      <c r="Q1683" s="26"/>
      <c r="R1683" s="26"/>
    </row>
    <row r="1684" spans="1:18">
      <c r="A1684" s="26"/>
      <c r="B1684" s="26"/>
      <c r="C1684" s="26"/>
      <c r="D1684" s="26"/>
      <c r="E1684" s="26"/>
      <c r="F1684" s="26"/>
      <c r="G1684" s="26"/>
      <c r="H1684" s="26"/>
      <c r="I1684" s="26"/>
      <c r="J1684" s="123"/>
      <c r="K1684" s="26"/>
      <c r="L1684" s="26"/>
      <c r="M1684" s="26"/>
      <c r="N1684" s="26"/>
      <c r="O1684" s="26"/>
      <c r="P1684" s="26"/>
      <c r="Q1684" s="26"/>
      <c r="R1684" s="26"/>
    </row>
    <row r="1685" spans="1:18">
      <c r="A1685" s="26"/>
      <c r="B1685" s="26"/>
      <c r="C1685" s="26"/>
      <c r="D1685" s="26"/>
      <c r="E1685" s="26"/>
      <c r="F1685" s="26"/>
      <c r="G1685" s="26"/>
      <c r="H1685" s="26"/>
      <c r="I1685" s="26"/>
      <c r="J1685" s="123"/>
      <c r="K1685" s="26"/>
      <c r="L1685" s="26"/>
      <c r="M1685" s="26"/>
      <c r="N1685" s="26"/>
      <c r="O1685" s="26"/>
      <c r="P1685" s="26"/>
      <c r="Q1685" s="26"/>
      <c r="R1685" s="26"/>
    </row>
    <row r="1686" spans="1:18">
      <c r="A1686" s="26"/>
      <c r="B1686" s="26"/>
      <c r="C1686" s="26"/>
      <c r="D1686" s="26"/>
      <c r="E1686" s="26"/>
      <c r="F1686" s="26"/>
      <c r="G1686" s="26"/>
      <c r="H1686" s="26"/>
      <c r="I1686" s="26"/>
      <c r="J1686" s="123"/>
      <c r="K1686" s="26"/>
      <c r="L1686" s="26"/>
      <c r="M1686" s="26"/>
      <c r="N1686" s="26"/>
      <c r="O1686" s="26"/>
      <c r="P1686" s="26"/>
      <c r="Q1686" s="26"/>
      <c r="R1686" s="26"/>
    </row>
    <row r="1687" spans="1:18">
      <c r="A1687" s="26"/>
      <c r="B1687" s="26"/>
      <c r="C1687" s="26"/>
      <c r="D1687" s="26"/>
      <c r="E1687" s="26"/>
      <c r="F1687" s="26"/>
      <c r="G1687" s="26"/>
      <c r="H1687" s="26"/>
      <c r="I1687" s="26"/>
      <c r="J1687" s="123"/>
      <c r="K1687" s="26"/>
      <c r="L1687" s="26"/>
      <c r="M1687" s="26"/>
      <c r="N1687" s="26"/>
      <c r="O1687" s="26"/>
      <c r="P1687" s="26"/>
      <c r="Q1687" s="26"/>
      <c r="R1687" s="26"/>
    </row>
    <row r="1688" spans="1:18">
      <c r="A1688" s="26"/>
      <c r="B1688" s="26"/>
      <c r="C1688" s="26"/>
      <c r="D1688" s="26"/>
      <c r="E1688" s="26"/>
      <c r="F1688" s="26"/>
      <c r="G1688" s="26"/>
      <c r="H1688" s="26"/>
      <c r="I1688" s="26"/>
      <c r="J1688" s="123"/>
      <c r="K1688" s="26"/>
      <c r="L1688" s="26"/>
      <c r="M1688" s="26"/>
      <c r="N1688" s="26"/>
      <c r="O1688" s="26"/>
      <c r="P1688" s="26"/>
      <c r="Q1688" s="26"/>
      <c r="R1688" s="26"/>
    </row>
    <row r="1689" spans="1:18">
      <c r="A1689" s="26"/>
      <c r="B1689" s="26"/>
      <c r="C1689" s="26"/>
      <c r="D1689" s="26"/>
      <c r="E1689" s="26"/>
      <c r="F1689" s="26"/>
      <c r="G1689" s="26"/>
      <c r="H1689" s="26"/>
      <c r="I1689" s="26"/>
      <c r="J1689" s="123"/>
      <c r="K1689" s="26"/>
      <c r="L1689" s="26"/>
      <c r="M1689" s="26"/>
      <c r="N1689" s="26"/>
      <c r="O1689" s="26"/>
      <c r="P1689" s="26"/>
      <c r="Q1689" s="26"/>
      <c r="R1689" s="26"/>
    </row>
    <row r="1690" spans="1:18">
      <c r="A1690" s="26"/>
      <c r="B1690" s="26"/>
      <c r="C1690" s="26"/>
      <c r="D1690" s="26"/>
      <c r="E1690" s="26"/>
      <c r="F1690" s="26"/>
      <c r="G1690" s="26"/>
      <c r="H1690" s="26"/>
      <c r="I1690" s="26"/>
      <c r="J1690" s="123"/>
      <c r="K1690" s="26"/>
      <c r="L1690" s="26"/>
      <c r="M1690" s="26"/>
      <c r="N1690" s="26"/>
      <c r="O1690" s="26"/>
      <c r="P1690" s="26"/>
      <c r="Q1690" s="26"/>
      <c r="R1690" s="26"/>
    </row>
    <row r="1691" spans="1:18">
      <c r="A1691" s="26"/>
      <c r="B1691" s="26"/>
      <c r="C1691" s="26"/>
      <c r="D1691" s="26"/>
      <c r="E1691" s="26"/>
      <c r="F1691" s="26"/>
      <c r="G1691" s="26"/>
      <c r="H1691" s="26"/>
      <c r="I1691" s="26"/>
      <c r="J1691" s="123"/>
      <c r="K1691" s="26"/>
      <c r="L1691" s="26"/>
      <c r="M1691" s="26"/>
      <c r="N1691" s="26"/>
      <c r="O1691" s="26"/>
      <c r="P1691" s="26"/>
      <c r="Q1691" s="26"/>
      <c r="R1691" s="26"/>
    </row>
    <row r="1692" spans="1:18">
      <c r="A1692" s="26"/>
      <c r="B1692" s="26"/>
      <c r="C1692" s="26"/>
      <c r="D1692" s="26"/>
      <c r="E1692" s="26"/>
      <c r="F1692" s="26"/>
      <c r="G1692" s="26"/>
      <c r="H1692" s="26"/>
      <c r="I1692" s="26"/>
      <c r="J1692" s="123"/>
      <c r="K1692" s="26"/>
      <c r="L1692" s="26"/>
      <c r="M1692" s="26"/>
      <c r="N1692" s="26"/>
      <c r="O1692" s="26"/>
      <c r="P1692" s="26"/>
      <c r="Q1692" s="26"/>
      <c r="R1692" s="26"/>
    </row>
    <row r="1693" spans="1:18">
      <c r="A1693" s="26"/>
      <c r="B1693" s="26"/>
      <c r="C1693" s="26"/>
      <c r="D1693" s="26"/>
      <c r="E1693" s="26"/>
      <c r="F1693" s="26"/>
      <c r="G1693" s="26"/>
      <c r="H1693" s="26"/>
      <c r="I1693" s="26"/>
      <c r="J1693" s="123"/>
      <c r="K1693" s="26"/>
      <c r="L1693" s="26"/>
      <c r="M1693" s="26"/>
      <c r="N1693" s="26"/>
      <c r="O1693" s="26"/>
      <c r="P1693" s="26"/>
      <c r="Q1693" s="26"/>
      <c r="R1693" s="26"/>
    </row>
    <row r="1694" spans="1:18">
      <c r="A1694" s="26"/>
      <c r="B1694" s="26"/>
      <c r="C1694" s="26"/>
      <c r="D1694" s="26"/>
      <c r="E1694" s="26"/>
      <c r="F1694" s="26"/>
      <c r="G1694" s="26"/>
      <c r="H1694" s="26"/>
      <c r="I1694" s="26"/>
      <c r="J1694" s="123"/>
      <c r="K1694" s="26"/>
      <c r="L1694" s="26"/>
      <c r="M1694" s="26"/>
      <c r="N1694" s="26"/>
      <c r="O1694" s="26"/>
      <c r="P1694" s="26"/>
      <c r="Q1694" s="26"/>
      <c r="R1694" s="26"/>
    </row>
    <row r="1695" spans="1:18">
      <c r="A1695" s="26"/>
      <c r="B1695" s="26"/>
      <c r="C1695" s="26"/>
      <c r="D1695" s="26"/>
      <c r="E1695" s="26"/>
      <c r="F1695" s="26"/>
      <c r="G1695" s="26"/>
      <c r="H1695" s="26"/>
      <c r="I1695" s="26"/>
      <c r="J1695" s="123"/>
      <c r="K1695" s="26"/>
      <c r="L1695" s="26"/>
      <c r="M1695" s="26"/>
      <c r="N1695" s="26"/>
      <c r="O1695" s="26"/>
      <c r="P1695" s="26"/>
      <c r="Q1695" s="26"/>
      <c r="R1695" s="26"/>
    </row>
    <row r="1696" spans="1:18">
      <c r="A1696" s="26"/>
      <c r="B1696" s="26"/>
      <c r="C1696" s="26"/>
      <c r="D1696" s="26"/>
      <c r="E1696" s="26"/>
      <c r="F1696" s="26"/>
      <c r="G1696" s="26"/>
      <c r="H1696" s="26"/>
      <c r="I1696" s="26"/>
      <c r="J1696" s="123"/>
      <c r="K1696" s="26"/>
      <c r="L1696" s="26"/>
      <c r="M1696" s="26"/>
      <c r="N1696" s="26"/>
      <c r="O1696" s="26"/>
      <c r="P1696" s="26"/>
      <c r="Q1696" s="26"/>
      <c r="R1696" s="26"/>
    </row>
    <row r="1697" spans="1:18">
      <c r="A1697" s="26"/>
      <c r="B1697" s="26"/>
      <c r="C1697" s="26"/>
      <c r="D1697" s="26"/>
      <c r="E1697" s="26"/>
      <c r="F1697" s="26"/>
      <c r="G1697" s="26"/>
      <c r="H1697" s="26"/>
      <c r="I1697" s="26"/>
      <c r="J1697" s="123"/>
      <c r="K1697" s="26"/>
      <c r="L1697" s="26"/>
      <c r="M1697" s="26"/>
      <c r="N1697" s="26"/>
      <c r="O1697" s="26"/>
      <c r="P1697" s="26"/>
      <c r="Q1697" s="26"/>
      <c r="R1697" s="26"/>
    </row>
    <row r="1698" spans="1:18">
      <c r="A1698" s="26"/>
      <c r="B1698" s="26"/>
      <c r="C1698" s="26"/>
      <c r="D1698" s="26"/>
      <c r="E1698" s="26"/>
      <c r="F1698" s="26"/>
      <c r="G1698" s="26"/>
      <c r="H1698" s="26"/>
      <c r="I1698" s="26"/>
      <c r="J1698" s="123"/>
      <c r="K1698" s="26"/>
      <c r="L1698" s="26"/>
      <c r="M1698" s="26"/>
      <c r="N1698" s="26"/>
      <c r="O1698" s="26"/>
      <c r="P1698" s="26"/>
      <c r="Q1698" s="26"/>
      <c r="R1698" s="26"/>
    </row>
    <row r="1699" spans="1:18">
      <c r="A1699" s="26"/>
      <c r="B1699" s="26"/>
      <c r="C1699" s="26"/>
      <c r="D1699" s="26"/>
      <c r="E1699" s="26"/>
      <c r="F1699" s="26"/>
      <c r="G1699" s="26"/>
      <c r="H1699" s="26"/>
      <c r="I1699" s="26"/>
      <c r="J1699" s="123"/>
      <c r="K1699" s="26"/>
      <c r="L1699" s="26"/>
      <c r="M1699" s="26"/>
      <c r="N1699" s="26"/>
      <c r="O1699" s="26"/>
      <c r="P1699" s="26"/>
      <c r="Q1699" s="26"/>
      <c r="R1699" s="26"/>
    </row>
    <row r="1700" spans="1:18">
      <c r="A1700" s="26"/>
      <c r="B1700" s="26"/>
      <c r="C1700" s="26"/>
      <c r="D1700" s="26"/>
      <c r="E1700" s="26"/>
      <c r="F1700" s="26"/>
      <c r="G1700" s="26"/>
      <c r="H1700" s="26"/>
      <c r="I1700" s="26"/>
      <c r="J1700" s="123"/>
      <c r="K1700" s="26"/>
      <c r="L1700" s="26"/>
      <c r="M1700" s="26"/>
      <c r="N1700" s="26"/>
      <c r="O1700" s="26"/>
      <c r="P1700" s="26"/>
      <c r="Q1700" s="26"/>
      <c r="R1700" s="26"/>
    </row>
    <row r="1701" spans="1:18">
      <c r="A1701" s="26"/>
      <c r="B1701" s="26"/>
      <c r="C1701" s="26"/>
      <c r="D1701" s="26"/>
      <c r="E1701" s="26"/>
      <c r="F1701" s="26"/>
      <c r="G1701" s="26"/>
      <c r="H1701" s="26"/>
      <c r="I1701" s="26"/>
      <c r="J1701" s="123"/>
      <c r="K1701" s="26"/>
      <c r="L1701" s="26"/>
      <c r="M1701" s="26"/>
      <c r="N1701" s="26"/>
      <c r="O1701" s="26"/>
      <c r="P1701" s="26"/>
      <c r="Q1701" s="26"/>
      <c r="R1701" s="26"/>
    </row>
    <row r="1702" spans="1:18">
      <c r="A1702" s="26"/>
      <c r="B1702" s="26"/>
      <c r="C1702" s="26"/>
      <c r="D1702" s="26"/>
      <c r="E1702" s="26"/>
      <c r="F1702" s="26"/>
      <c r="G1702" s="26"/>
      <c r="H1702" s="26"/>
      <c r="I1702" s="26"/>
      <c r="J1702" s="123"/>
      <c r="K1702" s="26"/>
      <c r="L1702" s="26"/>
      <c r="M1702" s="26"/>
      <c r="N1702" s="26"/>
      <c r="O1702" s="26"/>
      <c r="P1702" s="26"/>
      <c r="Q1702" s="26"/>
      <c r="R1702" s="26"/>
    </row>
    <row r="1703" spans="1:18">
      <c r="A1703" s="26"/>
      <c r="B1703" s="26"/>
      <c r="C1703" s="26"/>
      <c r="D1703" s="26"/>
      <c r="E1703" s="26"/>
      <c r="F1703" s="26"/>
      <c r="G1703" s="26"/>
      <c r="H1703" s="26"/>
      <c r="I1703" s="26"/>
      <c r="J1703" s="123"/>
      <c r="K1703" s="26"/>
      <c r="L1703" s="26"/>
      <c r="M1703" s="26"/>
      <c r="N1703" s="26"/>
      <c r="O1703" s="26"/>
      <c r="P1703" s="26"/>
      <c r="Q1703" s="26"/>
      <c r="R1703" s="26"/>
    </row>
    <row r="1704" spans="1:18">
      <c r="A1704" s="26"/>
      <c r="B1704" s="26"/>
      <c r="C1704" s="26"/>
      <c r="D1704" s="26"/>
      <c r="E1704" s="26"/>
      <c r="F1704" s="26"/>
      <c r="G1704" s="26"/>
      <c r="H1704" s="26"/>
      <c r="I1704" s="26"/>
      <c r="J1704" s="123"/>
      <c r="K1704" s="26"/>
      <c r="L1704" s="26"/>
      <c r="M1704" s="26"/>
      <c r="N1704" s="26"/>
      <c r="O1704" s="26"/>
      <c r="P1704" s="26"/>
      <c r="Q1704" s="26"/>
      <c r="R1704" s="26"/>
    </row>
    <row r="1705" spans="1:18">
      <c r="A1705" s="26"/>
      <c r="B1705" s="26"/>
      <c r="C1705" s="26"/>
      <c r="D1705" s="26"/>
      <c r="E1705" s="26"/>
      <c r="F1705" s="26"/>
      <c r="G1705" s="26"/>
      <c r="H1705" s="26"/>
      <c r="I1705" s="26"/>
      <c r="J1705" s="123"/>
      <c r="K1705" s="26"/>
      <c r="L1705" s="26"/>
      <c r="M1705" s="26"/>
      <c r="N1705" s="26"/>
      <c r="O1705" s="26"/>
      <c r="P1705" s="26"/>
      <c r="Q1705" s="26"/>
      <c r="R1705" s="26"/>
    </row>
    <row r="1706" spans="1:18">
      <c r="A1706" s="26"/>
      <c r="B1706" s="26"/>
      <c r="C1706" s="26"/>
      <c r="D1706" s="26"/>
      <c r="E1706" s="26"/>
      <c r="F1706" s="26"/>
      <c r="G1706" s="26"/>
      <c r="H1706" s="26"/>
      <c r="I1706" s="26"/>
      <c r="J1706" s="123"/>
      <c r="K1706" s="26"/>
      <c r="L1706" s="26"/>
      <c r="M1706" s="26"/>
      <c r="N1706" s="26"/>
      <c r="O1706" s="26"/>
      <c r="P1706" s="26"/>
      <c r="Q1706" s="26"/>
      <c r="R1706" s="26"/>
    </row>
    <row r="1707" spans="1:18">
      <c r="A1707" s="26"/>
      <c r="B1707" s="26"/>
      <c r="C1707" s="26"/>
      <c r="D1707" s="26"/>
      <c r="E1707" s="26"/>
      <c r="F1707" s="26"/>
      <c r="G1707" s="26"/>
      <c r="H1707" s="26"/>
      <c r="I1707" s="26"/>
      <c r="J1707" s="123"/>
      <c r="K1707" s="26"/>
      <c r="L1707" s="26"/>
      <c r="M1707" s="26"/>
      <c r="N1707" s="26"/>
      <c r="O1707" s="26"/>
      <c r="P1707" s="26"/>
      <c r="Q1707" s="26"/>
      <c r="R1707" s="26"/>
    </row>
    <row r="1708" spans="1:18">
      <c r="A1708" s="26"/>
      <c r="B1708" s="26"/>
      <c r="C1708" s="26"/>
      <c r="D1708" s="26"/>
      <c r="E1708" s="26"/>
      <c r="F1708" s="26"/>
      <c r="G1708" s="26"/>
      <c r="H1708" s="26"/>
      <c r="I1708" s="26"/>
      <c r="J1708" s="123"/>
      <c r="K1708" s="26"/>
      <c r="L1708" s="26"/>
      <c r="M1708" s="26"/>
      <c r="N1708" s="26"/>
      <c r="O1708" s="26"/>
      <c r="P1708" s="26"/>
      <c r="Q1708" s="26"/>
      <c r="R1708" s="26"/>
    </row>
    <row r="1709" spans="1:18">
      <c r="A1709" s="26"/>
      <c r="B1709" s="26"/>
      <c r="C1709" s="26"/>
      <c r="D1709" s="26"/>
      <c r="E1709" s="26"/>
      <c r="F1709" s="26"/>
      <c r="G1709" s="26"/>
      <c r="H1709" s="26"/>
      <c r="I1709" s="26"/>
      <c r="J1709" s="123"/>
      <c r="K1709" s="26"/>
      <c r="L1709" s="26"/>
      <c r="M1709" s="26"/>
      <c r="N1709" s="26"/>
      <c r="O1709" s="26"/>
      <c r="P1709" s="26"/>
      <c r="Q1709" s="26"/>
      <c r="R1709" s="26"/>
    </row>
    <row r="1710" spans="1:18">
      <c r="A1710" s="26"/>
      <c r="B1710" s="26"/>
      <c r="C1710" s="26"/>
      <c r="D1710" s="26"/>
      <c r="E1710" s="26"/>
      <c r="F1710" s="26"/>
      <c r="G1710" s="26"/>
      <c r="H1710" s="26"/>
      <c r="I1710" s="26"/>
      <c r="J1710" s="123"/>
      <c r="K1710" s="26"/>
      <c r="L1710" s="26"/>
      <c r="M1710" s="26"/>
      <c r="N1710" s="26"/>
      <c r="O1710" s="26"/>
      <c r="P1710" s="26"/>
      <c r="Q1710" s="26"/>
      <c r="R1710" s="26"/>
    </row>
    <row r="1711" spans="1:18">
      <c r="A1711" s="26"/>
      <c r="B1711" s="26"/>
      <c r="C1711" s="26"/>
      <c r="D1711" s="26"/>
      <c r="E1711" s="26"/>
      <c r="F1711" s="26"/>
      <c r="G1711" s="26"/>
      <c r="H1711" s="26"/>
      <c r="I1711" s="26"/>
      <c r="J1711" s="123"/>
      <c r="K1711" s="26"/>
      <c r="L1711" s="26"/>
      <c r="M1711" s="26"/>
      <c r="N1711" s="26"/>
      <c r="O1711" s="26"/>
      <c r="P1711" s="26"/>
      <c r="Q1711" s="26"/>
      <c r="R1711" s="26"/>
    </row>
    <row r="1712" spans="1:18">
      <c r="A1712" s="26"/>
      <c r="B1712" s="26"/>
      <c r="C1712" s="26"/>
      <c r="D1712" s="26"/>
      <c r="E1712" s="26"/>
      <c r="F1712" s="26"/>
      <c r="G1712" s="26"/>
      <c r="H1712" s="26"/>
      <c r="I1712" s="26"/>
      <c r="J1712" s="123"/>
      <c r="K1712" s="26"/>
      <c r="L1712" s="26"/>
      <c r="M1712" s="26"/>
      <c r="N1712" s="26"/>
      <c r="O1712" s="26"/>
      <c r="P1712" s="26"/>
      <c r="Q1712" s="26"/>
      <c r="R1712" s="26"/>
    </row>
    <row r="1713" spans="1:18">
      <c r="A1713" s="26"/>
      <c r="B1713" s="26"/>
      <c r="C1713" s="26"/>
      <c r="D1713" s="26"/>
      <c r="E1713" s="26"/>
      <c r="F1713" s="26"/>
      <c r="G1713" s="26"/>
      <c r="H1713" s="26"/>
      <c r="I1713" s="26"/>
      <c r="J1713" s="123"/>
      <c r="K1713" s="26"/>
      <c r="L1713" s="26"/>
      <c r="M1713" s="26"/>
      <c r="N1713" s="26"/>
      <c r="O1713" s="26"/>
      <c r="P1713" s="26"/>
      <c r="Q1713" s="26"/>
      <c r="R1713" s="26"/>
    </row>
    <row r="1714" spans="1:18">
      <c r="A1714" s="26"/>
      <c r="B1714" s="26"/>
      <c r="C1714" s="26"/>
      <c r="D1714" s="26"/>
      <c r="E1714" s="26"/>
      <c r="F1714" s="26"/>
      <c r="G1714" s="26"/>
      <c r="H1714" s="26"/>
      <c r="I1714" s="26"/>
      <c r="J1714" s="123"/>
      <c r="K1714" s="26"/>
      <c r="L1714" s="26"/>
      <c r="M1714" s="26"/>
      <c r="N1714" s="26"/>
      <c r="O1714" s="26"/>
      <c r="P1714" s="26"/>
      <c r="Q1714" s="26"/>
      <c r="R1714" s="26"/>
    </row>
    <row r="1715" spans="1:18">
      <c r="A1715" s="26"/>
      <c r="B1715" s="26"/>
      <c r="C1715" s="26"/>
      <c r="D1715" s="26"/>
      <c r="E1715" s="26"/>
      <c r="F1715" s="26"/>
      <c r="G1715" s="26"/>
      <c r="H1715" s="26"/>
      <c r="I1715" s="26"/>
      <c r="J1715" s="123"/>
      <c r="K1715" s="26"/>
      <c r="L1715" s="26"/>
      <c r="M1715" s="26"/>
      <c r="N1715" s="26"/>
      <c r="O1715" s="26"/>
      <c r="P1715" s="26"/>
      <c r="Q1715" s="26"/>
      <c r="R1715" s="26"/>
    </row>
    <row r="1716" spans="1:18">
      <c r="A1716" s="26"/>
      <c r="B1716" s="26"/>
      <c r="C1716" s="26"/>
      <c r="D1716" s="26"/>
      <c r="E1716" s="26"/>
      <c r="F1716" s="26"/>
      <c r="G1716" s="26"/>
      <c r="H1716" s="26"/>
      <c r="I1716" s="26"/>
      <c r="J1716" s="123"/>
      <c r="K1716" s="26"/>
      <c r="L1716" s="26"/>
      <c r="M1716" s="26"/>
      <c r="N1716" s="26"/>
      <c r="O1716" s="26"/>
      <c r="P1716" s="26"/>
      <c r="Q1716" s="26"/>
      <c r="R1716" s="26"/>
    </row>
    <row r="1717" spans="1:18">
      <c r="A1717" s="26"/>
      <c r="B1717" s="26"/>
      <c r="C1717" s="26"/>
      <c r="D1717" s="26"/>
      <c r="E1717" s="26"/>
      <c r="F1717" s="26"/>
      <c r="G1717" s="26"/>
      <c r="H1717" s="26"/>
      <c r="I1717" s="26"/>
      <c r="J1717" s="123"/>
      <c r="K1717" s="26"/>
      <c r="L1717" s="26"/>
      <c r="M1717" s="26"/>
      <c r="N1717" s="26"/>
      <c r="O1717" s="26"/>
      <c r="P1717" s="26"/>
      <c r="Q1717" s="26"/>
      <c r="R1717" s="26"/>
    </row>
    <row r="1718" spans="1:18">
      <c r="A1718" s="26"/>
      <c r="B1718" s="26"/>
      <c r="C1718" s="26"/>
      <c r="D1718" s="26"/>
      <c r="E1718" s="26"/>
      <c r="F1718" s="26"/>
      <c r="G1718" s="26"/>
      <c r="H1718" s="26"/>
      <c r="I1718" s="26"/>
      <c r="J1718" s="123"/>
      <c r="K1718" s="26"/>
      <c r="L1718" s="26"/>
      <c r="M1718" s="26"/>
      <c r="N1718" s="26"/>
      <c r="O1718" s="26"/>
      <c r="P1718" s="26"/>
      <c r="Q1718" s="26"/>
      <c r="R1718" s="26"/>
    </row>
    <row r="1719" spans="1:18">
      <c r="A1719" s="26"/>
      <c r="B1719" s="26"/>
      <c r="C1719" s="26"/>
      <c r="D1719" s="26"/>
      <c r="E1719" s="26"/>
      <c r="F1719" s="26"/>
      <c r="G1719" s="26"/>
      <c r="H1719" s="26"/>
      <c r="I1719" s="26"/>
      <c r="J1719" s="123"/>
      <c r="K1719" s="26"/>
      <c r="L1719" s="26"/>
      <c r="M1719" s="26"/>
      <c r="N1719" s="26"/>
      <c r="O1719" s="26"/>
      <c r="P1719" s="26"/>
      <c r="Q1719" s="26"/>
      <c r="R1719" s="26"/>
    </row>
    <row r="1720" spans="1:18">
      <c r="A1720" s="26"/>
      <c r="B1720" s="26"/>
      <c r="C1720" s="26"/>
      <c r="D1720" s="26"/>
      <c r="E1720" s="26"/>
      <c r="F1720" s="26"/>
      <c r="G1720" s="26"/>
      <c r="H1720" s="26"/>
      <c r="I1720" s="26"/>
      <c r="J1720" s="123"/>
      <c r="K1720" s="26"/>
      <c r="L1720" s="26"/>
      <c r="M1720" s="26"/>
      <c r="N1720" s="26"/>
      <c r="O1720" s="26"/>
      <c r="P1720" s="26"/>
      <c r="Q1720" s="26"/>
      <c r="R1720" s="26"/>
    </row>
    <row r="1721" spans="1:18">
      <c r="A1721" s="26"/>
      <c r="B1721" s="26"/>
      <c r="C1721" s="26"/>
      <c r="D1721" s="26"/>
      <c r="E1721" s="26"/>
      <c r="F1721" s="26"/>
      <c r="G1721" s="26"/>
      <c r="H1721" s="26"/>
      <c r="I1721" s="26"/>
      <c r="J1721" s="123"/>
      <c r="K1721" s="26"/>
      <c r="L1721" s="26"/>
      <c r="M1721" s="26"/>
      <c r="N1721" s="26"/>
      <c r="O1721" s="26"/>
      <c r="P1721" s="26"/>
      <c r="Q1721" s="26"/>
      <c r="R1721" s="26"/>
    </row>
    <row r="1722" spans="1:18">
      <c r="A1722" s="26"/>
      <c r="B1722" s="26"/>
      <c r="C1722" s="26"/>
      <c r="D1722" s="26"/>
      <c r="E1722" s="26"/>
      <c r="F1722" s="26"/>
      <c r="G1722" s="26"/>
      <c r="H1722" s="26"/>
      <c r="I1722" s="26"/>
      <c r="J1722" s="123"/>
      <c r="K1722" s="26"/>
      <c r="L1722" s="26"/>
      <c r="M1722" s="26"/>
      <c r="N1722" s="26"/>
      <c r="O1722" s="26"/>
      <c r="P1722" s="26"/>
      <c r="Q1722" s="26"/>
      <c r="R1722" s="26"/>
    </row>
    <row r="1723" spans="1:18">
      <c r="A1723" s="26"/>
      <c r="B1723" s="26"/>
      <c r="C1723" s="26"/>
      <c r="D1723" s="26"/>
      <c r="E1723" s="26"/>
      <c r="F1723" s="26"/>
      <c r="G1723" s="26"/>
      <c r="H1723" s="26"/>
      <c r="I1723" s="26"/>
      <c r="J1723" s="123"/>
      <c r="K1723" s="26"/>
      <c r="L1723" s="26"/>
      <c r="M1723" s="26"/>
      <c r="N1723" s="26"/>
      <c r="O1723" s="26"/>
      <c r="P1723" s="26"/>
      <c r="Q1723" s="26"/>
      <c r="R1723" s="26"/>
    </row>
    <row r="1724" spans="1:18">
      <c r="A1724" s="26"/>
      <c r="B1724" s="26"/>
      <c r="C1724" s="26"/>
      <c r="D1724" s="26"/>
      <c r="E1724" s="26"/>
      <c r="F1724" s="26"/>
      <c r="G1724" s="26"/>
      <c r="H1724" s="26"/>
      <c r="I1724" s="26"/>
      <c r="J1724" s="123"/>
      <c r="K1724" s="26"/>
      <c r="L1724" s="26"/>
      <c r="M1724" s="26"/>
      <c r="N1724" s="26"/>
      <c r="O1724" s="26"/>
      <c r="P1724" s="26"/>
      <c r="Q1724" s="26"/>
      <c r="R1724" s="26"/>
    </row>
    <row r="1725" spans="1:18">
      <c r="A1725" s="26"/>
      <c r="B1725" s="26"/>
      <c r="C1725" s="26"/>
      <c r="D1725" s="26"/>
      <c r="E1725" s="26"/>
      <c r="F1725" s="26"/>
      <c r="G1725" s="26"/>
      <c r="H1725" s="26"/>
      <c r="I1725" s="26"/>
      <c r="J1725" s="123"/>
      <c r="K1725" s="26"/>
      <c r="L1725" s="26"/>
      <c r="M1725" s="26"/>
      <c r="N1725" s="26"/>
      <c r="O1725" s="26"/>
      <c r="P1725" s="26"/>
      <c r="Q1725" s="26"/>
      <c r="R1725" s="26"/>
    </row>
    <row r="1726" spans="1:18">
      <c r="A1726" s="26"/>
      <c r="B1726" s="26"/>
      <c r="C1726" s="26"/>
      <c r="D1726" s="26"/>
      <c r="E1726" s="26"/>
      <c r="F1726" s="26"/>
      <c r="G1726" s="26"/>
      <c r="H1726" s="26"/>
      <c r="I1726" s="26"/>
      <c r="J1726" s="123"/>
      <c r="K1726" s="26"/>
      <c r="L1726" s="26"/>
      <c r="M1726" s="26"/>
      <c r="N1726" s="26"/>
      <c r="O1726" s="26"/>
      <c r="P1726" s="26"/>
      <c r="Q1726" s="26"/>
      <c r="R1726" s="26"/>
    </row>
    <row r="1727" spans="1:18">
      <c r="A1727" s="26"/>
      <c r="B1727" s="26"/>
      <c r="C1727" s="26"/>
      <c r="D1727" s="26"/>
      <c r="E1727" s="26"/>
      <c r="F1727" s="26"/>
      <c r="G1727" s="26"/>
      <c r="H1727" s="26"/>
      <c r="I1727" s="26"/>
      <c r="J1727" s="123"/>
      <c r="K1727" s="26"/>
      <c r="L1727" s="26"/>
      <c r="M1727" s="26"/>
      <c r="N1727" s="26"/>
      <c r="O1727" s="26"/>
      <c r="P1727" s="26"/>
      <c r="Q1727" s="26"/>
      <c r="R1727" s="26"/>
    </row>
    <row r="1728" spans="1:18">
      <c r="A1728" s="26"/>
      <c r="B1728" s="26"/>
      <c r="C1728" s="26"/>
      <c r="D1728" s="26"/>
      <c r="E1728" s="26"/>
      <c r="F1728" s="26"/>
      <c r="G1728" s="26"/>
      <c r="H1728" s="26"/>
      <c r="I1728" s="26"/>
      <c r="J1728" s="123"/>
      <c r="K1728" s="26"/>
      <c r="L1728" s="26"/>
      <c r="M1728" s="26"/>
      <c r="N1728" s="26"/>
      <c r="O1728" s="26"/>
      <c r="P1728" s="26"/>
      <c r="Q1728" s="26"/>
      <c r="R1728" s="26"/>
    </row>
    <row r="1729" spans="1:18">
      <c r="A1729" s="26"/>
      <c r="B1729" s="26"/>
      <c r="C1729" s="26"/>
      <c r="D1729" s="26"/>
      <c r="E1729" s="26"/>
      <c r="F1729" s="26"/>
      <c r="G1729" s="26"/>
      <c r="H1729" s="26"/>
      <c r="I1729" s="26"/>
      <c r="J1729" s="123"/>
      <c r="K1729" s="26"/>
      <c r="L1729" s="26"/>
      <c r="M1729" s="26"/>
      <c r="N1729" s="26"/>
      <c r="O1729" s="26"/>
      <c r="P1729" s="26"/>
      <c r="Q1729" s="26"/>
      <c r="R1729" s="26"/>
    </row>
    <row r="1730" spans="1:18">
      <c r="A1730" s="26"/>
      <c r="B1730" s="26"/>
      <c r="C1730" s="26"/>
      <c r="D1730" s="26"/>
      <c r="E1730" s="26"/>
      <c r="F1730" s="26"/>
      <c r="G1730" s="26"/>
      <c r="H1730" s="26"/>
      <c r="I1730" s="26"/>
      <c r="J1730" s="123"/>
      <c r="K1730" s="26"/>
      <c r="L1730" s="26"/>
      <c r="M1730" s="26"/>
      <c r="N1730" s="26"/>
      <c r="O1730" s="26"/>
      <c r="P1730" s="26"/>
      <c r="Q1730" s="26"/>
      <c r="R1730" s="26"/>
    </row>
    <row r="1731" spans="1:18">
      <c r="A1731" s="26"/>
      <c r="B1731" s="26"/>
      <c r="C1731" s="26"/>
      <c r="D1731" s="26"/>
      <c r="E1731" s="26"/>
      <c r="F1731" s="26"/>
      <c r="G1731" s="26"/>
      <c r="H1731" s="26"/>
      <c r="I1731" s="26"/>
      <c r="J1731" s="123"/>
      <c r="K1731" s="26"/>
      <c r="L1731" s="26"/>
      <c r="M1731" s="26"/>
      <c r="N1731" s="26"/>
      <c r="O1731" s="26"/>
      <c r="P1731" s="26"/>
      <c r="Q1731" s="26"/>
      <c r="R1731" s="26"/>
    </row>
    <row r="1732" spans="1:18">
      <c r="A1732" s="26"/>
      <c r="B1732" s="26"/>
      <c r="C1732" s="26"/>
      <c r="D1732" s="26"/>
      <c r="E1732" s="26"/>
      <c r="F1732" s="26"/>
      <c r="G1732" s="26"/>
      <c r="H1732" s="26"/>
      <c r="I1732" s="26"/>
      <c r="J1732" s="123"/>
      <c r="K1732" s="26"/>
      <c r="L1732" s="26"/>
      <c r="M1732" s="26"/>
      <c r="N1732" s="26"/>
      <c r="O1732" s="26"/>
      <c r="P1732" s="26"/>
      <c r="Q1732" s="26"/>
      <c r="R1732" s="26"/>
    </row>
    <row r="1733" spans="1:18">
      <c r="A1733" s="26"/>
      <c r="B1733" s="26"/>
      <c r="C1733" s="26"/>
      <c r="D1733" s="26"/>
      <c r="E1733" s="26"/>
      <c r="F1733" s="26"/>
      <c r="G1733" s="26"/>
      <c r="H1733" s="26"/>
      <c r="I1733" s="26"/>
      <c r="J1733" s="123"/>
      <c r="K1733" s="26"/>
      <c r="L1733" s="26"/>
      <c r="M1733" s="26"/>
      <c r="N1733" s="26"/>
      <c r="O1733" s="26"/>
      <c r="P1733" s="26"/>
      <c r="Q1733" s="26"/>
      <c r="R1733" s="26"/>
    </row>
    <row r="1734" spans="1:18">
      <c r="A1734" s="26"/>
      <c r="B1734" s="26"/>
      <c r="C1734" s="26"/>
      <c r="D1734" s="26"/>
      <c r="E1734" s="26"/>
      <c r="F1734" s="26"/>
      <c r="G1734" s="26"/>
      <c r="H1734" s="26"/>
      <c r="I1734" s="26"/>
      <c r="J1734" s="123"/>
      <c r="K1734" s="26"/>
      <c r="L1734" s="26"/>
      <c r="M1734" s="26"/>
      <c r="N1734" s="26"/>
      <c r="O1734" s="26"/>
      <c r="P1734" s="26"/>
      <c r="Q1734" s="26"/>
      <c r="R1734" s="26"/>
    </row>
    <row r="1735" spans="1:18">
      <c r="A1735" s="26"/>
      <c r="B1735" s="26"/>
      <c r="C1735" s="26"/>
      <c r="D1735" s="26"/>
      <c r="E1735" s="26"/>
      <c r="F1735" s="26"/>
      <c r="G1735" s="26"/>
      <c r="H1735" s="26"/>
      <c r="I1735" s="26"/>
      <c r="J1735" s="123"/>
      <c r="K1735" s="26"/>
      <c r="L1735" s="26"/>
      <c r="M1735" s="26"/>
      <c r="N1735" s="26"/>
      <c r="O1735" s="26"/>
      <c r="P1735" s="26"/>
      <c r="Q1735" s="26"/>
      <c r="R1735" s="26"/>
    </row>
    <row r="1736" spans="1:18">
      <c r="A1736" s="26"/>
      <c r="B1736" s="26"/>
      <c r="C1736" s="26"/>
      <c r="D1736" s="26"/>
      <c r="E1736" s="26"/>
      <c r="F1736" s="26"/>
      <c r="G1736" s="26"/>
      <c r="H1736" s="26"/>
      <c r="I1736" s="26"/>
      <c r="J1736" s="123"/>
      <c r="K1736" s="26"/>
      <c r="L1736" s="26"/>
      <c r="M1736" s="26"/>
      <c r="N1736" s="26"/>
      <c r="O1736" s="26"/>
      <c r="P1736" s="26"/>
      <c r="Q1736" s="26"/>
      <c r="R1736" s="26"/>
    </row>
    <row r="1737" spans="1:18">
      <c r="A1737" s="26"/>
      <c r="B1737" s="26"/>
      <c r="C1737" s="26"/>
      <c r="D1737" s="26"/>
      <c r="E1737" s="26"/>
      <c r="F1737" s="26"/>
      <c r="G1737" s="26"/>
      <c r="H1737" s="26"/>
      <c r="I1737" s="26"/>
      <c r="J1737" s="123"/>
      <c r="K1737" s="26"/>
      <c r="L1737" s="26"/>
      <c r="M1737" s="26"/>
      <c r="N1737" s="26"/>
      <c r="O1737" s="26"/>
      <c r="P1737" s="26"/>
      <c r="Q1737" s="26"/>
      <c r="R1737" s="26"/>
    </row>
    <row r="1738" spans="1:18">
      <c r="A1738" s="26"/>
      <c r="B1738" s="26"/>
      <c r="C1738" s="26"/>
      <c r="D1738" s="26"/>
      <c r="E1738" s="26"/>
      <c r="F1738" s="26"/>
      <c r="G1738" s="26"/>
      <c r="H1738" s="26"/>
      <c r="I1738" s="26"/>
      <c r="J1738" s="123"/>
      <c r="K1738" s="26"/>
      <c r="L1738" s="26"/>
      <c r="M1738" s="26"/>
      <c r="N1738" s="26"/>
      <c r="O1738" s="26"/>
      <c r="P1738" s="26"/>
      <c r="Q1738" s="26"/>
      <c r="R1738" s="26"/>
    </row>
    <row r="1739" spans="1:18">
      <c r="A1739" s="26"/>
      <c r="B1739" s="26"/>
      <c r="C1739" s="26"/>
      <c r="D1739" s="26"/>
      <c r="E1739" s="26"/>
      <c r="F1739" s="26"/>
      <c r="G1739" s="26"/>
      <c r="H1739" s="26"/>
      <c r="I1739" s="26"/>
      <c r="J1739" s="123"/>
      <c r="K1739" s="26"/>
      <c r="L1739" s="26"/>
      <c r="M1739" s="26"/>
      <c r="N1739" s="26"/>
      <c r="O1739" s="26"/>
      <c r="P1739" s="26"/>
      <c r="Q1739" s="26"/>
      <c r="R1739" s="26"/>
    </row>
    <row r="1740" spans="1:18">
      <c r="A1740" s="26"/>
      <c r="B1740" s="26"/>
      <c r="C1740" s="26"/>
      <c r="D1740" s="26"/>
      <c r="E1740" s="26"/>
      <c r="F1740" s="26"/>
      <c r="G1740" s="26"/>
      <c r="H1740" s="26"/>
      <c r="I1740" s="26"/>
      <c r="J1740" s="123"/>
      <c r="K1740" s="26"/>
      <c r="L1740" s="26"/>
      <c r="M1740" s="26"/>
      <c r="N1740" s="26"/>
      <c r="O1740" s="26"/>
      <c r="P1740" s="26"/>
      <c r="Q1740" s="26"/>
      <c r="R1740" s="26"/>
    </row>
    <row r="1741" spans="1:18">
      <c r="A1741" s="26"/>
      <c r="B1741" s="26"/>
      <c r="C1741" s="26"/>
      <c r="D1741" s="26"/>
      <c r="E1741" s="26"/>
      <c r="F1741" s="26"/>
      <c r="G1741" s="26"/>
      <c r="H1741" s="26"/>
      <c r="I1741" s="26"/>
      <c r="J1741" s="123"/>
      <c r="K1741" s="26"/>
      <c r="L1741" s="26"/>
      <c r="M1741" s="26"/>
      <c r="N1741" s="26"/>
      <c r="O1741" s="26"/>
      <c r="P1741" s="26"/>
      <c r="Q1741" s="26"/>
      <c r="R1741" s="26"/>
    </row>
    <row r="1742" spans="1:18">
      <c r="A1742" s="26"/>
      <c r="B1742" s="26"/>
      <c r="C1742" s="26"/>
      <c r="D1742" s="26"/>
      <c r="E1742" s="26"/>
      <c r="F1742" s="26"/>
      <c r="G1742" s="26"/>
      <c r="H1742" s="26"/>
      <c r="I1742" s="26"/>
      <c r="J1742" s="123"/>
      <c r="K1742" s="26"/>
      <c r="L1742" s="26"/>
      <c r="M1742" s="26"/>
      <c r="N1742" s="26"/>
      <c r="O1742" s="26"/>
      <c r="P1742" s="26"/>
      <c r="Q1742" s="26"/>
      <c r="R1742" s="26"/>
    </row>
    <row r="1743" spans="1:18">
      <c r="A1743" s="26"/>
      <c r="B1743" s="26"/>
      <c r="C1743" s="26"/>
      <c r="D1743" s="26"/>
      <c r="E1743" s="26"/>
      <c r="F1743" s="26"/>
      <c r="G1743" s="26"/>
      <c r="H1743" s="26"/>
      <c r="I1743" s="26"/>
      <c r="J1743" s="123"/>
      <c r="K1743" s="26"/>
      <c r="L1743" s="26"/>
      <c r="M1743" s="26"/>
      <c r="N1743" s="26"/>
      <c r="O1743" s="26"/>
      <c r="P1743" s="26"/>
      <c r="Q1743" s="26"/>
      <c r="R1743" s="26"/>
    </row>
    <row r="1744" spans="1:18">
      <c r="A1744" s="26"/>
      <c r="B1744" s="26"/>
      <c r="C1744" s="26"/>
      <c r="D1744" s="26"/>
      <c r="E1744" s="26"/>
      <c r="F1744" s="26"/>
      <c r="G1744" s="26"/>
      <c r="H1744" s="26"/>
      <c r="I1744" s="26"/>
      <c r="J1744" s="123"/>
      <c r="K1744" s="26"/>
      <c r="L1744" s="26"/>
      <c r="M1744" s="26"/>
      <c r="N1744" s="26"/>
      <c r="O1744" s="26"/>
      <c r="P1744" s="26"/>
      <c r="Q1744" s="26"/>
      <c r="R1744" s="26"/>
    </row>
    <row r="1745" spans="1:18">
      <c r="A1745" s="26"/>
      <c r="B1745" s="26"/>
      <c r="C1745" s="26"/>
      <c r="D1745" s="26"/>
      <c r="E1745" s="26"/>
      <c r="F1745" s="26"/>
      <c r="G1745" s="26"/>
      <c r="H1745" s="26"/>
      <c r="I1745" s="26"/>
      <c r="J1745" s="123"/>
      <c r="K1745" s="26"/>
      <c r="L1745" s="26"/>
      <c r="M1745" s="26"/>
      <c r="N1745" s="26"/>
      <c r="O1745" s="26"/>
      <c r="P1745" s="26"/>
      <c r="Q1745" s="26"/>
      <c r="R1745" s="26"/>
    </row>
    <row r="1746" spans="1:18">
      <c r="A1746" s="26"/>
      <c r="B1746" s="26"/>
      <c r="C1746" s="26"/>
      <c r="D1746" s="26"/>
      <c r="E1746" s="26"/>
      <c r="F1746" s="26"/>
      <c r="G1746" s="26"/>
      <c r="H1746" s="26"/>
      <c r="I1746" s="26"/>
      <c r="J1746" s="123"/>
      <c r="K1746" s="26"/>
      <c r="L1746" s="26"/>
      <c r="M1746" s="26"/>
      <c r="N1746" s="26"/>
      <c r="O1746" s="26"/>
      <c r="P1746" s="26"/>
      <c r="Q1746" s="26"/>
      <c r="R1746" s="26"/>
    </row>
    <row r="1747" spans="1:18">
      <c r="A1747" s="26"/>
      <c r="B1747" s="26"/>
      <c r="C1747" s="26"/>
      <c r="D1747" s="26"/>
      <c r="E1747" s="26"/>
      <c r="F1747" s="26"/>
      <c r="G1747" s="26"/>
      <c r="H1747" s="26"/>
      <c r="I1747" s="26"/>
      <c r="J1747" s="123"/>
      <c r="K1747" s="26"/>
      <c r="L1747" s="26"/>
      <c r="M1747" s="26"/>
      <c r="N1747" s="26"/>
      <c r="O1747" s="26"/>
      <c r="P1747" s="26"/>
      <c r="Q1747" s="26"/>
      <c r="R1747" s="26"/>
    </row>
    <row r="1748" spans="1:18">
      <c r="A1748" s="26"/>
      <c r="B1748" s="26"/>
      <c r="C1748" s="26"/>
      <c r="D1748" s="26"/>
      <c r="E1748" s="26"/>
      <c r="F1748" s="26"/>
      <c r="G1748" s="26"/>
      <c r="H1748" s="26"/>
      <c r="I1748" s="26"/>
      <c r="J1748" s="123"/>
      <c r="K1748" s="26"/>
      <c r="L1748" s="26"/>
      <c r="M1748" s="26"/>
      <c r="N1748" s="26"/>
      <c r="O1748" s="26"/>
      <c r="P1748" s="26"/>
      <c r="Q1748" s="26"/>
      <c r="R1748" s="26"/>
    </row>
    <row r="1749" spans="1:18">
      <c r="A1749" s="26"/>
      <c r="B1749" s="26"/>
      <c r="C1749" s="26"/>
      <c r="D1749" s="26"/>
      <c r="E1749" s="26"/>
      <c r="F1749" s="26"/>
      <c r="G1749" s="26"/>
      <c r="H1749" s="26"/>
      <c r="I1749" s="26"/>
      <c r="J1749" s="123"/>
      <c r="K1749" s="26"/>
      <c r="L1749" s="26"/>
      <c r="M1749" s="26"/>
      <c r="N1749" s="26"/>
      <c r="O1749" s="26"/>
      <c r="P1749" s="26"/>
      <c r="Q1749" s="26"/>
      <c r="R1749" s="26"/>
    </row>
    <row r="1750" spans="1:18">
      <c r="A1750" s="26"/>
      <c r="B1750" s="26"/>
      <c r="C1750" s="26"/>
      <c r="D1750" s="26"/>
      <c r="E1750" s="26"/>
      <c r="F1750" s="26"/>
      <c r="G1750" s="26"/>
      <c r="H1750" s="26"/>
      <c r="I1750" s="26"/>
      <c r="J1750" s="123"/>
      <c r="K1750" s="26"/>
      <c r="L1750" s="26"/>
      <c r="M1750" s="26"/>
      <c r="N1750" s="26"/>
      <c r="O1750" s="26"/>
      <c r="P1750" s="26"/>
      <c r="Q1750" s="26"/>
      <c r="R1750" s="26"/>
    </row>
    <row r="1751" spans="1:18">
      <c r="A1751" s="26"/>
      <c r="B1751" s="26"/>
      <c r="C1751" s="26"/>
      <c r="D1751" s="26"/>
      <c r="E1751" s="26"/>
      <c r="F1751" s="26"/>
      <c r="G1751" s="26"/>
      <c r="H1751" s="26"/>
      <c r="I1751" s="26"/>
      <c r="J1751" s="123"/>
      <c r="K1751" s="26"/>
      <c r="L1751" s="26"/>
      <c r="M1751" s="26"/>
      <c r="N1751" s="26"/>
      <c r="O1751" s="26"/>
      <c r="P1751" s="26"/>
      <c r="Q1751" s="26"/>
      <c r="R1751" s="26"/>
    </row>
    <row r="1752" spans="1:18">
      <c r="A1752" s="26"/>
      <c r="B1752" s="26"/>
      <c r="C1752" s="26"/>
      <c r="D1752" s="26"/>
      <c r="E1752" s="26"/>
      <c r="F1752" s="26"/>
      <c r="G1752" s="26"/>
      <c r="H1752" s="26"/>
      <c r="I1752" s="26"/>
      <c r="J1752" s="123"/>
      <c r="K1752" s="26"/>
      <c r="L1752" s="26"/>
      <c r="M1752" s="26"/>
      <c r="N1752" s="26"/>
      <c r="O1752" s="26"/>
      <c r="P1752" s="26"/>
      <c r="Q1752" s="26"/>
      <c r="R1752" s="26"/>
    </row>
    <row r="1753" spans="1:18">
      <c r="A1753" s="26"/>
      <c r="B1753" s="26"/>
      <c r="C1753" s="26"/>
      <c r="D1753" s="26"/>
      <c r="E1753" s="26"/>
      <c r="F1753" s="26"/>
      <c r="G1753" s="26"/>
      <c r="H1753" s="26"/>
      <c r="I1753" s="26"/>
      <c r="J1753" s="123"/>
      <c r="K1753" s="26"/>
      <c r="L1753" s="26"/>
      <c r="M1753" s="26"/>
      <c r="N1753" s="26"/>
      <c r="O1753" s="26"/>
      <c r="P1753" s="26"/>
      <c r="Q1753" s="26"/>
      <c r="R1753" s="26"/>
    </row>
    <row r="1754" spans="1:18">
      <c r="A1754" s="26"/>
      <c r="B1754" s="26"/>
      <c r="C1754" s="26"/>
      <c r="D1754" s="26"/>
      <c r="E1754" s="26"/>
      <c r="F1754" s="26"/>
      <c r="G1754" s="26"/>
      <c r="H1754" s="26"/>
      <c r="I1754" s="26"/>
      <c r="J1754" s="123"/>
      <c r="K1754" s="26"/>
      <c r="L1754" s="26"/>
      <c r="M1754" s="26"/>
      <c r="N1754" s="26"/>
      <c r="O1754" s="26"/>
      <c r="P1754" s="26"/>
      <c r="Q1754" s="26"/>
      <c r="R1754" s="26"/>
    </row>
    <row r="1755" spans="1:18">
      <c r="A1755" s="26"/>
      <c r="B1755" s="26"/>
      <c r="C1755" s="26"/>
      <c r="D1755" s="26"/>
      <c r="E1755" s="26"/>
      <c r="F1755" s="26"/>
      <c r="G1755" s="26"/>
      <c r="H1755" s="26"/>
      <c r="I1755" s="26"/>
      <c r="J1755" s="123"/>
      <c r="K1755" s="26"/>
      <c r="L1755" s="26"/>
      <c r="M1755" s="26"/>
      <c r="N1755" s="26"/>
      <c r="O1755" s="26"/>
      <c r="P1755" s="26"/>
      <c r="Q1755" s="26"/>
      <c r="R1755" s="26"/>
    </row>
    <row r="1756" spans="1:18">
      <c r="A1756" s="26"/>
      <c r="B1756" s="26"/>
      <c r="C1756" s="26"/>
      <c r="D1756" s="26"/>
      <c r="E1756" s="26"/>
      <c r="F1756" s="26"/>
      <c r="G1756" s="26"/>
      <c r="H1756" s="26"/>
      <c r="I1756" s="26"/>
      <c r="J1756" s="123"/>
      <c r="K1756" s="26"/>
      <c r="L1756" s="26"/>
      <c r="M1756" s="26"/>
      <c r="N1756" s="26"/>
      <c r="O1756" s="26"/>
      <c r="P1756" s="26"/>
      <c r="Q1756" s="26"/>
      <c r="R1756" s="26"/>
    </row>
    <row r="1757" spans="1:18">
      <c r="A1757" s="26"/>
      <c r="B1757" s="26"/>
      <c r="C1757" s="26"/>
      <c r="D1757" s="26"/>
      <c r="E1757" s="26"/>
      <c r="F1757" s="26"/>
      <c r="G1757" s="26"/>
      <c r="H1757" s="26"/>
      <c r="I1757" s="26"/>
      <c r="J1757" s="123"/>
      <c r="K1757" s="26"/>
      <c r="L1757" s="26"/>
      <c r="M1757" s="26"/>
      <c r="N1757" s="26"/>
      <c r="O1757" s="26"/>
      <c r="P1757" s="26"/>
      <c r="Q1757" s="26"/>
      <c r="R1757" s="26"/>
    </row>
    <row r="1758" spans="1:18">
      <c r="A1758" s="26"/>
      <c r="B1758" s="26"/>
      <c r="C1758" s="26"/>
      <c r="D1758" s="26"/>
      <c r="E1758" s="26"/>
      <c r="F1758" s="26"/>
      <c r="G1758" s="26"/>
      <c r="H1758" s="26"/>
      <c r="I1758" s="26"/>
      <c r="J1758" s="123"/>
      <c r="K1758" s="26"/>
      <c r="L1758" s="26"/>
      <c r="M1758" s="26"/>
      <c r="N1758" s="26"/>
      <c r="O1758" s="26"/>
      <c r="P1758" s="26"/>
      <c r="Q1758" s="26"/>
      <c r="R1758" s="26"/>
    </row>
    <row r="1759" spans="1:18">
      <c r="A1759" s="26"/>
      <c r="B1759" s="26"/>
      <c r="C1759" s="26"/>
      <c r="D1759" s="26"/>
      <c r="E1759" s="26"/>
      <c r="F1759" s="26"/>
      <c r="G1759" s="26"/>
      <c r="H1759" s="26"/>
      <c r="I1759" s="26"/>
      <c r="J1759" s="123"/>
      <c r="K1759" s="26"/>
      <c r="L1759" s="26"/>
      <c r="M1759" s="26"/>
      <c r="N1759" s="26"/>
      <c r="O1759" s="26"/>
      <c r="P1759" s="26"/>
      <c r="Q1759" s="26"/>
      <c r="R1759" s="26"/>
    </row>
    <row r="1760" spans="1:18">
      <c r="A1760" s="26"/>
      <c r="B1760" s="26"/>
      <c r="C1760" s="26"/>
      <c r="D1760" s="26"/>
      <c r="E1760" s="26"/>
      <c r="F1760" s="26"/>
      <c r="G1760" s="26"/>
      <c r="H1760" s="26"/>
      <c r="I1760" s="26"/>
      <c r="J1760" s="123"/>
      <c r="K1760" s="26"/>
      <c r="L1760" s="26"/>
      <c r="M1760" s="26"/>
      <c r="N1760" s="26"/>
      <c r="O1760" s="26"/>
      <c r="P1760" s="26"/>
      <c r="Q1760" s="26"/>
      <c r="R1760" s="26"/>
    </row>
    <row r="1761" spans="1:18">
      <c r="A1761" s="26"/>
      <c r="B1761" s="26"/>
      <c r="C1761" s="26"/>
      <c r="D1761" s="26"/>
      <c r="E1761" s="26"/>
      <c r="F1761" s="26"/>
      <c r="G1761" s="26"/>
      <c r="H1761" s="26"/>
      <c r="I1761" s="26"/>
      <c r="J1761" s="123"/>
      <c r="K1761" s="26"/>
      <c r="L1761" s="26"/>
      <c r="M1761" s="26"/>
      <c r="N1761" s="26"/>
      <c r="O1761" s="26"/>
      <c r="P1761" s="26"/>
      <c r="Q1761" s="26"/>
      <c r="R1761" s="26"/>
    </row>
    <row r="1762" spans="1:18">
      <c r="A1762" s="26"/>
      <c r="B1762" s="26"/>
      <c r="C1762" s="26"/>
      <c r="D1762" s="26"/>
      <c r="E1762" s="26"/>
      <c r="F1762" s="26"/>
      <c r="G1762" s="26"/>
      <c r="H1762" s="26"/>
      <c r="I1762" s="26"/>
      <c r="J1762" s="123"/>
      <c r="K1762" s="26"/>
      <c r="L1762" s="26"/>
      <c r="M1762" s="26"/>
      <c r="N1762" s="26"/>
      <c r="O1762" s="26"/>
      <c r="P1762" s="26"/>
      <c r="Q1762" s="26"/>
      <c r="R1762" s="26"/>
    </row>
    <row r="1763" spans="1:18">
      <c r="A1763" s="26"/>
      <c r="B1763" s="26"/>
      <c r="C1763" s="26"/>
      <c r="D1763" s="26"/>
      <c r="E1763" s="26"/>
      <c r="F1763" s="26"/>
      <c r="G1763" s="26"/>
      <c r="H1763" s="26"/>
      <c r="I1763" s="26"/>
      <c r="J1763" s="123"/>
      <c r="K1763" s="26"/>
      <c r="L1763" s="26"/>
      <c r="M1763" s="26"/>
      <c r="N1763" s="26"/>
      <c r="O1763" s="26"/>
      <c r="P1763" s="26"/>
      <c r="Q1763" s="26"/>
      <c r="R1763" s="26"/>
    </row>
    <row r="1764" spans="1:18">
      <c r="A1764" s="26"/>
      <c r="B1764" s="26"/>
      <c r="C1764" s="26"/>
      <c r="D1764" s="26"/>
      <c r="E1764" s="26"/>
      <c r="F1764" s="26"/>
      <c r="G1764" s="26"/>
      <c r="H1764" s="26"/>
      <c r="I1764" s="26"/>
      <c r="J1764" s="123"/>
      <c r="K1764" s="26"/>
      <c r="L1764" s="26"/>
      <c r="M1764" s="26"/>
      <c r="N1764" s="26"/>
      <c r="O1764" s="26"/>
      <c r="P1764" s="26"/>
      <c r="Q1764" s="26"/>
      <c r="R1764" s="26"/>
    </row>
    <row r="1765" spans="1:18">
      <c r="A1765" s="26"/>
      <c r="B1765" s="26"/>
      <c r="C1765" s="26"/>
      <c r="D1765" s="26"/>
      <c r="E1765" s="26"/>
      <c r="F1765" s="26"/>
      <c r="G1765" s="26"/>
      <c r="H1765" s="26"/>
      <c r="I1765" s="26"/>
      <c r="J1765" s="123"/>
      <c r="K1765" s="26"/>
      <c r="L1765" s="26"/>
      <c r="M1765" s="26"/>
      <c r="N1765" s="26"/>
      <c r="O1765" s="26"/>
      <c r="P1765" s="26"/>
      <c r="Q1765" s="26"/>
      <c r="R1765" s="26"/>
    </row>
    <row r="1766" spans="1:18">
      <c r="A1766" s="26"/>
      <c r="B1766" s="26"/>
      <c r="C1766" s="26"/>
      <c r="D1766" s="26"/>
      <c r="E1766" s="26"/>
      <c r="F1766" s="26"/>
      <c r="G1766" s="26"/>
      <c r="H1766" s="26"/>
      <c r="I1766" s="26"/>
      <c r="J1766" s="123"/>
      <c r="K1766" s="26"/>
      <c r="L1766" s="26"/>
      <c r="M1766" s="26"/>
      <c r="N1766" s="26"/>
      <c r="O1766" s="26"/>
      <c r="P1766" s="26"/>
      <c r="Q1766" s="26"/>
      <c r="R1766" s="26"/>
    </row>
    <row r="1767" spans="1:18">
      <c r="A1767" s="26"/>
      <c r="B1767" s="26"/>
      <c r="C1767" s="26"/>
      <c r="D1767" s="26"/>
      <c r="E1767" s="26"/>
      <c r="F1767" s="26"/>
      <c r="G1767" s="26"/>
      <c r="H1767" s="26"/>
      <c r="I1767" s="26"/>
      <c r="J1767" s="123"/>
      <c r="K1767" s="26"/>
      <c r="L1767" s="26"/>
      <c r="M1767" s="26"/>
      <c r="N1767" s="26"/>
      <c r="O1767" s="26"/>
      <c r="P1767" s="26"/>
      <c r="Q1767" s="26"/>
      <c r="R1767" s="26"/>
    </row>
    <row r="1768" spans="1:18">
      <c r="A1768" s="26"/>
      <c r="B1768" s="26"/>
      <c r="C1768" s="26"/>
      <c r="D1768" s="26"/>
      <c r="E1768" s="26"/>
      <c r="F1768" s="26"/>
      <c r="G1768" s="26"/>
      <c r="H1768" s="26"/>
      <c r="I1768" s="26"/>
      <c r="J1768" s="123"/>
      <c r="K1768" s="26"/>
      <c r="L1768" s="26"/>
      <c r="M1768" s="26"/>
      <c r="N1768" s="26"/>
      <c r="O1768" s="26"/>
      <c r="P1768" s="26"/>
      <c r="Q1768" s="26"/>
      <c r="R1768" s="26"/>
    </row>
    <row r="1769" spans="1:18">
      <c r="A1769" s="26"/>
      <c r="B1769" s="26"/>
      <c r="C1769" s="26"/>
      <c r="D1769" s="26"/>
      <c r="E1769" s="26"/>
      <c r="F1769" s="26"/>
      <c r="G1769" s="26"/>
      <c r="H1769" s="26"/>
      <c r="I1769" s="26"/>
      <c r="J1769" s="123"/>
      <c r="K1769" s="26"/>
      <c r="L1769" s="26"/>
      <c r="M1769" s="26"/>
      <c r="N1769" s="26"/>
      <c r="O1769" s="26"/>
      <c r="P1769" s="26"/>
      <c r="Q1769" s="26"/>
      <c r="R1769" s="26"/>
    </row>
    <row r="1770" spans="1:18">
      <c r="A1770" s="26"/>
      <c r="B1770" s="26"/>
      <c r="C1770" s="26"/>
      <c r="D1770" s="26"/>
      <c r="E1770" s="26"/>
      <c r="F1770" s="26"/>
      <c r="G1770" s="26"/>
      <c r="H1770" s="26"/>
      <c r="I1770" s="26"/>
      <c r="J1770" s="123"/>
      <c r="K1770" s="26"/>
      <c r="L1770" s="26"/>
      <c r="M1770" s="26"/>
      <c r="N1770" s="26"/>
      <c r="O1770" s="26"/>
      <c r="P1770" s="26"/>
      <c r="Q1770" s="26"/>
      <c r="R1770" s="26"/>
    </row>
    <row r="1771" spans="1:18">
      <c r="A1771" s="26"/>
      <c r="B1771" s="26"/>
      <c r="C1771" s="26"/>
      <c r="D1771" s="26"/>
      <c r="E1771" s="26"/>
      <c r="F1771" s="26"/>
      <c r="G1771" s="26"/>
      <c r="H1771" s="26"/>
      <c r="I1771" s="26"/>
      <c r="J1771" s="123"/>
      <c r="K1771" s="26"/>
      <c r="L1771" s="26"/>
      <c r="M1771" s="26"/>
      <c r="N1771" s="26"/>
      <c r="O1771" s="26"/>
      <c r="P1771" s="26"/>
      <c r="Q1771" s="26"/>
      <c r="R1771" s="26"/>
    </row>
    <row r="1772" spans="1:18">
      <c r="A1772" s="26"/>
      <c r="B1772" s="26"/>
      <c r="C1772" s="26"/>
      <c r="D1772" s="26"/>
      <c r="E1772" s="26"/>
      <c r="F1772" s="26"/>
      <c r="G1772" s="26"/>
      <c r="H1772" s="26"/>
      <c r="I1772" s="26"/>
      <c r="J1772" s="123"/>
      <c r="K1772" s="26"/>
      <c r="L1772" s="26"/>
      <c r="M1772" s="26"/>
      <c r="N1772" s="26"/>
      <c r="O1772" s="26"/>
      <c r="P1772" s="26"/>
      <c r="Q1772" s="26"/>
      <c r="R1772" s="26"/>
    </row>
    <row r="1773" spans="1:18">
      <c r="A1773" s="26"/>
      <c r="B1773" s="26"/>
      <c r="C1773" s="26"/>
      <c r="D1773" s="26"/>
      <c r="E1773" s="26"/>
      <c r="F1773" s="26"/>
      <c r="G1773" s="26"/>
      <c r="H1773" s="26"/>
      <c r="I1773" s="26"/>
      <c r="J1773" s="123"/>
      <c r="K1773" s="26"/>
      <c r="L1773" s="26"/>
      <c r="M1773" s="26"/>
      <c r="N1773" s="26"/>
      <c r="O1773" s="26"/>
      <c r="P1773" s="26"/>
      <c r="Q1773" s="26"/>
      <c r="R1773" s="26"/>
    </row>
    <row r="1774" spans="1:18">
      <c r="A1774" s="26"/>
      <c r="B1774" s="26"/>
      <c r="C1774" s="26"/>
      <c r="D1774" s="26"/>
      <c r="E1774" s="26"/>
      <c r="F1774" s="26"/>
      <c r="G1774" s="26"/>
      <c r="H1774" s="26"/>
      <c r="I1774" s="26"/>
      <c r="J1774" s="123"/>
      <c r="K1774" s="26"/>
      <c r="L1774" s="26"/>
      <c r="M1774" s="26"/>
      <c r="N1774" s="26"/>
      <c r="O1774" s="26"/>
      <c r="P1774" s="26"/>
      <c r="Q1774" s="26"/>
      <c r="R1774" s="26"/>
    </row>
    <row r="1775" spans="1:18">
      <c r="A1775" s="26"/>
      <c r="B1775" s="26"/>
      <c r="C1775" s="26"/>
      <c r="D1775" s="26"/>
      <c r="E1775" s="26"/>
      <c r="F1775" s="26"/>
      <c r="G1775" s="26"/>
      <c r="H1775" s="26"/>
      <c r="I1775" s="26"/>
      <c r="J1775" s="123"/>
      <c r="K1775" s="26"/>
      <c r="L1775" s="26"/>
      <c r="M1775" s="26"/>
      <c r="N1775" s="26"/>
      <c r="O1775" s="26"/>
      <c r="P1775" s="26"/>
      <c r="Q1775" s="26"/>
      <c r="R1775" s="26"/>
    </row>
    <row r="1776" spans="1:18">
      <c r="A1776" s="26"/>
      <c r="B1776" s="26"/>
      <c r="C1776" s="26"/>
      <c r="D1776" s="26"/>
      <c r="E1776" s="26"/>
      <c r="F1776" s="26"/>
      <c r="G1776" s="26"/>
      <c r="H1776" s="26"/>
      <c r="I1776" s="26"/>
      <c r="J1776" s="123"/>
      <c r="K1776" s="26"/>
      <c r="L1776" s="26"/>
      <c r="M1776" s="26"/>
      <c r="N1776" s="26"/>
      <c r="O1776" s="26"/>
      <c r="P1776" s="26"/>
      <c r="Q1776" s="26"/>
      <c r="R1776" s="26"/>
    </row>
    <row r="1777" spans="1:18">
      <c r="A1777" s="26"/>
      <c r="B1777" s="26"/>
      <c r="C1777" s="26"/>
      <c r="D1777" s="26"/>
      <c r="E1777" s="26"/>
      <c r="F1777" s="26"/>
      <c r="G1777" s="26"/>
      <c r="H1777" s="26"/>
      <c r="I1777" s="26"/>
      <c r="J1777" s="123"/>
      <c r="K1777" s="26"/>
      <c r="L1777" s="26"/>
      <c r="M1777" s="26"/>
      <c r="N1777" s="26"/>
      <c r="O1777" s="26"/>
      <c r="P1777" s="26"/>
      <c r="Q1777" s="26"/>
      <c r="R1777" s="26"/>
    </row>
    <row r="1778" spans="1:18">
      <c r="A1778" s="26"/>
      <c r="B1778" s="26"/>
      <c r="C1778" s="26"/>
      <c r="D1778" s="26"/>
      <c r="E1778" s="26"/>
      <c r="F1778" s="26"/>
      <c r="G1778" s="26"/>
      <c r="H1778" s="26"/>
      <c r="I1778" s="26"/>
      <c r="J1778" s="123"/>
      <c r="K1778" s="26"/>
      <c r="L1778" s="26"/>
      <c r="M1778" s="26"/>
      <c r="N1778" s="26"/>
      <c r="O1778" s="26"/>
      <c r="P1778" s="26"/>
      <c r="Q1778" s="26"/>
      <c r="R1778" s="26"/>
    </row>
    <row r="1779" spans="1:18">
      <c r="A1779" s="26"/>
      <c r="B1779" s="26"/>
      <c r="C1779" s="26"/>
      <c r="D1779" s="26"/>
      <c r="E1779" s="26"/>
      <c r="F1779" s="26"/>
      <c r="G1779" s="26"/>
      <c r="H1779" s="26"/>
      <c r="I1779" s="26"/>
      <c r="J1779" s="123"/>
      <c r="K1779" s="26"/>
      <c r="L1779" s="26"/>
      <c r="M1779" s="26"/>
      <c r="N1779" s="26"/>
      <c r="O1779" s="26"/>
      <c r="P1779" s="26"/>
      <c r="Q1779" s="26"/>
      <c r="R1779" s="26"/>
    </row>
    <row r="1780" spans="1:18">
      <c r="A1780" s="26"/>
      <c r="B1780" s="26"/>
      <c r="C1780" s="26"/>
      <c r="D1780" s="26"/>
      <c r="E1780" s="26"/>
      <c r="F1780" s="26"/>
      <c r="G1780" s="26"/>
      <c r="H1780" s="26"/>
      <c r="I1780" s="26"/>
      <c r="J1780" s="123"/>
      <c r="K1780" s="26"/>
      <c r="L1780" s="26"/>
      <c r="M1780" s="26"/>
      <c r="N1780" s="26"/>
      <c r="O1780" s="26"/>
      <c r="P1780" s="26"/>
      <c r="Q1780" s="26"/>
      <c r="R1780" s="26"/>
    </row>
    <row r="1781" spans="1:18">
      <c r="A1781" s="26"/>
      <c r="B1781" s="26"/>
      <c r="C1781" s="26"/>
      <c r="D1781" s="26"/>
      <c r="E1781" s="26"/>
      <c r="F1781" s="26"/>
      <c r="G1781" s="26"/>
      <c r="H1781" s="26"/>
      <c r="I1781" s="26"/>
      <c r="J1781" s="123"/>
      <c r="K1781" s="26"/>
      <c r="L1781" s="26"/>
      <c r="M1781" s="26"/>
      <c r="N1781" s="26"/>
      <c r="O1781" s="26"/>
      <c r="P1781" s="26"/>
      <c r="Q1781" s="26"/>
      <c r="R1781" s="26"/>
    </row>
    <row r="1782" spans="1:18">
      <c r="A1782" s="26"/>
      <c r="B1782" s="26"/>
      <c r="C1782" s="26"/>
      <c r="D1782" s="26"/>
      <c r="E1782" s="26"/>
      <c r="F1782" s="26"/>
      <c r="G1782" s="26"/>
      <c r="H1782" s="26"/>
      <c r="I1782" s="26"/>
      <c r="J1782" s="123"/>
      <c r="K1782" s="26"/>
      <c r="L1782" s="26"/>
      <c r="M1782" s="26"/>
      <c r="N1782" s="26"/>
      <c r="O1782" s="26"/>
      <c r="P1782" s="26"/>
      <c r="Q1782" s="26"/>
      <c r="R1782" s="26"/>
    </row>
    <row r="1783" spans="1:18">
      <c r="A1783" s="26"/>
      <c r="B1783" s="26"/>
      <c r="C1783" s="26"/>
      <c r="D1783" s="26"/>
      <c r="E1783" s="26"/>
      <c r="F1783" s="26"/>
      <c r="G1783" s="26"/>
      <c r="H1783" s="26"/>
      <c r="I1783" s="26"/>
      <c r="J1783" s="123"/>
      <c r="K1783" s="26"/>
      <c r="L1783" s="26"/>
      <c r="M1783" s="26"/>
      <c r="N1783" s="26"/>
      <c r="O1783" s="26"/>
      <c r="P1783" s="26"/>
      <c r="Q1783" s="26"/>
      <c r="R1783" s="26"/>
    </row>
    <row r="1784" spans="1:18">
      <c r="A1784" s="26"/>
      <c r="B1784" s="26"/>
      <c r="C1784" s="26"/>
      <c r="D1784" s="26"/>
      <c r="E1784" s="26"/>
      <c r="F1784" s="26"/>
      <c r="G1784" s="26"/>
      <c r="H1784" s="26"/>
      <c r="I1784" s="26"/>
      <c r="J1784" s="123"/>
      <c r="K1784" s="26"/>
      <c r="L1784" s="26"/>
      <c r="M1784" s="26"/>
      <c r="N1784" s="26"/>
      <c r="O1784" s="26"/>
      <c r="P1784" s="26"/>
      <c r="Q1784" s="26"/>
      <c r="R1784" s="26"/>
    </row>
    <row r="1785" spans="1:18">
      <c r="A1785" s="26"/>
      <c r="B1785" s="26"/>
      <c r="C1785" s="26"/>
      <c r="D1785" s="26"/>
      <c r="E1785" s="26"/>
      <c r="F1785" s="26"/>
      <c r="G1785" s="26"/>
      <c r="H1785" s="26"/>
      <c r="I1785" s="26"/>
      <c r="J1785" s="123"/>
      <c r="K1785" s="26"/>
      <c r="L1785" s="26"/>
      <c r="M1785" s="26"/>
      <c r="N1785" s="26"/>
      <c r="O1785" s="26"/>
      <c r="P1785" s="26"/>
      <c r="Q1785" s="26"/>
      <c r="R1785" s="26"/>
    </row>
    <row r="1786" spans="1:18">
      <c r="A1786" s="26"/>
      <c r="B1786" s="26"/>
      <c r="C1786" s="26"/>
      <c r="D1786" s="26"/>
      <c r="E1786" s="26"/>
      <c r="F1786" s="26"/>
      <c r="G1786" s="26"/>
      <c r="H1786" s="26"/>
      <c r="I1786" s="26"/>
      <c r="J1786" s="123"/>
      <c r="K1786" s="26"/>
      <c r="L1786" s="26"/>
      <c r="M1786" s="26"/>
      <c r="N1786" s="26"/>
      <c r="O1786" s="26"/>
      <c r="P1786" s="26"/>
      <c r="Q1786" s="26"/>
      <c r="R1786" s="26"/>
    </row>
    <row r="1787" spans="1:18">
      <c r="A1787" s="26"/>
      <c r="B1787" s="26"/>
      <c r="C1787" s="26"/>
      <c r="D1787" s="26"/>
      <c r="E1787" s="26"/>
      <c r="F1787" s="26"/>
      <c r="G1787" s="26"/>
      <c r="H1787" s="26"/>
      <c r="I1787" s="26"/>
      <c r="J1787" s="123"/>
      <c r="K1787" s="26"/>
      <c r="L1787" s="26"/>
      <c r="M1787" s="26"/>
      <c r="N1787" s="26"/>
      <c r="O1787" s="26"/>
      <c r="P1787" s="26"/>
      <c r="Q1787" s="26"/>
      <c r="R1787" s="26"/>
    </row>
    <row r="1788" spans="1:18">
      <c r="A1788" s="26"/>
      <c r="B1788" s="26"/>
      <c r="C1788" s="26"/>
      <c r="D1788" s="26"/>
      <c r="E1788" s="26"/>
      <c r="F1788" s="26"/>
      <c r="G1788" s="26"/>
      <c r="H1788" s="26"/>
      <c r="I1788" s="26"/>
      <c r="J1788" s="123"/>
      <c r="K1788" s="26"/>
      <c r="L1788" s="26"/>
      <c r="M1788" s="26"/>
      <c r="N1788" s="26"/>
      <c r="O1788" s="26"/>
      <c r="P1788" s="26"/>
      <c r="Q1788" s="26"/>
      <c r="R1788" s="26"/>
    </row>
    <row r="1789" spans="1:18">
      <c r="A1789" s="26"/>
      <c r="B1789" s="26"/>
      <c r="C1789" s="26"/>
      <c r="D1789" s="26"/>
      <c r="E1789" s="26"/>
      <c r="F1789" s="26"/>
      <c r="G1789" s="26"/>
      <c r="H1789" s="26"/>
      <c r="I1789" s="26"/>
      <c r="J1789" s="123"/>
      <c r="K1789" s="26"/>
      <c r="L1789" s="26"/>
      <c r="M1789" s="26"/>
      <c r="N1789" s="26"/>
      <c r="O1789" s="26"/>
      <c r="P1789" s="26"/>
      <c r="Q1789" s="26"/>
      <c r="R1789" s="26"/>
    </row>
    <row r="1790" spans="1:18">
      <c r="A1790" s="26"/>
      <c r="B1790" s="26"/>
      <c r="C1790" s="26"/>
      <c r="D1790" s="26"/>
      <c r="E1790" s="26"/>
      <c r="F1790" s="26"/>
      <c r="G1790" s="26"/>
      <c r="H1790" s="26"/>
      <c r="I1790" s="26"/>
      <c r="J1790" s="123"/>
      <c r="K1790" s="26"/>
      <c r="L1790" s="26"/>
      <c r="M1790" s="26"/>
      <c r="N1790" s="26"/>
      <c r="O1790" s="26"/>
      <c r="P1790" s="26"/>
      <c r="Q1790" s="26"/>
      <c r="R1790" s="26"/>
    </row>
    <row r="1791" spans="1:18">
      <c r="A1791" s="26"/>
      <c r="B1791" s="26"/>
      <c r="C1791" s="26"/>
      <c r="D1791" s="26"/>
      <c r="E1791" s="26"/>
      <c r="F1791" s="26"/>
      <c r="G1791" s="26"/>
      <c r="H1791" s="26"/>
      <c r="I1791" s="26"/>
      <c r="J1791" s="123"/>
      <c r="K1791" s="26"/>
      <c r="L1791" s="26"/>
      <c r="M1791" s="26"/>
      <c r="N1791" s="26"/>
      <c r="O1791" s="26"/>
      <c r="P1791" s="26"/>
      <c r="Q1791" s="26"/>
      <c r="R1791" s="26"/>
    </row>
    <row r="1792" spans="1:18">
      <c r="A1792" s="26"/>
      <c r="B1792" s="26"/>
      <c r="C1792" s="26"/>
      <c r="D1792" s="26"/>
      <c r="E1792" s="26"/>
      <c r="F1792" s="26"/>
      <c r="G1792" s="26"/>
      <c r="H1792" s="26"/>
      <c r="I1792" s="26"/>
      <c r="J1792" s="123"/>
      <c r="K1792" s="26"/>
      <c r="L1792" s="26"/>
      <c r="M1792" s="26"/>
      <c r="N1792" s="26"/>
      <c r="O1792" s="26"/>
      <c r="P1792" s="26"/>
      <c r="Q1792" s="26"/>
      <c r="R1792" s="26"/>
    </row>
    <row r="1793" spans="1:18">
      <c r="A1793" s="26"/>
      <c r="B1793" s="26"/>
      <c r="C1793" s="26"/>
      <c r="D1793" s="26"/>
      <c r="E1793" s="26"/>
      <c r="F1793" s="26"/>
      <c r="G1793" s="26"/>
      <c r="H1793" s="26"/>
      <c r="I1793" s="26"/>
      <c r="J1793" s="123"/>
      <c r="K1793" s="26"/>
      <c r="L1793" s="26"/>
      <c r="M1793" s="26"/>
      <c r="N1793" s="26"/>
      <c r="O1793" s="26"/>
      <c r="P1793" s="26"/>
      <c r="Q1793" s="26"/>
      <c r="R1793" s="26"/>
    </row>
    <row r="1794" spans="1:18">
      <c r="A1794" s="26"/>
      <c r="B1794" s="26"/>
      <c r="C1794" s="26"/>
      <c r="D1794" s="26"/>
      <c r="E1794" s="26"/>
      <c r="F1794" s="26"/>
      <c r="G1794" s="26"/>
      <c r="H1794" s="26"/>
      <c r="I1794" s="26"/>
      <c r="J1794" s="123"/>
      <c r="K1794" s="26"/>
      <c r="L1794" s="26"/>
      <c r="M1794" s="26"/>
      <c r="N1794" s="26"/>
      <c r="O1794" s="26"/>
      <c r="P1794" s="26"/>
      <c r="Q1794" s="26"/>
      <c r="R1794" s="26"/>
    </row>
    <row r="1795" spans="1:18">
      <c r="A1795" s="26"/>
      <c r="B1795" s="26"/>
      <c r="C1795" s="26"/>
      <c r="D1795" s="26"/>
      <c r="E1795" s="26"/>
      <c r="F1795" s="26"/>
      <c r="G1795" s="26"/>
      <c r="H1795" s="26"/>
      <c r="I1795" s="26"/>
      <c r="J1795" s="123"/>
      <c r="K1795" s="26"/>
      <c r="L1795" s="26"/>
      <c r="M1795" s="26"/>
      <c r="N1795" s="26"/>
      <c r="O1795" s="26"/>
      <c r="P1795" s="26"/>
      <c r="Q1795" s="26"/>
      <c r="R1795" s="26"/>
    </row>
    <row r="1796" spans="1:18">
      <c r="A1796" s="26"/>
      <c r="B1796" s="26"/>
      <c r="C1796" s="26"/>
      <c r="D1796" s="26"/>
      <c r="E1796" s="26"/>
      <c r="F1796" s="26"/>
      <c r="G1796" s="26"/>
      <c r="H1796" s="26"/>
      <c r="I1796" s="26"/>
      <c r="J1796" s="123"/>
      <c r="K1796" s="26"/>
      <c r="L1796" s="26"/>
      <c r="M1796" s="26"/>
      <c r="N1796" s="26"/>
      <c r="O1796" s="26"/>
      <c r="P1796" s="26"/>
      <c r="Q1796" s="26"/>
      <c r="R1796" s="26"/>
    </row>
    <row r="1797" spans="1:18">
      <c r="A1797" s="26"/>
      <c r="B1797" s="26"/>
      <c r="C1797" s="26"/>
      <c r="D1797" s="26"/>
      <c r="E1797" s="26"/>
      <c r="F1797" s="26"/>
      <c r="G1797" s="26"/>
      <c r="H1797" s="26"/>
      <c r="I1797" s="26"/>
      <c r="J1797" s="123"/>
      <c r="K1797" s="26"/>
      <c r="L1797" s="26"/>
      <c r="M1797" s="26"/>
      <c r="N1797" s="26"/>
      <c r="O1797" s="26"/>
      <c r="P1797" s="26"/>
      <c r="Q1797" s="26"/>
      <c r="R1797" s="26"/>
    </row>
    <row r="1798" spans="1:18">
      <c r="A1798" s="26"/>
      <c r="B1798" s="26"/>
      <c r="C1798" s="26"/>
      <c r="D1798" s="26"/>
      <c r="E1798" s="26"/>
      <c r="F1798" s="26"/>
      <c r="G1798" s="26"/>
      <c r="H1798" s="26"/>
      <c r="I1798" s="26"/>
      <c r="J1798" s="123"/>
      <c r="K1798" s="26"/>
      <c r="L1798" s="26"/>
      <c r="M1798" s="26"/>
      <c r="N1798" s="26"/>
      <c r="O1798" s="26"/>
      <c r="P1798" s="26"/>
      <c r="Q1798" s="26"/>
      <c r="R1798" s="26"/>
    </row>
    <row r="1799" spans="1:18">
      <c r="A1799" s="26"/>
      <c r="B1799" s="26"/>
      <c r="C1799" s="26"/>
      <c r="D1799" s="26"/>
      <c r="E1799" s="26"/>
      <c r="F1799" s="26"/>
      <c r="G1799" s="26"/>
      <c r="H1799" s="26"/>
      <c r="I1799" s="26"/>
      <c r="J1799" s="123"/>
      <c r="K1799" s="26"/>
      <c r="L1799" s="26"/>
      <c r="M1799" s="26"/>
      <c r="N1799" s="26"/>
      <c r="O1799" s="26"/>
      <c r="P1799" s="26"/>
      <c r="Q1799" s="26"/>
      <c r="R1799" s="26"/>
    </row>
    <row r="1800" spans="1:18">
      <c r="A1800" s="26"/>
      <c r="B1800" s="26"/>
      <c r="C1800" s="26"/>
      <c r="D1800" s="26"/>
      <c r="E1800" s="26"/>
      <c r="F1800" s="26"/>
      <c r="G1800" s="26"/>
      <c r="H1800" s="26"/>
      <c r="I1800" s="26"/>
      <c r="J1800" s="123"/>
      <c r="K1800" s="26"/>
      <c r="L1800" s="26"/>
      <c r="M1800" s="26"/>
      <c r="N1800" s="26"/>
      <c r="O1800" s="26"/>
      <c r="P1800" s="26"/>
      <c r="Q1800" s="26"/>
      <c r="R1800" s="26"/>
    </row>
    <row r="1801" spans="1:18">
      <c r="A1801" s="26"/>
      <c r="B1801" s="26"/>
      <c r="C1801" s="26"/>
      <c r="D1801" s="26"/>
      <c r="E1801" s="26"/>
      <c r="F1801" s="26"/>
      <c r="G1801" s="26"/>
      <c r="H1801" s="26"/>
      <c r="I1801" s="26"/>
      <c r="J1801" s="123"/>
      <c r="K1801" s="26"/>
      <c r="L1801" s="26"/>
      <c r="M1801" s="26"/>
      <c r="N1801" s="26"/>
      <c r="O1801" s="26"/>
      <c r="P1801" s="26"/>
      <c r="Q1801" s="26"/>
      <c r="R1801" s="26"/>
    </row>
    <row r="1802" spans="1:18">
      <c r="A1802" s="26"/>
      <c r="B1802" s="26"/>
      <c r="C1802" s="26"/>
      <c r="D1802" s="26"/>
      <c r="E1802" s="26"/>
      <c r="F1802" s="26"/>
      <c r="G1802" s="26"/>
      <c r="H1802" s="26"/>
      <c r="I1802" s="26"/>
      <c r="J1802" s="123"/>
      <c r="K1802" s="26"/>
      <c r="L1802" s="26"/>
      <c r="M1802" s="26"/>
      <c r="N1802" s="26"/>
      <c r="O1802" s="26"/>
      <c r="P1802" s="26"/>
      <c r="Q1802" s="26"/>
      <c r="R1802" s="26"/>
    </row>
    <row r="1803" spans="1:18">
      <c r="A1803" s="26"/>
      <c r="B1803" s="26"/>
      <c r="C1803" s="26"/>
      <c r="D1803" s="26"/>
      <c r="E1803" s="26"/>
      <c r="F1803" s="26"/>
      <c r="G1803" s="26"/>
      <c r="H1803" s="26"/>
      <c r="I1803" s="26"/>
      <c r="J1803" s="123"/>
      <c r="K1803" s="26"/>
      <c r="L1803" s="26"/>
      <c r="M1803" s="26"/>
      <c r="N1803" s="26"/>
      <c r="O1803" s="26"/>
      <c r="P1803" s="26"/>
      <c r="Q1803" s="26"/>
      <c r="R1803" s="26"/>
    </row>
    <row r="1804" spans="1:18">
      <c r="A1804" s="26"/>
      <c r="B1804" s="26"/>
      <c r="C1804" s="26"/>
      <c r="D1804" s="26"/>
      <c r="E1804" s="26"/>
      <c r="F1804" s="26"/>
      <c r="G1804" s="26"/>
      <c r="H1804" s="26"/>
      <c r="I1804" s="26"/>
      <c r="J1804" s="123"/>
      <c r="K1804" s="26"/>
      <c r="L1804" s="26"/>
      <c r="M1804" s="26"/>
      <c r="N1804" s="26"/>
      <c r="O1804" s="26"/>
      <c r="P1804" s="26"/>
      <c r="Q1804" s="26"/>
      <c r="R1804" s="26"/>
    </row>
    <row r="1805" spans="1:18">
      <c r="A1805" s="26"/>
      <c r="B1805" s="26"/>
      <c r="C1805" s="26"/>
      <c r="D1805" s="26"/>
      <c r="E1805" s="26"/>
      <c r="F1805" s="26"/>
      <c r="G1805" s="26"/>
      <c r="H1805" s="26"/>
      <c r="I1805" s="26"/>
      <c r="J1805" s="123"/>
      <c r="K1805" s="26"/>
      <c r="L1805" s="26"/>
      <c r="M1805" s="26"/>
      <c r="N1805" s="26"/>
      <c r="O1805" s="26"/>
      <c r="P1805" s="26"/>
      <c r="Q1805" s="26"/>
      <c r="R1805" s="26"/>
    </row>
    <row r="1806" spans="1:18">
      <c r="A1806" s="26"/>
      <c r="B1806" s="26"/>
      <c r="C1806" s="26"/>
      <c r="D1806" s="26"/>
      <c r="E1806" s="26"/>
      <c r="F1806" s="26"/>
      <c r="G1806" s="26"/>
      <c r="H1806" s="26"/>
      <c r="I1806" s="26"/>
      <c r="J1806" s="123"/>
      <c r="K1806" s="26"/>
      <c r="L1806" s="26"/>
      <c r="M1806" s="26"/>
      <c r="N1806" s="26"/>
      <c r="O1806" s="26"/>
      <c r="P1806" s="26"/>
      <c r="Q1806" s="26"/>
      <c r="R1806" s="26"/>
    </row>
    <row r="1807" spans="1:18">
      <c r="A1807" s="26"/>
      <c r="B1807" s="26"/>
      <c r="C1807" s="26"/>
      <c r="D1807" s="26"/>
      <c r="E1807" s="26"/>
      <c r="F1807" s="26"/>
      <c r="G1807" s="26"/>
      <c r="H1807" s="26"/>
      <c r="I1807" s="26"/>
      <c r="J1807" s="123"/>
      <c r="K1807" s="26"/>
      <c r="L1807" s="26"/>
      <c r="M1807" s="26"/>
      <c r="N1807" s="26"/>
      <c r="O1807" s="26"/>
      <c r="P1807" s="26"/>
      <c r="Q1807" s="26"/>
      <c r="R1807" s="26"/>
    </row>
    <row r="1808" spans="1:18">
      <c r="A1808" s="26"/>
      <c r="B1808" s="26"/>
      <c r="C1808" s="26"/>
      <c r="D1808" s="26"/>
      <c r="E1808" s="26"/>
      <c r="F1808" s="26"/>
      <c r="G1808" s="26"/>
      <c r="H1808" s="26"/>
      <c r="I1808" s="26"/>
      <c r="J1808" s="123"/>
      <c r="K1808" s="26"/>
      <c r="L1808" s="26"/>
      <c r="M1808" s="26"/>
      <c r="N1808" s="26"/>
      <c r="O1808" s="26"/>
      <c r="P1808" s="26"/>
      <c r="Q1808" s="26"/>
      <c r="R1808" s="26"/>
    </row>
    <row r="1809" spans="1:18">
      <c r="A1809" s="26"/>
      <c r="B1809" s="26"/>
      <c r="C1809" s="26"/>
      <c r="D1809" s="26"/>
      <c r="E1809" s="26"/>
      <c r="F1809" s="26"/>
      <c r="G1809" s="26"/>
      <c r="H1809" s="26"/>
      <c r="I1809" s="26"/>
      <c r="J1809" s="123"/>
      <c r="K1809" s="26"/>
      <c r="L1809" s="26"/>
      <c r="M1809" s="26"/>
      <c r="N1809" s="26"/>
      <c r="O1809" s="26"/>
      <c r="P1809" s="26"/>
      <c r="Q1809" s="26"/>
      <c r="R1809" s="26"/>
    </row>
    <row r="1810" spans="1:18">
      <c r="A1810" s="26"/>
      <c r="B1810" s="26"/>
      <c r="C1810" s="26"/>
      <c r="D1810" s="26"/>
      <c r="E1810" s="26"/>
      <c r="F1810" s="26"/>
      <c r="G1810" s="26"/>
      <c r="H1810" s="26"/>
      <c r="I1810" s="26"/>
      <c r="J1810" s="123"/>
      <c r="K1810" s="26"/>
      <c r="L1810" s="26"/>
      <c r="M1810" s="26"/>
      <c r="N1810" s="26"/>
      <c r="O1810" s="26"/>
      <c r="P1810" s="26"/>
      <c r="Q1810" s="26"/>
      <c r="R1810" s="26"/>
    </row>
    <row r="1811" spans="1:18">
      <c r="A1811" s="26"/>
      <c r="B1811" s="26"/>
      <c r="C1811" s="26"/>
      <c r="D1811" s="26"/>
      <c r="E1811" s="26"/>
      <c r="F1811" s="26"/>
      <c r="G1811" s="26"/>
      <c r="H1811" s="26"/>
      <c r="I1811" s="26"/>
      <c r="J1811" s="123"/>
      <c r="K1811" s="26"/>
      <c r="L1811" s="26"/>
      <c r="M1811" s="26"/>
      <c r="N1811" s="26"/>
      <c r="O1811" s="26"/>
      <c r="P1811" s="26"/>
      <c r="Q1811" s="26"/>
      <c r="R1811" s="26"/>
    </row>
    <row r="1812" spans="1:18">
      <c r="A1812" s="26"/>
      <c r="B1812" s="26"/>
      <c r="C1812" s="26"/>
      <c r="D1812" s="26"/>
      <c r="E1812" s="26"/>
      <c r="F1812" s="26"/>
      <c r="G1812" s="26"/>
      <c r="H1812" s="26"/>
      <c r="I1812" s="26"/>
      <c r="J1812" s="123"/>
      <c r="K1812" s="26"/>
      <c r="L1812" s="26"/>
      <c r="M1812" s="26"/>
      <c r="N1812" s="26"/>
      <c r="O1812" s="26"/>
      <c r="P1812" s="26"/>
      <c r="Q1812" s="26"/>
      <c r="R1812" s="26"/>
    </row>
    <row r="1813" spans="1:18">
      <c r="A1813" s="26"/>
      <c r="B1813" s="26"/>
      <c r="C1813" s="26"/>
      <c r="D1813" s="26"/>
      <c r="E1813" s="26"/>
      <c r="F1813" s="26"/>
      <c r="G1813" s="26"/>
      <c r="H1813" s="26"/>
      <c r="I1813" s="26"/>
      <c r="J1813" s="123"/>
      <c r="K1813" s="26"/>
      <c r="L1813" s="26"/>
      <c r="M1813" s="26"/>
      <c r="N1813" s="26"/>
      <c r="O1813" s="26"/>
      <c r="P1813" s="26"/>
      <c r="Q1813" s="26"/>
      <c r="R1813" s="26"/>
    </row>
    <row r="1814" spans="1:18">
      <c r="A1814" s="26"/>
      <c r="B1814" s="26"/>
      <c r="C1814" s="26"/>
      <c r="D1814" s="26"/>
      <c r="E1814" s="26"/>
      <c r="F1814" s="26"/>
      <c r="G1814" s="26"/>
      <c r="H1814" s="26"/>
      <c r="I1814" s="26"/>
      <c r="J1814" s="123"/>
      <c r="K1814" s="26"/>
      <c r="L1814" s="26"/>
      <c r="M1814" s="26"/>
      <c r="N1814" s="26"/>
      <c r="O1814" s="26"/>
      <c r="P1814" s="26"/>
      <c r="Q1814" s="26"/>
      <c r="R1814" s="26"/>
    </row>
    <row r="1815" spans="1:18">
      <c r="A1815" s="26"/>
      <c r="B1815" s="26"/>
      <c r="C1815" s="26"/>
      <c r="D1815" s="26"/>
      <c r="E1815" s="26"/>
      <c r="F1815" s="26"/>
      <c r="G1815" s="26"/>
      <c r="H1815" s="26"/>
      <c r="I1815" s="26"/>
      <c r="J1815" s="123"/>
      <c r="K1815" s="26"/>
      <c r="L1815" s="26"/>
      <c r="M1815" s="26"/>
      <c r="N1815" s="26"/>
      <c r="O1815" s="26"/>
      <c r="P1815" s="26"/>
      <c r="Q1815" s="26"/>
      <c r="R1815" s="26"/>
    </row>
    <row r="1816" spans="1:18">
      <c r="A1816" s="26"/>
      <c r="B1816" s="26"/>
      <c r="C1816" s="26"/>
      <c r="D1816" s="26"/>
      <c r="E1816" s="26"/>
      <c r="F1816" s="26"/>
      <c r="G1816" s="26"/>
      <c r="H1816" s="26"/>
      <c r="I1816" s="26"/>
      <c r="J1816" s="123"/>
      <c r="K1816" s="26"/>
      <c r="L1816" s="26"/>
      <c r="M1816" s="26"/>
      <c r="N1816" s="26"/>
      <c r="O1816" s="26"/>
      <c r="P1816" s="26"/>
      <c r="Q1816" s="26"/>
      <c r="R1816" s="26"/>
    </row>
    <row r="1817" spans="1:18">
      <c r="A1817" s="26"/>
      <c r="B1817" s="26"/>
      <c r="C1817" s="26"/>
      <c r="D1817" s="26"/>
      <c r="E1817" s="26"/>
      <c r="F1817" s="26"/>
      <c r="G1817" s="26"/>
      <c r="H1817" s="26"/>
      <c r="I1817" s="26"/>
      <c r="J1817" s="123"/>
      <c r="K1817" s="26"/>
      <c r="L1817" s="26"/>
      <c r="M1817" s="26"/>
      <c r="N1817" s="26"/>
      <c r="O1817" s="26"/>
      <c r="P1817" s="26"/>
      <c r="Q1817" s="26"/>
      <c r="R1817" s="26"/>
    </row>
    <row r="1818" spans="1:18">
      <c r="A1818" s="26"/>
      <c r="B1818" s="26"/>
      <c r="C1818" s="26"/>
      <c r="D1818" s="26"/>
      <c r="E1818" s="26"/>
      <c r="F1818" s="26"/>
      <c r="G1818" s="26"/>
      <c r="H1818" s="26"/>
      <c r="I1818" s="26"/>
      <c r="J1818" s="123"/>
      <c r="K1818" s="26"/>
      <c r="L1818" s="26"/>
      <c r="M1818" s="26"/>
      <c r="N1818" s="26"/>
      <c r="O1818" s="26"/>
      <c r="P1818" s="26"/>
      <c r="Q1818" s="26"/>
      <c r="R1818" s="26"/>
    </row>
    <row r="1819" spans="1:18">
      <c r="A1819" s="26"/>
      <c r="B1819" s="26"/>
      <c r="C1819" s="26"/>
      <c r="D1819" s="26"/>
      <c r="E1819" s="26"/>
      <c r="F1819" s="26"/>
      <c r="G1819" s="26"/>
      <c r="H1819" s="26"/>
      <c r="I1819" s="26"/>
      <c r="J1819" s="123"/>
      <c r="K1819" s="26"/>
      <c r="L1819" s="26"/>
      <c r="M1819" s="26"/>
      <c r="N1819" s="26"/>
      <c r="O1819" s="26"/>
      <c r="P1819" s="26"/>
      <c r="Q1819" s="26"/>
      <c r="R1819" s="26"/>
    </row>
    <row r="1820" spans="1:18">
      <c r="A1820" s="26"/>
      <c r="B1820" s="26"/>
      <c r="C1820" s="26"/>
      <c r="D1820" s="26"/>
      <c r="E1820" s="26"/>
      <c r="F1820" s="26"/>
      <c r="G1820" s="26"/>
      <c r="H1820" s="26"/>
      <c r="I1820" s="26"/>
      <c r="J1820" s="123"/>
      <c r="K1820" s="26"/>
      <c r="L1820" s="26"/>
      <c r="M1820" s="26"/>
      <c r="N1820" s="26"/>
      <c r="O1820" s="26"/>
      <c r="P1820" s="26"/>
      <c r="Q1820" s="26"/>
      <c r="R1820" s="26"/>
    </row>
    <row r="1821" spans="1:18">
      <c r="A1821" s="26"/>
      <c r="B1821" s="26"/>
      <c r="C1821" s="26"/>
      <c r="D1821" s="26"/>
      <c r="E1821" s="26"/>
      <c r="F1821" s="26"/>
      <c r="G1821" s="26"/>
      <c r="H1821" s="26"/>
      <c r="I1821" s="26"/>
      <c r="J1821" s="123"/>
      <c r="K1821" s="26"/>
      <c r="L1821" s="26"/>
      <c r="M1821" s="26"/>
      <c r="N1821" s="26"/>
      <c r="O1821" s="26"/>
      <c r="P1821" s="26"/>
      <c r="Q1821" s="26"/>
      <c r="R1821" s="26"/>
    </row>
    <row r="1822" spans="1:18">
      <c r="A1822" s="26"/>
      <c r="B1822" s="26"/>
      <c r="C1822" s="26"/>
      <c r="D1822" s="26"/>
      <c r="E1822" s="26"/>
      <c r="F1822" s="26"/>
      <c r="G1822" s="26"/>
      <c r="H1822" s="26"/>
      <c r="I1822" s="26"/>
      <c r="J1822" s="123"/>
      <c r="K1822" s="26"/>
      <c r="L1822" s="26"/>
      <c r="M1822" s="26"/>
      <c r="N1822" s="26"/>
      <c r="O1822" s="26"/>
      <c r="P1822" s="26"/>
      <c r="Q1822" s="26"/>
      <c r="R1822" s="26"/>
    </row>
    <row r="1823" spans="1:18">
      <c r="A1823" s="26"/>
      <c r="B1823" s="26"/>
      <c r="C1823" s="26"/>
      <c r="D1823" s="26"/>
      <c r="E1823" s="26"/>
      <c r="F1823" s="26"/>
      <c r="G1823" s="26"/>
      <c r="H1823" s="26"/>
      <c r="I1823" s="26"/>
      <c r="J1823" s="123"/>
      <c r="K1823" s="26"/>
      <c r="L1823" s="26"/>
      <c r="M1823" s="26"/>
      <c r="N1823" s="26"/>
      <c r="O1823" s="26"/>
      <c r="P1823" s="26"/>
      <c r="Q1823" s="26"/>
      <c r="R1823" s="26"/>
    </row>
    <row r="1824" spans="1:18">
      <c r="A1824" s="26"/>
      <c r="B1824" s="26"/>
      <c r="C1824" s="26"/>
      <c r="D1824" s="26"/>
      <c r="E1824" s="26"/>
      <c r="F1824" s="26"/>
      <c r="G1824" s="26"/>
      <c r="H1824" s="26"/>
      <c r="I1824" s="26"/>
      <c r="J1824" s="123"/>
      <c r="K1824" s="26"/>
      <c r="L1824" s="26"/>
      <c r="M1824" s="26"/>
      <c r="N1824" s="26"/>
      <c r="O1824" s="26"/>
      <c r="P1824" s="26"/>
      <c r="Q1824" s="26"/>
      <c r="R1824" s="26"/>
    </row>
    <row r="1825" spans="1:18">
      <c r="A1825" s="26"/>
      <c r="B1825" s="26"/>
      <c r="C1825" s="26"/>
      <c r="D1825" s="26"/>
      <c r="E1825" s="26"/>
      <c r="F1825" s="26"/>
      <c r="G1825" s="26"/>
      <c r="H1825" s="26"/>
      <c r="I1825" s="26"/>
      <c r="J1825" s="123"/>
      <c r="K1825" s="26"/>
      <c r="L1825" s="26"/>
      <c r="M1825" s="26"/>
      <c r="N1825" s="26"/>
      <c r="O1825" s="26"/>
      <c r="P1825" s="26"/>
      <c r="Q1825" s="26"/>
      <c r="R1825" s="26"/>
    </row>
    <row r="1826" spans="1:18">
      <c r="A1826" s="26"/>
      <c r="B1826" s="26"/>
      <c r="C1826" s="26"/>
      <c r="D1826" s="26"/>
      <c r="E1826" s="26"/>
      <c r="F1826" s="26"/>
      <c r="G1826" s="26"/>
      <c r="H1826" s="26"/>
      <c r="I1826" s="26"/>
      <c r="J1826" s="123"/>
      <c r="K1826" s="26"/>
      <c r="L1826" s="26"/>
      <c r="M1826" s="26"/>
      <c r="N1826" s="26"/>
      <c r="O1826" s="26"/>
      <c r="P1826" s="26"/>
      <c r="Q1826" s="26"/>
      <c r="R1826" s="26"/>
    </row>
    <row r="1827" spans="1:18">
      <c r="A1827" s="26"/>
      <c r="B1827" s="26"/>
      <c r="C1827" s="26"/>
      <c r="D1827" s="26"/>
      <c r="E1827" s="26"/>
      <c r="F1827" s="26"/>
      <c r="G1827" s="26"/>
      <c r="H1827" s="26"/>
      <c r="I1827" s="26"/>
      <c r="J1827" s="123"/>
      <c r="K1827" s="26"/>
      <c r="L1827" s="26"/>
      <c r="M1827" s="26"/>
      <c r="N1827" s="26"/>
      <c r="O1827" s="26"/>
      <c r="P1827" s="26"/>
      <c r="Q1827" s="26"/>
      <c r="R1827" s="26"/>
    </row>
    <row r="1828" spans="1:18">
      <c r="A1828" s="26"/>
      <c r="B1828" s="26"/>
      <c r="C1828" s="26"/>
      <c r="D1828" s="26"/>
      <c r="E1828" s="26"/>
      <c r="F1828" s="26"/>
      <c r="G1828" s="26"/>
      <c r="H1828" s="26"/>
      <c r="I1828" s="26"/>
      <c r="J1828" s="123"/>
      <c r="K1828" s="26"/>
      <c r="L1828" s="26"/>
      <c r="M1828" s="26"/>
      <c r="N1828" s="26"/>
      <c r="O1828" s="26"/>
      <c r="P1828" s="26"/>
      <c r="Q1828" s="26"/>
      <c r="R1828" s="26"/>
    </row>
    <row r="1829" spans="1:18">
      <c r="A1829" s="26"/>
      <c r="B1829" s="26"/>
      <c r="C1829" s="26"/>
      <c r="D1829" s="26"/>
      <c r="E1829" s="26"/>
      <c r="F1829" s="26"/>
      <c r="G1829" s="26"/>
      <c r="H1829" s="26"/>
      <c r="I1829" s="26"/>
      <c r="J1829" s="123"/>
      <c r="K1829" s="26"/>
      <c r="L1829" s="26"/>
      <c r="M1829" s="26"/>
      <c r="N1829" s="26"/>
      <c r="O1829" s="26"/>
      <c r="P1829" s="26"/>
      <c r="Q1829" s="26"/>
      <c r="R1829" s="26"/>
    </row>
    <row r="1830" spans="1:18">
      <c r="A1830" s="26"/>
      <c r="B1830" s="26"/>
      <c r="C1830" s="26"/>
      <c r="D1830" s="26"/>
      <c r="E1830" s="26"/>
      <c r="F1830" s="26"/>
      <c r="G1830" s="26"/>
      <c r="H1830" s="26"/>
      <c r="I1830" s="26"/>
      <c r="J1830" s="123"/>
      <c r="K1830" s="26"/>
      <c r="L1830" s="26"/>
      <c r="M1830" s="26"/>
      <c r="N1830" s="26"/>
      <c r="O1830" s="26"/>
      <c r="P1830" s="26"/>
      <c r="Q1830" s="26"/>
      <c r="R1830" s="26"/>
    </row>
    <row r="1831" spans="1:18">
      <c r="A1831" s="26"/>
      <c r="B1831" s="26"/>
      <c r="C1831" s="26"/>
      <c r="D1831" s="26"/>
      <c r="E1831" s="26"/>
      <c r="F1831" s="26"/>
      <c r="G1831" s="26"/>
      <c r="H1831" s="26"/>
      <c r="I1831" s="26"/>
      <c r="J1831" s="123"/>
      <c r="K1831" s="26"/>
      <c r="L1831" s="26"/>
      <c r="M1831" s="26"/>
      <c r="N1831" s="26"/>
      <c r="O1831" s="26"/>
      <c r="P1831" s="26"/>
      <c r="Q1831" s="26"/>
      <c r="R1831" s="26"/>
    </row>
    <row r="1832" spans="1:18">
      <c r="A1832" s="26"/>
      <c r="B1832" s="26"/>
      <c r="C1832" s="26"/>
      <c r="D1832" s="26"/>
      <c r="E1832" s="26"/>
      <c r="F1832" s="26"/>
      <c r="G1832" s="26"/>
      <c r="H1832" s="26"/>
      <c r="I1832" s="26"/>
      <c r="J1832" s="123"/>
      <c r="K1832" s="26"/>
      <c r="L1832" s="26"/>
      <c r="M1832" s="26"/>
      <c r="N1832" s="26"/>
      <c r="O1832" s="26"/>
      <c r="P1832" s="26"/>
      <c r="Q1832" s="26"/>
      <c r="R1832" s="26"/>
    </row>
    <row r="1833" spans="1:18">
      <c r="A1833" s="26"/>
      <c r="B1833" s="26"/>
      <c r="C1833" s="26"/>
      <c r="D1833" s="26"/>
      <c r="E1833" s="26"/>
      <c r="F1833" s="26"/>
      <c r="G1833" s="26"/>
      <c r="H1833" s="26"/>
      <c r="I1833" s="26"/>
      <c r="J1833" s="123"/>
      <c r="K1833" s="26"/>
      <c r="L1833" s="26"/>
      <c r="M1833" s="26"/>
      <c r="N1833" s="26"/>
      <c r="O1833" s="26"/>
      <c r="P1833" s="26"/>
      <c r="Q1833" s="26"/>
      <c r="R1833" s="26"/>
    </row>
    <row r="1834" spans="1:18">
      <c r="A1834" s="26"/>
      <c r="B1834" s="26"/>
      <c r="C1834" s="26"/>
      <c r="D1834" s="26"/>
      <c r="E1834" s="26"/>
      <c r="F1834" s="26"/>
      <c r="G1834" s="26"/>
      <c r="H1834" s="26"/>
      <c r="I1834" s="26"/>
      <c r="J1834" s="123"/>
      <c r="K1834" s="26"/>
      <c r="L1834" s="26"/>
      <c r="M1834" s="26"/>
      <c r="N1834" s="26"/>
      <c r="O1834" s="26"/>
      <c r="P1834" s="26"/>
      <c r="Q1834" s="26"/>
      <c r="R1834" s="26"/>
    </row>
    <row r="1835" spans="1:18">
      <c r="A1835" s="26"/>
      <c r="B1835" s="26"/>
      <c r="C1835" s="26"/>
      <c r="D1835" s="26"/>
      <c r="E1835" s="26"/>
      <c r="F1835" s="26"/>
      <c r="G1835" s="26"/>
      <c r="H1835" s="26"/>
      <c r="I1835" s="26"/>
      <c r="J1835" s="123"/>
      <c r="K1835" s="26"/>
      <c r="L1835" s="26"/>
      <c r="M1835" s="26"/>
      <c r="N1835" s="26"/>
      <c r="O1835" s="26"/>
      <c r="P1835" s="26"/>
      <c r="Q1835" s="26"/>
      <c r="R1835" s="26"/>
    </row>
    <row r="1836" spans="1:18">
      <c r="A1836" s="26"/>
      <c r="B1836" s="26"/>
      <c r="C1836" s="26"/>
      <c r="D1836" s="26"/>
      <c r="E1836" s="26"/>
      <c r="F1836" s="26"/>
      <c r="G1836" s="26"/>
      <c r="H1836" s="26"/>
      <c r="I1836" s="26"/>
      <c r="J1836" s="123"/>
      <c r="K1836" s="26"/>
      <c r="L1836" s="26"/>
      <c r="M1836" s="26"/>
      <c r="N1836" s="26"/>
      <c r="O1836" s="26"/>
      <c r="P1836" s="26"/>
      <c r="Q1836" s="26"/>
      <c r="R1836" s="26"/>
    </row>
    <row r="1837" spans="1:18">
      <c r="A1837" s="26"/>
      <c r="B1837" s="26"/>
      <c r="C1837" s="26"/>
      <c r="D1837" s="26"/>
      <c r="E1837" s="26"/>
      <c r="F1837" s="26"/>
      <c r="G1837" s="26"/>
      <c r="H1837" s="26"/>
      <c r="I1837" s="26"/>
      <c r="J1837" s="123"/>
      <c r="K1837" s="26"/>
      <c r="L1837" s="26"/>
      <c r="M1837" s="26"/>
      <c r="N1837" s="26"/>
      <c r="O1837" s="26"/>
      <c r="P1837" s="26"/>
      <c r="Q1837" s="26"/>
      <c r="R1837" s="26"/>
    </row>
    <row r="1838" spans="1:18">
      <c r="A1838" s="26"/>
      <c r="B1838" s="26"/>
      <c r="C1838" s="26"/>
      <c r="D1838" s="26"/>
      <c r="E1838" s="26"/>
      <c r="F1838" s="26"/>
      <c r="G1838" s="26"/>
      <c r="H1838" s="26"/>
      <c r="I1838" s="26"/>
      <c r="J1838" s="123"/>
      <c r="K1838" s="26"/>
      <c r="L1838" s="26"/>
      <c r="M1838" s="26"/>
      <c r="N1838" s="26"/>
      <c r="O1838" s="26"/>
      <c r="P1838" s="26"/>
      <c r="Q1838" s="26"/>
      <c r="R1838" s="26"/>
    </row>
    <row r="1839" spans="1:18">
      <c r="A1839" s="26"/>
      <c r="B1839" s="26"/>
      <c r="C1839" s="26"/>
      <c r="D1839" s="26"/>
      <c r="E1839" s="26"/>
      <c r="F1839" s="26"/>
      <c r="G1839" s="26"/>
      <c r="H1839" s="26"/>
      <c r="I1839" s="26"/>
      <c r="J1839" s="123"/>
      <c r="K1839" s="26"/>
      <c r="L1839" s="26"/>
      <c r="M1839" s="26"/>
      <c r="N1839" s="26"/>
      <c r="O1839" s="26"/>
      <c r="P1839" s="26"/>
      <c r="Q1839" s="26"/>
      <c r="R1839" s="26"/>
    </row>
    <row r="1840" spans="1:18">
      <c r="A1840" s="26"/>
      <c r="B1840" s="26"/>
      <c r="C1840" s="26"/>
      <c r="D1840" s="26"/>
      <c r="E1840" s="26"/>
      <c r="F1840" s="26"/>
      <c r="G1840" s="26"/>
      <c r="H1840" s="26"/>
      <c r="I1840" s="26"/>
      <c r="J1840" s="123"/>
      <c r="K1840" s="26"/>
      <c r="L1840" s="26"/>
      <c r="M1840" s="26"/>
      <c r="N1840" s="26"/>
      <c r="O1840" s="26"/>
      <c r="P1840" s="26"/>
      <c r="Q1840" s="26"/>
      <c r="R1840" s="26"/>
    </row>
    <row r="1841" spans="1:18">
      <c r="A1841" s="26"/>
      <c r="B1841" s="26"/>
      <c r="C1841" s="26"/>
      <c r="D1841" s="26"/>
      <c r="E1841" s="26"/>
      <c r="F1841" s="26"/>
      <c r="G1841" s="26"/>
      <c r="H1841" s="26"/>
      <c r="I1841" s="26"/>
      <c r="J1841" s="123"/>
      <c r="K1841" s="26"/>
      <c r="L1841" s="26"/>
      <c r="M1841" s="26"/>
      <c r="N1841" s="26"/>
      <c r="O1841" s="26"/>
      <c r="P1841" s="26"/>
      <c r="Q1841" s="26"/>
      <c r="R1841" s="26"/>
    </row>
    <row r="1842" spans="1:18">
      <c r="A1842" s="26"/>
      <c r="B1842" s="26"/>
      <c r="C1842" s="26"/>
      <c r="D1842" s="26"/>
      <c r="E1842" s="26"/>
      <c r="F1842" s="26"/>
      <c r="G1842" s="26"/>
      <c r="H1842" s="26"/>
      <c r="I1842" s="26"/>
      <c r="J1842" s="123"/>
      <c r="K1842" s="26"/>
      <c r="L1842" s="26"/>
      <c r="M1842" s="26"/>
      <c r="N1842" s="26"/>
      <c r="O1842" s="26"/>
      <c r="P1842" s="26"/>
      <c r="Q1842" s="26"/>
      <c r="R1842" s="26"/>
    </row>
    <row r="1843" spans="1:18">
      <c r="A1843" s="26"/>
      <c r="B1843" s="26"/>
      <c r="C1843" s="26"/>
      <c r="D1843" s="26"/>
      <c r="E1843" s="26"/>
      <c r="F1843" s="26"/>
      <c r="G1843" s="26"/>
      <c r="H1843" s="26"/>
      <c r="I1843" s="26"/>
      <c r="J1843" s="123"/>
      <c r="K1843" s="26"/>
      <c r="L1843" s="26"/>
      <c r="M1843" s="26"/>
      <c r="N1843" s="26"/>
      <c r="O1843" s="26"/>
      <c r="P1843" s="26"/>
      <c r="Q1843" s="26"/>
      <c r="R1843" s="26"/>
    </row>
    <row r="1844" spans="1:18">
      <c r="A1844" s="26"/>
      <c r="B1844" s="26"/>
      <c r="C1844" s="26"/>
      <c r="D1844" s="26"/>
      <c r="E1844" s="26"/>
      <c r="F1844" s="26"/>
      <c r="G1844" s="26"/>
      <c r="H1844" s="26"/>
      <c r="I1844" s="26"/>
      <c r="J1844" s="123"/>
      <c r="K1844" s="26"/>
      <c r="L1844" s="26"/>
      <c r="M1844" s="26"/>
      <c r="N1844" s="26"/>
      <c r="O1844" s="26"/>
      <c r="P1844" s="26"/>
      <c r="Q1844" s="26"/>
      <c r="R1844" s="26"/>
    </row>
    <row r="1845" spans="1:18">
      <c r="A1845" s="26"/>
      <c r="B1845" s="26"/>
      <c r="C1845" s="26"/>
      <c r="D1845" s="26"/>
      <c r="E1845" s="26"/>
      <c r="F1845" s="26"/>
      <c r="G1845" s="26"/>
      <c r="H1845" s="26"/>
      <c r="I1845" s="26"/>
      <c r="J1845" s="123"/>
      <c r="K1845" s="26"/>
      <c r="L1845" s="26"/>
      <c r="M1845" s="26"/>
      <c r="N1845" s="26"/>
      <c r="O1845" s="26"/>
      <c r="P1845" s="26"/>
      <c r="Q1845" s="26"/>
      <c r="R1845" s="26"/>
    </row>
    <row r="1846" spans="1:18">
      <c r="A1846" s="26"/>
      <c r="B1846" s="26"/>
      <c r="C1846" s="26"/>
      <c r="D1846" s="26"/>
      <c r="E1846" s="26"/>
      <c r="F1846" s="26"/>
      <c r="G1846" s="26"/>
      <c r="H1846" s="26"/>
      <c r="I1846" s="26"/>
      <c r="J1846" s="123"/>
      <c r="K1846" s="26"/>
      <c r="L1846" s="26"/>
      <c r="M1846" s="26"/>
      <c r="N1846" s="26"/>
      <c r="O1846" s="26"/>
      <c r="P1846" s="26"/>
      <c r="Q1846" s="26"/>
      <c r="R1846" s="26"/>
    </row>
    <row r="1847" spans="1:18">
      <c r="A1847" s="26"/>
      <c r="B1847" s="26"/>
      <c r="C1847" s="26"/>
      <c r="D1847" s="26"/>
      <c r="E1847" s="26"/>
      <c r="F1847" s="26"/>
      <c r="G1847" s="26"/>
      <c r="H1847" s="26"/>
      <c r="I1847" s="26"/>
      <c r="J1847" s="123"/>
      <c r="K1847" s="26"/>
      <c r="L1847" s="26"/>
      <c r="M1847" s="26"/>
      <c r="N1847" s="26"/>
      <c r="O1847" s="26"/>
      <c r="P1847" s="26"/>
      <c r="Q1847" s="26"/>
      <c r="R1847" s="26"/>
    </row>
    <row r="1848" spans="1:18">
      <c r="A1848" s="26"/>
      <c r="B1848" s="26"/>
      <c r="C1848" s="26"/>
      <c r="D1848" s="26"/>
      <c r="E1848" s="26"/>
      <c r="F1848" s="26"/>
      <c r="G1848" s="26"/>
      <c r="H1848" s="26"/>
      <c r="I1848" s="26"/>
      <c r="J1848" s="123"/>
      <c r="K1848" s="26"/>
      <c r="L1848" s="26"/>
      <c r="M1848" s="26"/>
      <c r="N1848" s="26"/>
      <c r="O1848" s="26"/>
      <c r="P1848" s="26"/>
      <c r="Q1848" s="26"/>
      <c r="R1848" s="26"/>
    </row>
    <row r="1849" spans="1:18">
      <c r="A1849" s="26"/>
      <c r="B1849" s="26"/>
      <c r="C1849" s="26"/>
      <c r="D1849" s="26"/>
      <c r="E1849" s="26"/>
      <c r="F1849" s="26"/>
      <c r="G1849" s="26"/>
      <c r="H1849" s="26"/>
      <c r="I1849" s="26"/>
      <c r="J1849" s="123"/>
      <c r="K1849" s="26"/>
      <c r="L1849" s="26"/>
      <c r="M1849" s="26"/>
      <c r="N1849" s="26"/>
      <c r="O1849" s="26"/>
      <c r="P1849" s="26"/>
      <c r="Q1849" s="26"/>
      <c r="R1849" s="26"/>
    </row>
    <row r="1850" spans="1:18">
      <c r="A1850" s="26"/>
      <c r="B1850" s="26"/>
      <c r="C1850" s="26"/>
      <c r="D1850" s="26"/>
      <c r="E1850" s="26"/>
      <c r="F1850" s="26"/>
      <c r="G1850" s="26"/>
      <c r="H1850" s="26"/>
      <c r="I1850" s="26"/>
      <c r="J1850" s="123"/>
      <c r="K1850" s="26"/>
      <c r="L1850" s="26"/>
      <c r="M1850" s="26"/>
      <c r="N1850" s="26"/>
      <c r="O1850" s="26"/>
      <c r="P1850" s="26"/>
      <c r="Q1850" s="26"/>
      <c r="R1850" s="26"/>
    </row>
    <row r="1851" spans="1:18">
      <c r="A1851" s="26"/>
      <c r="B1851" s="26"/>
      <c r="C1851" s="26"/>
      <c r="D1851" s="26"/>
      <c r="E1851" s="26"/>
      <c r="F1851" s="26"/>
      <c r="G1851" s="26"/>
      <c r="H1851" s="26"/>
      <c r="I1851" s="26"/>
      <c r="J1851" s="123"/>
      <c r="K1851" s="26"/>
      <c r="L1851" s="26"/>
      <c r="M1851" s="26"/>
      <c r="N1851" s="26"/>
      <c r="O1851" s="26"/>
      <c r="P1851" s="26"/>
      <c r="Q1851" s="26"/>
      <c r="R1851" s="26"/>
    </row>
    <row r="1852" spans="1:18">
      <c r="A1852" s="26"/>
      <c r="B1852" s="26"/>
      <c r="C1852" s="26"/>
      <c r="D1852" s="26"/>
      <c r="E1852" s="26"/>
      <c r="F1852" s="26"/>
      <c r="G1852" s="26"/>
      <c r="H1852" s="26"/>
      <c r="I1852" s="26"/>
      <c r="J1852" s="123"/>
      <c r="K1852" s="26"/>
      <c r="L1852" s="26"/>
      <c r="M1852" s="26"/>
      <c r="N1852" s="26"/>
      <c r="O1852" s="26"/>
      <c r="P1852" s="26"/>
      <c r="Q1852" s="26"/>
      <c r="R1852" s="26"/>
    </row>
    <row r="1853" spans="1:18">
      <c r="A1853" s="26"/>
      <c r="B1853" s="26"/>
      <c r="C1853" s="26"/>
      <c r="D1853" s="26"/>
      <c r="E1853" s="26"/>
      <c r="F1853" s="26"/>
      <c r="G1853" s="26"/>
      <c r="H1853" s="26"/>
      <c r="I1853" s="26"/>
      <c r="J1853" s="123"/>
      <c r="K1853" s="26"/>
      <c r="L1853" s="26"/>
      <c r="M1853" s="26"/>
      <c r="N1853" s="26"/>
      <c r="O1853" s="26"/>
      <c r="P1853" s="26"/>
      <c r="Q1853" s="26"/>
      <c r="R1853" s="26"/>
    </row>
    <row r="1854" spans="1:18">
      <c r="A1854" s="26"/>
      <c r="B1854" s="26"/>
      <c r="C1854" s="26"/>
      <c r="D1854" s="26"/>
      <c r="E1854" s="26"/>
      <c r="F1854" s="26"/>
      <c r="G1854" s="26"/>
      <c r="H1854" s="26"/>
      <c r="I1854" s="26"/>
      <c r="J1854" s="123"/>
      <c r="K1854" s="26"/>
      <c r="L1854" s="26"/>
      <c r="M1854" s="26"/>
      <c r="N1854" s="26"/>
      <c r="O1854" s="26"/>
      <c r="P1854" s="26"/>
      <c r="Q1854" s="26"/>
      <c r="R1854" s="26"/>
    </row>
    <row r="1855" spans="1:18">
      <c r="A1855" s="26"/>
      <c r="B1855" s="26"/>
      <c r="C1855" s="26"/>
      <c r="D1855" s="26"/>
      <c r="E1855" s="26"/>
      <c r="F1855" s="26"/>
      <c r="G1855" s="26"/>
      <c r="H1855" s="26"/>
      <c r="I1855" s="26"/>
      <c r="J1855" s="123"/>
      <c r="K1855" s="26"/>
      <c r="L1855" s="26"/>
      <c r="M1855" s="26"/>
      <c r="N1855" s="26"/>
      <c r="O1855" s="26"/>
      <c r="P1855" s="26"/>
      <c r="Q1855" s="26"/>
      <c r="R1855" s="26"/>
    </row>
    <row r="1856" spans="1:18">
      <c r="A1856" s="26"/>
      <c r="B1856" s="26"/>
      <c r="C1856" s="26"/>
      <c r="D1856" s="26"/>
      <c r="E1856" s="26"/>
      <c r="F1856" s="26"/>
      <c r="G1856" s="26"/>
      <c r="H1856" s="26"/>
      <c r="I1856" s="26"/>
      <c r="J1856" s="123"/>
      <c r="K1856" s="26"/>
      <c r="L1856" s="26"/>
      <c r="M1856" s="26"/>
      <c r="N1856" s="26"/>
      <c r="O1856" s="26"/>
      <c r="P1856" s="26"/>
      <c r="Q1856" s="26"/>
      <c r="R1856" s="26"/>
    </row>
    <row r="1857" spans="1:18">
      <c r="A1857" s="26"/>
      <c r="B1857" s="26"/>
      <c r="C1857" s="26"/>
      <c r="D1857" s="26"/>
      <c r="E1857" s="26"/>
      <c r="F1857" s="26"/>
      <c r="G1857" s="26"/>
      <c r="H1857" s="26"/>
      <c r="I1857" s="26"/>
      <c r="J1857" s="123"/>
      <c r="K1857" s="26"/>
      <c r="L1857" s="26"/>
      <c r="M1857" s="26"/>
      <c r="N1857" s="26"/>
      <c r="O1857" s="26"/>
      <c r="P1857" s="26"/>
      <c r="Q1857" s="26"/>
      <c r="R1857" s="26"/>
    </row>
    <row r="1858" spans="1:18">
      <c r="A1858" s="26"/>
      <c r="B1858" s="26"/>
      <c r="C1858" s="26"/>
      <c r="D1858" s="26"/>
      <c r="E1858" s="26"/>
      <c r="F1858" s="26"/>
      <c r="G1858" s="26"/>
      <c r="H1858" s="26"/>
      <c r="I1858" s="26"/>
      <c r="J1858" s="123"/>
      <c r="K1858" s="26"/>
      <c r="L1858" s="26"/>
      <c r="M1858" s="26"/>
      <c r="N1858" s="26"/>
      <c r="O1858" s="26"/>
      <c r="P1858" s="26"/>
      <c r="Q1858" s="26"/>
      <c r="R1858" s="26"/>
    </row>
    <row r="1859" spans="1:18">
      <c r="A1859" s="26"/>
      <c r="B1859" s="26"/>
      <c r="C1859" s="26"/>
      <c r="D1859" s="26"/>
      <c r="E1859" s="26"/>
      <c r="F1859" s="26"/>
      <c r="G1859" s="26"/>
      <c r="H1859" s="26"/>
      <c r="I1859" s="26"/>
      <c r="J1859" s="123"/>
      <c r="K1859" s="26"/>
      <c r="L1859" s="26"/>
      <c r="M1859" s="26"/>
      <c r="N1859" s="26"/>
      <c r="O1859" s="26"/>
      <c r="P1859" s="26"/>
      <c r="Q1859" s="26"/>
      <c r="R1859" s="26"/>
    </row>
    <row r="1860" spans="1:18">
      <c r="A1860" s="26"/>
      <c r="B1860" s="26"/>
      <c r="C1860" s="26"/>
      <c r="D1860" s="26"/>
      <c r="E1860" s="26"/>
      <c r="F1860" s="26"/>
      <c r="G1860" s="26"/>
      <c r="H1860" s="26"/>
      <c r="I1860" s="26"/>
      <c r="J1860" s="123"/>
      <c r="K1860" s="26"/>
      <c r="L1860" s="26"/>
      <c r="M1860" s="26"/>
      <c r="N1860" s="26"/>
      <c r="O1860" s="26"/>
      <c r="P1860" s="26"/>
      <c r="Q1860" s="26"/>
      <c r="R1860" s="26"/>
    </row>
    <row r="1861" spans="1:18">
      <c r="A1861" s="26"/>
      <c r="B1861" s="26"/>
      <c r="C1861" s="26"/>
      <c r="D1861" s="26"/>
      <c r="E1861" s="26"/>
      <c r="F1861" s="26"/>
      <c r="G1861" s="26"/>
      <c r="H1861" s="26"/>
      <c r="I1861" s="26"/>
      <c r="J1861" s="123"/>
      <c r="K1861" s="26"/>
      <c r="L1861" s="26"/>
      <c r="M1861" s="26"/>
      <c r="N1861" s="26"/>
      <c r="O1861" s="26"/>
      <c r="P1861" s="26"/>
      <c r="Q1861" s="26"/>
      <c r="R1861" s="26"/>
    </row>
    <row r="1862" spans="1:18">
      <c r="A1862" s="26"/>
      <c r="B1862" s="26"/>
      <c r="C1862" s="26"/>
      <c r="D1862" s="26"/>
      <c r="E1862" s="26"/>
      <c r="F1862" s="26"/>
      <c r="G1862" s="26"/>
      <c r="H1862" s="26"/>
      <c r="I1862" s="26"/>
      <c r="J1862" s="123"/>
      <c r="K1862" s="26"/>
      <c r="L1862" s="26"/>
      <c r="M1862" s="26"/>
      <c r="N1862" s="26"/>
      <c r="O1862" s="26"/>
      <c r="P1862" s="26"/>
      <c r="Q1862" s="26"/>
      <c r="R1862" s="26"/>
    </row>
    <row r="1863" spans="1:18">
      <c r="A1863" s="26"/>
      <c r="B1863" s="26"/>
      <c r="C1863" s="26"/>
      <c r="D1863" s="26"/>
      <c r="E1863" s="26"/>
      <c r="F1863" s="26"/>
      <c r="G1863" s="26"/>
      <c r="H1863" s="26"/>
      <c r="I1863" s="26"/>
      <c r="J1863" s="123"/>
      <c r="K1863" s="26"/>
      <c r="L1863" s="26"/>
      <c r="M1863" s="26"/>
      <c r="N1863" s="26"/>
      <c r="O1863" s="26"/>
      <c r="P1863" s="26"/>
      <c r="Q1863" s="26"/>
      <c r="R1863" s="26"/>
    </row>
    <row r="1864" spans="1:18">
      <c r="A1864" s="26"/>
      <c r="B1864" s="26"/>
      <c r="C1864" s="26"/>
      <c r="D1864" s="26"/>
      <c r="E1864" s="26"/>
      <c r="F1864" s="26"/>
      <c r="G1864" s="26"/>
      <c r="H1864" s="26"/>
      <c r="I1864" s="26"/>
      <c r="J1864" s="123"/>
      <c r="K1864" s="26"/>
      <c r="L1864" s="26"/>
      <c r="M1864" s="26"/>
      <c r="N1864" s="26"/>
      <c r="O1864" s="26"/>
      <c r="P1864" s="26"/>
      <c r="Q1864" s="26"/>
      <c r="R1864" s="26"/>
    </row>
    <row r="1865" spans="1:18">
      <c r="A1865" s="26"/>
      <c r="B1865" s="26"/>
      <c r="C1865" s="26"/>
      <c r="D1865" s="26"/>
      <c r="E1865" s="26"/>
      <c r="F1865" s="26"/>
      <c r="G1865" s="26"/>
      <c r="H1865" s="26"/>
      <c r="I1865" s="26"/>
      <c r="J1865" s="123"/>
      <c r="K1865" s="26"/>
      <c r="L1865" s="26"/>
      <c r="M1865" s="26"/>
      <c r="N1865" s="26"/>
      <c r="O1865" s="26"/>
      <c r="P1865" s="26"/>
      <c r="Q1865" s="26"/>
      <c r="R1865" s="26"/>
    </row>
    <row r="1866" spans="1:18">
      <c r="A1866" s="26"/>
      <c r="B1866" s="26"/>
      <c r="C1866" s="26"/>
      <c r="D1866" s="26"/>
      <c r="E1866" s="26"/>
      <c r="F1866" s="26"/>
      <c r="G1866" s="26"/>
      <c r="H1866" s="26"/>
      <c r="I1866" s="26"/>
      <c r="J1866" s="123"/>
      <c r="K1866" s="26"/>
      <c r="L1866" s="26"/>
      <c r="M1866" s="26"/>
      <c r="N1866" s="26"/>
      <c r="O1866" s="26"/>
      <c r="P1866" s="26"/>
      <c r="Q1866" s="26"/>
      <c r="R1866" s="26"/>
    </row>
    <row r="1867" spans="1:18">
      <c r="A1867" s="26"/>
      <c r="B1867" s="26"/>
      <c r="C1867" s="26"/>
      <c r="D1867" s="26"/>
      <c r="E1867" s="26"/>
      <c r="F1867" s="26"/>
      <c r="G1867" s="26"/>
      <c r="H1867" s="26"/>
      <c r="I1867" s="26"/>
      <c r="J1867" s="123"/>
      <c r="K1867" s="26"/>
      <c r="L1867" s="26"/>
      <c r="M1867" s="26"/>
      <c r="N1867" s="26"/>
      <c r="O1867" s="26"/>
      <c r="P1867" s="26"/>
      <c r="Q1867" s="26"/>
      <c r="R1867" s="26"/>
    </row>
    <row r="1868" spans="1:18">
      <c r="A1868" s="26"/>
      <c r="B1868" s="26"/>
      <c r="C1868" s="26"/>
      <c r="D1868" s="26"/>
      <c r="E1868" s="26"/>
      <c r="F1868" s="26"/>
      <c r="G1868" s="26"/>
      <c r="H1868" s="26"/>
      <c r="I1868" s="26"/>
      <c r="J1868" s="123"/>
      <c r="K1868" s="26"/>
      <c r="L1868" s="26"/>
      <c r="M1868" s="26"/>
      <c r="N1868" s="26"/>
      <c r="O1868" s="26"/>
      <c r="P1868" s="26"/>
      <c r="Q1868" s="26"/>
      <c r="R1868" s="26"/>
    </row>
    <row r="1869" spans="1:18">
      <c r="A1869" s="26"/>
      <c r="B1869" s="26"/>
      <c r="C1869" s="26"/>
      <c r="D1869" s="26"/>
      <c r="E1869" s="26"/>
      <c r="F1869" s="26"/>
      <c r="G1869" s="26"/>
      <c r="H1869" s="26"/>
      <c r="I1869" s="26"/>
      <c r="J1869" s="123"/>
      <c r="K1869" s="26"/>
      <c r="L1869" s="26"/>
      <c r="M1869" s="26"/>
      <c r="N1869" s="26"/>
      <c r="O1869" s="26"/>
      <c r="P1869" s="26"/>
      <c r="Q1869" s="26"/>
      <c r="R1869" s="26"/>
    </row>
    <row r="1870" spans="1:18">
      <c r="A1870" s="26"/>
      <c r="B1870" s="26"/>
      <c r="C1870" s="26"/>
      <c r="D1870" s="26"/>
      <c r="E1870" s="26"/>
      <c r="F1870" s="26"/>
      <c r="G1870" s="26"/>
      <c r="H1870" s="26"/>
      <c r="I1870" s="26"/>
      <c r="J1870" s="123"/>
      <c r="K1870" s="26"/>
      <c r="L1870" s="26"/>
      <c r="M1870" s="26"/>
      <c r="N1870" s="26"/>
      <c r="O1870" s="26"/>
      <c r="P1870" s="26"/>
      <c r="Q1870" s="26"/>
      <c r="R1870" s="26"/>
    </row>
    <row r="1871" spans="1:18">
      <c r="A1871" s="26"/>
      <c r="B1871" s="26"/>
      <c r="C1871" s="26"/>
      <c r="D1871" s="26"/>
      <c r="E1871" s="26"/>
      <c r="F1871" s="26"/>
      <c r="G1871" s="26"/>
      <c r="H1871" s="26"/>
      <c r="I1871" s="26"/>
      <c r="J1871" s="123"/>
      <c r="K1871" s="26"/>
      <c r="L1871" s="26"/>
      <c r="M1871" s="26"/>
      <c r="N1871" s="26"/>
      <c r="O1871" s="26"/>
      <c r="P1871" s="26"/>
      <c r="Q1871" s="26"/>
      <c r="R1871" s="26"/>
    </row>
    <row r="1872" spans="1:18">
      <c r="A1872" s="26"/>
      <c r="B1872" s="26"/>
      <c r="C1872" s="26"/>
      <c r="D1872" s="26"/>
      <c r="E1872" s="26"/>
      <c r="F1872" s="26"/>
      <c r="G1872" s="26"/>
      <c r="H1872" s="26"/>
      <c r="I1872" s="26"/>
      <c r="J1872" s="123"/>
      <c r="K1872" s="26"/>
      <c r="L1872" s="26"/>
      <c r="M1872" s="26"/>
      <c r="N1872" s="26"/>
      <c r="O1872" s="26"/>
      <c r="P1872" s="26"/>
      <c r="Q1872" s="26"/>
      <c r="R1872" s="26"/>
    </row>
    <row r="1873" spans="1:18">
      <c r="A1873" s="26"/>
      <c r="B1873" s="26"/>
      <c r="C1873" s="26"/>
      <c r="D1873" s="26"/>
      <c r="E1873" s="26"/>
      <c r="F1873" s="26"/>
      <c r="G1873" s="26"/>
      <c r="H1873" s="26"/>
      <c r="I1873" s="26"/>
      <c r="J1873" s="123"/>
      <c r="K1873" s="26"/>
      <c r="L1873" s="26"/>
      <c r="M1873" s="26"/>
      <c r="N1873" s="26"/>
      <c r="O1873" s="26"/>
      <c r="P1873" s="26"/>
      <c r="Q1873" s="26"/>
      <c r="R1873" s="26"/>
    </row>
    <row r="1874" spans="1:18">
      <c r="A1874" s="26"/>
      <c r="B1874" s="26"/>
      <c r="C1874" s="26"/>
      <c r="D1874" s="26"/>
      <c r="E1874" s="26"/>
      <c r="F1874" s="26"/>
      <c r="G1874" s="26"/>
      <c r="H1874" s="26"/>
      <c r="I1874" s="26"/>
      <c r="J1874" s="123"/>
      <c r="K1874" s="26"/>
      <c r="L1874" s="26"/>
      <c r="M1874" s="26"/>
      <c r="N1874" s="26"/>
      <c r="O1874" s="26"/>
      <c r="P1874" s="26"/>
      <c r="Q1874" s="26"/>
      <c r="R1874" s="26"/>
    </row>
    <row r="1875" spans="1:18">
      <c r="A1875" s="26"/>
      <c r="B1875" s="26"/>
      <c r="C1875" s="26"/>
      <c r="D1875" s="26"/>
      <c r="E1875" s="26"/>
      <c r="F1875" s="26"/>
      <c r="G1875" s="26"/>
      <c r="H1875" s="26"/>
      <c r="I1875" s="26"/>
      <c r="J1875" s="123"/>
      <c r="K1875" s="26"/>
      <c r="L1875" s="26"/>
      <c r="M1875" s="26"/>
      <c r="N1875" s="26"/>
      <c r="O1875" s="26"/>
      <c r="P1875" s="26"/>
      <c r="Q1875" s="26"/>
      <c r="R1875" s="26"/>
    </row>
    <row r="1876" spans="1:18">
      <c r="A1876" s="26"/>
      <c r="B1876" s="26"/>
      <c r="C1876" s="26"/>
      <c r="D1876" s="26"/>
      <c r="E1876" s="26"/>
      <c r="F1876" s="26"/>
      <c r="G1876" s="26"/>
      <c r="H1876" s="26"/>
      <c r="I1876" s="26"/>
      <c r="J1876" s="123"/>
      <c r="K1876" s="26"/>
      <c r="L1876" s="26"/>
      <c r="M1876" s="26"/>
      <c r="N1876" s="26"/>
      <c r="O1876" s="26"/>
      <c r="P1876" s="26"/>
      <c r="Q1876" s="26"/>
      <c r="R1876" s="26"/>
    </row>
    <row r="1877" spans="1:18">
      <c r="A1877" s="26"/>
      <c r="B1877" s="26"/>
      <c r="C1877" s="26"/>
      <c r="D1877" s="26"/>
      <c r="E1877" s="26"/>
      <c r="F1877" s="26"/>
      <c r="G1877" s="26"/>
      <c r="H1877" s="26"/>
      <c r="I1877" s="26"/>
      <c r="J1877" s="123"/>
      <c r="K1877" s="26"/>
      <c r="L1877" s="26"/>
      <c r="M1877" s="26"/>
      <c r="N1877" s="26"/>
      <c r="O1877" s="26"/>
      <c r="P1877" s="26"/>
      <c r="Q1877" s="26"/>
      <c r="R1877" s="26"/>
    </row>
    <row r="1878" spans="1:18">
      <c r="A1878" s="26"/>
      <c r="B1878" s="26"/>
      <c r="C1878" s="26"/>
      <c r="D1878" s="26"/>
      <c r="E1878" s="26"/>
      <c r="F1878" s="26"/>
      <c r="G1878" s="26"/>
      <c r="H1878" s="26"/>
      <c r="I1878" s="26"/>
      <c r="J1878" s="123"/>
      <c r="K1878" s="26"/>
      <c r="L1878" s="26"/>
      <c r="M1878" s="26"/>
      <c r="N1878" s="26"/>
      <c r="O1878" s="26"/>
      <c r="P1878" s="26"/>
      <c r="Q1878" s="26"/>
      <c r="R1878" s="26"/>
    </row>
    <row r="1879" spans="1:18">
      <c r="A1879" s="26"/>
      <c r="B1879" s="26"/>
      <c r="C1879" s="26"/>
      <c r="D1879" s="26"/>
      <c r="E1879" s="26"/>
      <c r="F1879" s="26"/>
      <c r="G1879" s="26"/>
      <c r="H1879" s="26"/>
      <c r="I1879" s="26"/>
      <c r="J1879" s="123"/>
      <c r="K1879" s="26"/>
      <c r="L1879" s="26"/>
      <c r="M1879" s="26"/>
      <c r="N1879" s="26"/>
      <c r="O1879" s="26"/>
      <c r="P1879" s="26"/>
      <c r="Q1879" s="26"/>
      <c r="R1879" s="26"/>
    </row>
    <row r="1880" spans="1:18">
      <c r="A1880" s="26"/>
      <c r="B1880" s="26"/>
      <c r="C1880" s="26"/>
      <c r="D1880" s="26"/>
      <c r="E1880" s="26"/>
      <c r="F1880" s="26"/>
      <c r="G1880" s="26"/>
      <c r="H1880" s="26"/>
      <c r="I1880" s="26"/>
      <c r="J1880" s="123"/>
      <c r="K1880" s="26"/>
      <c r="L1880" s="26"/>
      <c r="M1880" s="26"/>
      <c r="N1880" s="26"/>
      <c r="O1880" s="26"/>
      <c r="P1880" s="26"/>
      <c r="Q1880" s="26"/>
      <c r="R1880" s="26"/>
    </row>
    <row r="1881" spans="1:18">
      <c r="A1881" s="26"/>
      <c r="B1881" s="26"/>
      <c r="C1881" s="26"/>
      <c r="D1881" s="26"/>
      <c r="E1881" s="26"/>
      <c r="F1881" s="26"/>
      <c r="G1881" s="26"/>
      <c r="H1881" s="26"/>
      <c r="I1881" s="26"/>
      <c r="J1881" s="123"/>
      <c r="K1881" s="26"/>
      <c r="L1881" s="26"/>
      <c r="M1881" s="26"/>
      <c r="N1881" s="26"/>
      <c r="O1881" s="26"/>
      <c r="P1881" s="26"/>
      <c r="Q1881" s="26"/>
      <c r="R1881" s="26"/>
    </row>
    <row r="1882" spans="1:18">
      <c r="A1882" s="26"/>
      <c r="B1882" s="26"/>
      <c r="C1882" s="26"/>
      <c r="D1882" s="26"/>
      <c r="E1882" s="26"/>
      <c r="F1882" s="26"/>
      <c r="G1882" s="26"/>
      <c r="H1882" s="26"/>
      <c r="I1882" s="26"/>
      <c r="J1882" s="123"/>
      <c r="K1882" s="26"/>
      <c r="L1882" s="26"/>
      <c r="M1882" s="26"/>
      <c r="N1882" s="26"/>
      <c r="O1882" s="26"/>
      <c r="P1882" s="26"/>
      <c r="Q1882" s="26"/>
      <c r="R1882" s="26"/>
    </row>
    <row r="1883" spans="1:18">
      <c r="A1883" s="26"/>
      <c r="B1883" s="26"/>
      <c r="C1883" s="26"/>
      <c r="D1883" s="26"/>
      <c r="E1883" s="26"/>
      <c r="F1883" s="26"/>
      <c r="G1883" s="26"/>
      <c r="H1883" s="26"/>
      <c r="I1883" s="26"/>
      <c r="J1883" s="123"/>
      <c r="K1883" s="26"/>
      <c r="L1883" s="26"/>
      <c r="M1883" s="26"/>
      <c r="N1883" s="26"/>
      <c r="O1883" s="26"/>
      <c r="P1883" s="26"/>
      <c r="Q1883" s="26"/>
      <c r="R1883" s="26"/>
    </row>
    <row r="1884" spans="1:18">
      <c r="A1884" s="26"/>
      <c r="B1884" s="26"/>
      <c r="C1884" s="26"/>
      <c r="D1884" s="26"/>
      <c r="E1884" s="26"/>
      <c r="F1884" s="26"/>
      <c r="G1884" s="26"/>
      <c r="H1884" s="26"/>
      <c r="I1884" s="26"/>
      <c r="J1884" s="123"/>
      <c r="K1884" s="26"/>
      <c r="L1884" s="26"/>
      <c r="M1884" s="26"/>
      <c r="N1884" s="26"/>
      <c r="O1884" s="26"/>
      <c r="P1884" s="26"/>
      <c r="Q1884" s="26"/>
      <c r="R1884" s="26"/>
    </row>
    <row r="1885" spans="1:18">
      <c r="A1885" s="26"/>
      <c r="B1885" s="26"/>
      <c r="C1885" s="26"/>
      <c r="D1885" s="26"/>
      <c r="E1885" s="26"/>
      <c r="F1885" s="26"/>
      <c r="G1885" s="26"/>
      <c r="H1885" s="26"/>
      <c r="I1885" s="26"/>
      <c r="J1885" s="123"/>
      <c r="K1885" s="26"/>
      <c r="L1885" s="26"/>
      <c r="M1885" s="26"/>
      <c r="N1885" s="26"/>
      <c r="O1885" s="26"/>
      <c r="P1885" s="26"/>
      <c r="Q1885" s="26"/>
      <c r="R1885" s="26"/>
    </row>
    <row r="1886" spans="1:18">
      <c r="A1886" s="26"/>
      <c r="B1886" s="26"/>
      <c r="C1886" s="26"/>
      <c r="D1886" s="26"/>
      <c r="E1886" s="26"/>
      <c r="F1886" s="26"/>
      <c r="G1886" s="26"/>
      <c r="H1886" s="26"/>
      <c r="I1886" s="26"/>
      <c r="J1886" s="123"/>
      <c r="K1886" s="26"/>
      <c r="L1886" s="26"/>
      <c r="M1886" s="26"/>
      <c r="N1886" s="26"/>
      <c r="O1886" s="26"/>
      <c r="P1886" s="26"/>
      <c r="Q1886" s="26"/>
      <c r="R1886" s="26"/>
    </row>
    <row r="1887" spans="1:18">
      <c r="A1887" s="26"/>
      <c r="B1887" s="26"/>
      <c r="C1887" s="26"/>
      <c r="D1887" s="26"/>
      <c r="E1887" s="26"/>
      <c r="F1887" s="26"/>
      <c r="G1887" s="26"/>
      <c r="H1887" s="26"/>
      <c r="I1887" s="26"/>
      <c r="J1887" s="123"/>
      <c r="K1887" s="26"/>
      <c r="L1887" s="26"/>
      <c r="M1887" s="26"/>
      <c r="N1887" s="26"/>
      <c r="O1887" s="26"/>
      <c r="P1887" s="26"/>
      <c r="Q1887" s="26"/>
      <c r="R1887" s="26"/>
    </row>
    <row r="1888" spans="1:18">
      <c r="A1888" s="26"/>
      <c r="B1888" s="26"/>
      <c r="C1888" s="26"/>
      <c r="D1888" s="26"/>
      <c r="E1888" s="26"/>
      <c r="F1888" s="26"/>
      <c r="G1888" s="26"/>
      <c r="H1888" s="26"/>
      <c r="I1888" s="26"/>
      <c r="J1888" s="123"/>
      <c r="K1888" s="26"/>
      <c r="L1888" s="26"/>
      <c r="M1888" s="26"/>
      <c r="N1888" s="26"/>
      <c r="O1888" s="26"/>
      <c r="P1888" s="26"/>
      <c r="Q1888" s="26"/>
      <c r="R1888" s="26"/>
    </row>
    <row r="1889" spans="1:18">
      <c r="A1889" s="26"/>
      <c r="B1889" s="26"/>
      <c r="C1889" s="26"/>
      <c r="D1889" s="26"/>
      <c r="E1889" s="26"/>
      <c r="F1889" s="26"/>
      <c r="G1889" s="26"/>
      <c r="H1889" s="26"/>
      <c r="I1889" s="26"/>
      <c r="J1889" s="123"/>
      <c r="K1889" s="26"/>
      <c r="L1889" s="26"/>
      <c r="M1889" s="26"/>
      <c r="N1889" s="26"/>
      <c r="O1889" s="26"/>
      <c r="P1889" s="26"/>
      <c r="Q1889" s="26"/>
      <c r="R1889" s="26"/>
    </row>
    <row r="1890" spans="1:18">
      <c r="A1890" s="26"/>
      <c r="B1890" s="26"/>
      <c r="C1890" s="26"/>
      <c r="D1890" s="26"/>
      <c r="E1890" s="26"/>
      <c r="F1890" s="26"/>
      <c r="G1890" s="26"/>
      <c r="H1890" s="26"/>
      <c r="I1890" s="26"/>
      <c r="J1890" s="123"/>
      <c r="K1890" s="26"/>
      <c r="L1890" s="26"/>
      <c r="M1890" s="26"/>
      <c r="N1890" s="26"/>
      <c r="O1890" s="26"/>
      <c r="P1890" s="26"/>
      <c r="Q1890" s="26"/>
      <c r="R1890" s="26"/>
    </row>
    <row r="1891" spans="1:18">
      <c r="A1891" s="26"/>
      <c r="B1891" s="26"/>
      <c r="C1891" s="26"/>
      <c r="D1891" s="26"/>
      <c r="E1891" s="26"/>
      <c r="F1891" s="26"/>
      <c r="G1891" s="26"/>
      <c r="H1891" s="26"/>
      <c r="I1891" s="26"/>
      <c r="J1891" s="123"/>
      <c r="K1891" s="26"/>
      <c r="L1891" s="26"/>
      <c r="M1891" s="26"/>
      <c r="N1891" s="26"/>
      <c r="O1891" s="26"/>
      <c r="P1891" s="26"/>
      <c r="Q1891" s="26"/>
      <c r="R1891" s="26"/>
    </row>
    <row r="1892" spans="1:18">
      <c r="A1892" s="26"/>
      <c r="B1892" s="26"/>
      <c r="C1892" s="26"/>
      <c r="D1892" s="26"/>
      <c r="E1892" s="26"/>
      <c r="F1892" s="26"/>
      <c r="G1892" s="26"/>
      <c r="H1892" s="26"/>
      <c r="I1892" s="26"/>
      <c r="J1892" s="123"/>
      <c r="K1892" s="26"/>
      <c r="L1892" s="26"/>
      <c r="M1892" s="26"/>
      <c r="N1892" s="26"/>
      <c r="O1892" s="26"/>
      <c r="P1892" s="26"/>
      <c r="Q1892" s="26"/>
      <c r="R1892" s="26"/>
    </row>
    <row r="1893" spans="1:18">
      <c r="A1893" s="26"/>
      <c r="B1893" s="26"/>
      <c r="C1893" s="26"/>
      <c r="D1893" s="26"/>
      <c r="E1893" s="26"/>
      <c r="F1893" s="26"/>
      <c r="G1893" s="26"/>
      <c r="H1893" s="26"/>
      <c r="I1893" s="26"/>
      <c r="J1893" s="123"/>
      <c r="K1893" s="26"/>
      <c r="L1893" s="26"/>
      <c r="M1893" s="26"/>
      <c r="N1893" s="26"/>
      <c r="O1893" s="26"/>
      <c r="P1893" s="26"/>
      <c r="Q1893" s="26"/>
      <c r="R1893" s="26"/>
    </row>
    <row r="1894" spans="1:18">
      <c r="A1894" s="26"/>
      <c r="B1894" s="26"/>
      <c r="C1894" s="26"/>
      <c r="D1894" s="26"/>
      <c r="E1894" s="26"/>
      <c r="F1894" s="26"/>
      <c r="G1894" s="26"/>
      <c r="H1894" s="26"/>
      <c r="I1894" s="26"/>
      <c r="J1894" s="123"/>
      <c r="K1894" s="26"/>
      <c r="L1894" s="26"/>
      <c r="M1894" s="26"/>
      <c r="N1894" s="26"/>
      <c r="O1894" s="26"/>
      <c r="P1894" s="26"/>
      <c r="Q1894" s="26"/>
      <c r="R1894" s="26"/>
    </row>
    <row r="1895" spans="1:18">
      <c r="A1895" s="26"/>
      <c r="B1895" s="26"/>
      <c r="C1895" s="26"/>
      <c r="D1895" s="26"/>
      <c r="E1895" s="26"/>
      <c r="F1895" s="26"/>
      <c r="G1895" s="26"/>
      <c r="H1895" s="26"/>
      <c r="I1895" s="26"/>
      <c r="J1895" s="123"/>
      <c r="K1895" s="26"/>
      <c r="L1895" s="26"/>
      <c r="M1895" s="26"/>
      <c r="N1895" s="26"/>
      <c r="O1895" s="26"/>
      <c r="P1895" s="26"/>
      <c r="Q1895" s="26"/>
      <c r="R1895" s="26"/>
    </row>
    <row r="1896" spans="1:18">
      <c r="A1896" s="26"/>
      <c r="B1896" s="26"/>
      <c r="C1896" s="26"/>
      <c r="D1896" s="26"/>
      <c r="E1896" s="26"/>
      <c r="F1896" s="26"/>
      <c r="G1896" s="26"/>
      <c r="H1896" s="26"/>
      <c r="I1896" s="26"/>
      <c r="J1896" s="123"/>
      <c r="K1896" s="26"/>
      <c r="L1896" s="26"/>
      <c r="M1896" s="26"/>
      <c r="N1896" s="26"/>
      <c r="O1896" s="26"/>
      <c r="P1896" s="26"/>
      <c r="Q1896" s="26"/>
      <c r="R1896" s="26"/>
    </row>
    <row r="1897" spans="1:18">
      <c r="A1897" s="26"/>
      <c r="B1897" s="26"/>
      <c r="C1897" s="26"/>
      <c r="D1897" s="26"/>
      <c r="E1897" s="26"/>
      <c r="F1897" s="26"/>
      <c r="G1897" s="26"/>
      <c r="H1897" s="26"/>
      <c r="I1897" s="26"/>
      <c r="J1897" s="123"/>
      <c r="K1897" s="26"/>
      <c r="L1897" s="26"/>
      <c r="M1897" s="26"/>
      <c r="N1897" s="26"/>
      <c r="O1897" s="26"/>
      <c r="P1897" s="26"/>
      <c r="Q1897" s="26"/>
      <c r="R1897" s="26"/>
    </row>
    <row r="1898" spans="1:18">
      <c r="A1898" s="26"/>
      <c r="B1898" s="26"/>
      <c r="C1898" s="26"/>
      <c r="D1898" s="26"/>
      <c r="E1898" s="26"/>
      <c r="F1898" s="26"/>
      <c r="G1898" s="26"/>
      <c r="H1898" s="26"/>
      <c r="I1898" s="26"/>
      <c r="J1898" s="123"/>
      <c r="K1898" s="26"/>
      <c r="L1898" s="26"/>
      <c r="M1898" s="26"/>
      <c r="N1898" s="26"/>
      <c r="O1898" s="26"/>
      <c r="P1898" s="26"/>
      <c r="Q1898" s="26"/>
      <c r="R1898" s="26"/>
    </row>
    <row r="1899" spans="1:18">
      <c r="A1899" s="26"/>
      <c r="B1899" s="26"/>
      <c r="C1899" s="26"/>
      <c r="D1899" s="26"/>
      <c r="E1899" s="26"/>
      <c r="F1899" s="26"/>
      <c r="G1899" s="26"/>
      <c r="H1899" s="26"/>
      <c r="I1899" s="26"/>
      <c r="J1899" s="123"/>
      <c r="K1899" s="26"/>
      <c r="L1899" s="26"/>
      <c r="M1899" s="26"/>
      <c r="N1899" s="26"/>
      <c r="O1899" s="26"/>
      <c r="P1899" s="26"/>
      <c r="Q1899" s="26"/>
      <c r="R1899" s="26"/>
    </row>
    <row r="1900" spans="1:18">
      <c r="A1900" s="26"/>
      <c r="B1900" s="26"/>
      <c r="C1900" s="26"/>
      <c r="D1900" s="26"/>
      <c r="E1900" s="26"/>
      <c r="F1900" s="26"/>
      <c r="G1900" s="26"/>
      <c r="H1900" s="26"/>
      <c r="I1900" s="26"/>
      <c r="J1900" s="123"/>
      <c r="K1900" s="26"/>
      <c r="L1900" s="26"/>
      <c r="M1900" s="26"/>
      <c r="N1900" s="26"/>
      <c r="O1900" s="26"/>
      <c r="P1900" s="26"/>
      <c r="Q1900" s="26"/>
      <c r="R1900" s="26"/>
    </row>
    <row r="1901" spans="1:18">
      <c r="A1901" s="26"/>
      <c r="B1901" s="26"/>
      <c r="C1901" s="26"/>
      <c r="D1901" s="26"/>
      <c r="E1901" s="26"/>
      <c r="F1901" s="26"/>
      <c r="G1901" s="26"/>
      <c r="H1901" s="26"/>
      <c r="I1901" s="26"/>
      <c r="J1901" s="123"/>
      <c r="K1901" s="26"/>
      <c r="L1901" s="26"/>
      <c r="M1901" s="26"/>
      <c r="N1901" s="26"/>
      <c r="O1901" s="26"/>
      <c r="P1901" s="26"/>
      <c r="Q1901" s="26"/>
      <c r="R1901" s="26"/>
    </row>
    <row r="1902" spans="1:18">
      <c r="A1902" s="26"/>
      <c r="B1902" s="26"/>
      <c r="C1902" s="26"/>
      <c r="D1902" s="26"/>
      <c r="E1902" s="26"/>
      <c r="F1902" s="26"/>
      <c r="G1902" s="26"/>
      <c r="H1902" s="26"/>
      <c r="I1902" s="26"/>
      <c r="J1902" s="123"/>
      <c r="K1902" s="26"/>
      <c r="L1902" s="26"/>
      <c r="M1902" s="26"/>
      <c r="N1902" s="26"/>
      <c r="O1902" s="26"/>
      <c r="P1902" s="26"/>
      <c r="Q1902" s="26"/>
      <c r="R1902" s="26"/>
    </row>
    <row r="1903" spans="1:18">
      <c r="A1903" s="26"/>
      <c r="B1903" s="26"/>
      <c r="C1903" s="26"/>
      <c r="D1903" s="26"/>
      <c r="E1903" s="26"/>
      <c r="F1903" s="26"/>
      <c r="G1903" s="26"/>
      <c r="H1903" s="26"/>
      <c r="I1903" s="26"/>
      <c r="J1903" s="123"/>
      <c r="K1903" s="26"/>
      <c r="L1903" s="26"/>
      <c r="M1903" s="26"/>
      <c r="N1903" s="26"/>
      <c r="O1903" s="26"/>
      <c r="P1903" s="26"/>
      <c r="Q1903" s="26"/>
      <c r="R1903" s="26"/>
    </row>
    <row r="1904" spans="1:18">
      <c r="A1904" s="26"/>
      <c r="B1904" s="26"/>
      <c r="C1904" s="26"/>
      <c r="D1904" s="26"/>
      <c r="E1904" s="26"/>
      <c r="F1904" s="26"/>
      <c r="G1904" s="26"/>
      <c r="H1904" s="26"/>
      <c r="I1904" s="26"/>
      <c r="J1904" s="123"/>
      <c r="K1904" s="26"/>
      <c r="L1904" s="26"/>
      <c r="M1904" s="26"/>
      <c r="N1904" s="26"/>
      <c r="O1904" s="26"/>
      <c r="P1904" s="26"/>
      <c r="Q1904" s="26"/>
      <c r="R1904" s="26"/>
    </row>
    <row r="1905" spans="1:18">
      <c r="A1905" s="26"/>
      <c r="B1905" s="26"/>
      <c r="C1905" s="26"/>
      <c r="D1905" s="26"/>
      <c r="E1905" s="26"/>
      <c r="F1905" s="26"/>
      <c r="G1905" s="26"/>
      <c r="H1905" s="26"/>
      <c r="I1905" s="26"/>
      <c r="J1905" s="123"/>
      <c r="K1905" s="26"/>
      <c r="L1905" s="26"/>
      <c r="M1905" s="26"/>
      <c r="N1905" s="26"/>
      <c r="O1905" s="26"/>
      <c r="P1905" s="26"/>
      <c r="Q1905" s="26"/>
      <c r="R1905" s="26"/>
    </row>
    <row r="1906" spans="1:18">
      <c r="A1906" s="26"/>
      <c r="B1906" s="26"/>
      <c r="C1906" s="26"/>
      <c r="D1906" s="26"/>
      <c r="E1906" s="26"/>
      <c r="F1906" s="26"/>
      <c r="G1906" s="26"/>
      <c r="H1906" s="26"/>
      <c r="I1906" s="26"/>
      <c r="J1906" s="123"/>
      <c r="K1906" s="26"/>
      <c r="L1906" s="26"/>
      <c r="M1906" s="26"/>
      <c r="N1906" s="26"/>
      <c r="O1906" s="26"/>
      <c r="P1906" s="26"/>
      <c r="Q1906" s="26"/>
      <c r="R1906" s="26"/>
    </row>
    <row r="1907" spans="1:18">
      <c r="A1907" s="26"/>
      <c r="B1907" s="26"/>
      <c r="C1907" s="26"/>
      <c r="D1907" s="26"/>
      <c r="E1907" s="26"/>
      <c r="F1907" s="26"/>
      <c r="G1907" s="26"/>
      <c r="H1907" s="26"/>
      <c r="I1907" s="26"/>
      <c r="J1907" s="123"/>
      <c r="K1907" s="26"/>
      <c r="L1907" s="26"/>
      <c r="M1907" s="26"/>
      <c r="N1907" s="26"/>
      <c r="O1907" s="26"/>
      <c r="P1907" s="26"/>
      <c r="Q1907" s="26"/>
      <c r="R1907" s="26"/>
    </row>
    <row r="1908" spans="1:18">
      <c r="A1908" s="26"/>
      <c r="B1908" s="26"/>
      <c r="C1908" s="26"/>
      <c r="D1908" s="26"/>
      <c r="E1908" s="26"/>
      <c r="F1908" s="26"/>
      <c r="G1908" s="26"/>
      <c r="H1908" s="26"/>
      <c r="I1908" s="26"/>
      <c r="J1908" s="123"/>
      <c r="K1908" s="26"/>
      <c r="L1908" s="26"/>
      <c r="M1908" s="26"/>
      <c r="N1908" s="26"/>
      <c r="O1908" s="26"/>
      <c r="P1908" s="26"/>
      <c r="Q1908" s="26"/>
      <c r="R1908" s="26"/>
    </row>
    <row r="1909" spans="1:18">
      <c r="A1909" s="26"/>
      <c r="B1909" s="26"/>
      <c r="C1909" s="26"/>
      <c r="D1909" s="26"/>
      <c r="E1909" s="26"/>
      <c r="F1909" s="26"/>
      <c r="G1909" s="26"/>
      <c r="H1909" s="26"/>
      <c r="I1909" s="26"/>
      <c r="J1909" s="123"/>
      <c r="K1909" s="26"/>
      <c r="L1909" s="26"/>
      <c r="M1909" s="26"/>
      <c r="N1909" s="26"/>
      <c r="O1909" s="26"/>
      <c r="P1909" s="26"/>
      <c r="Q1909" s="26"/>
      <c r="R1909" s="26"/>
    </row>
    <row r="1910" spans="1:18">
      <c r="A1910" s="26"/>
      <c r="B1910" s="26"/>
      <c r="C1910" s="26"/>
      <c r="D1910" s="26"/>
      <c r="E1910" s="26"/>
      <c r="F1910" s="26"/>
      <c r="G1910" s="26"/>
      <c r="H1910" s="26"/>
      <c r="I1910" s="26"/>
      <c r="J1910" s="123"/>
      <c r="K1910" s="26"/>
      <c r="L1910" s="26"/>
      <c r="M1910" s="26"/>
      <c r="N1910" s="26"/>
      <c r="O1910" s="26"/>
      <c r="P1910" s="26"/>
      <c r="Q1910" s="26"/>
      <c r="R1910" s="26"/>
    </row>
    <row r="1911" spans="1:18">
      <c r="A1911" s="26"/>
      <c r="B1911" s="26"/>
      <c r="C1911" s="26"/>
      <c r="D1911" s="26"/>
      <c r="E1911" s="26"/>
      <c r="F1911" s="26"/>
      <c r="G1911" s="26"/>
      <c r="H1911" s="26"/>
      <c r="I1911" s="26"/>
      <c r="J1911" s="123"/>
      <c r="K1911" s="26"/>
      <c r="L1911" s="26"/>
      <c r="M1911" s="26"/>
      <c r="N1911" s="26"/>
      <c r="O1911" s="26"/>
      <c r="P1911" s="26"/>
      <c r="Q1911" s="26"/>
      <c r="R1911" s="26"/>
    </row>
    <row r="1912" spans="1:18">
      <c r="A1912" s="26"/>
      <c r="B1912" s="26"/>
      <c r="C1912" s="26"/>
      <c r="D1912" s="26"/>
      <c r="E1912" s="26"/>
      <c r="F1912" s="26"/>
      <c r="G1912" s="26"/>
      <c r="H1912" s="26"/>
      <c r="I1912" s="26"/>
      <c r="J1912" s="123"/>
      <c r="K1912" s="26"/>
      <c r="L1912" s="26"/>
      <c r="M1912" s="26"/>
      <c r="N1912" s="26"/>
      <c r="O1912" s="26"/>
      <c r="P1912" s="26"/>
      <c r="Q1912" s="26"/>
      <c r="R1912" s="26"/>
    </row>
    <row r="1913" spans="1:18">
      <c r="A1913" s="26"/>
      <c r="B1913" s="26"/>
      <c r="C1913" s="26"/>
      <c r="D1913" s="26"/>
      <c r="E1913" s="26"/>
      <c r="F1913" s="26"/>
      <c r="G1913" s="26"/>
      <c r="H1913" s="26"/>
      <c r="I1913" s="26"/>
      <c r="J1913" s="123"/>
      <c r="K1913" s="26"/>
      <c r="L1913" s="26"/>
      <c r="M1913" s="26"/>
      <c r="N1913" s="26"/>
      <c r="O1913" s="26"/>
      <c r="P1913" s="26"/>
      <c r="Q1913" s="26"/>
      <c r="R1913" s="26"/>
    </row>
    <row r="1914" spans="1:18">
      <c r="A1914" s="26"/>
      <c r="B1914" s="26"/>
      <c r="C1914" s="26"/>
      <c r="D1914" s="26"/>
      <c r="E1914" s="26"/>
      <c r="F1914" s="26"/>
      <c r="G1914" s="26"/>
      <c r="H1914" s="26"/>
      <c r="I1914" s="26"/>
      <c r="J1914" s="123"/>
      <c r="K1914" s="26"/>
      <c r="L1914" s="26"/>
      <c r="M1914" s="26"/>
      <c r="N1914" s="26"/>
      <c r="O1914" s="26"/>
      <c r="P1914" s="26"/>
      <c r="Q1914" s="26"/>
      <c r="R1914" s="26"/>
    </row>
    <row r="1915" spans="1:18">
      <c r="A1915" s="26"/>
      <c r="B1915" s="26"/>
      <c r="C1915" s="26"/>
      <c r="D1915" s="26"/>
      <c r="E1915" s="26"/>
      <c r="F1915" s="26"/>
      <c r="G1915" s="26"/>
      <c r="H1915" s="26"/>
      <c r="I1915" s="26"/>
      <c r="J1915" s="123"/>
      <c r="K1915" s="26"/>
      <c r="L1915" s="26"/>
      <c r="M1915" s="26"/>
      <c r="N1915" s="26"/>
      <c r="O1915" s="26"/>
      <c r="P1915" s="26"/>
      <c r="Q1915" s="26"/>
      <c r="R1915" s="26"/>
    </row>
    <row r="1916" spans="1:18">
      <c r="A1916" s="26"/>
      <c r="B1916" s="26"/>
      <c r="C1916" s="26"/>
      <c r="D1916" s="26"/>
      <c r="E1916" s="26"/>
      <c r="F1916" s="26"/>
      <c r="G1916" s="26"/>
      <c r="H1916" s="26"/>
      <c r="I1916" s="26"/>
      <c r="J1916" s="123"/>
      <c r="K1916" s="26"/>
      <c r="L1916" s="26"/>
      <c r="M1916" s="26"/>
      <c r="N1916" s="26"/>
      <c r="O1916" s="26"/>
      <c r="P1916" s="26"/>
      <c r="Q1916" s="26"/>
      <c r="R1916" s="26"/>
    </row>
    <row r="1917" spans="1:18">
      <c r="A1917" s="26"/>
      <c r="B1917" s="26"/>
      <c r="C1917" s="26"/>
      <c r="D1917" s="26"/>
      <c r="E1917" s="26"/>
      <c r="F1917" s="26"/>
      <c r="G1917" s="26"/>
      <c r="H1917" s="26"/>
      <c r="I1917" s="26"/>
      <c r="J1917" s="123"/>
      <c r="K1917" s="26"/>
      <c r="L1917" s="26"/>
      <c r="M1917" s="26"/>
      <c r="N1917" s="26"/>
      <c r="O1917" s="26"/>
      <c r="P1917" s="26"/>
      <c r="Q1917" s="26"/>
      <c r="R1917" s="26"/>
    </row>
    <row r="1918" spans="1:18">
      <c r="A1918" s="26"/>
      <c r="B1918" s="26"/>
      <c r="C1918" s="26"/>
      <c r="D1918" s="26"/>
      <c r="E1918" s="26"/>
      <c r="F1918" s="26"/>
      <c r="G1918" s="26"/>
      <c r="H1918" s="26"/>
      <c r="I1918" s="26"/>
      <c r="J1918" s="123"/>
      <c r="K1918" s="26"/>
      <c r="L1918" s="26"/>
      <c r="M1918" s="26"/>
      <c r="N1918" s="26"/>
      <c r="O1918" s="26"/>
      <c r="P1918" s="26"/>
      <c r="Q1918" s="26"/>
      <c r="R1918" s="26"/>
    </row>
    <row r="1919" spans="1:18">
      <c r="A1919" s="26"/>
      <c r="B1919" s="26"/>
      <c r="C1919" s="26"/>
      <c r="D1919" s="26"/>
      <c r="E1919" s="26"/>
      <c r="F1919" s="26"/>
      <c r="G1919" s="26"/>
      <c r="H1919" s="26"/>
      <c r="I1919" s="26"/>
      <c r="J1919" s="123"/>
      <c r="K1919" s="26"/>
      <c r="L1919" s="26"/>
      <c r="M1919" s="26"/>
      <c r="N1919" s="26"/>
      <c r="O1919" s="26"/>
      <c r="P1919" s="26"/>
      <c r="Q1919" s="26"/>
      <c r="R1919" s="26"/>
    </row>
    <row r="1920" spans="1:18">
      <c r="A1920" s="26"/>
      <c r="B1920" s="26"/>
      <c r="C1920" s="26"/>
      <c r="D1920" s="26"/>
      <c r="E1920" s="26"/>
      <c r="F1920" s="26"/>
      <c r="G1920" s="26"/>
      <c r="H1920" s="26"/>
      <c r="I1920" s="26"/>
      <c r="J1920" s="123"/>
      <c r="K1920" s="26"/>
      <c r="L1920" s="26"/>
      <c r="M1920" s="26"/>
      <c r="N1920" s="26"/>
      <c r="O1920" s="26"/>
      <c r="P1920" s="26"/>
      <c r="Q1920" s="26"/>
      <c r="R1920" s="26"/>
    </row>
    <row r="1921" spans="1:18">
      <c r="A1921" s="26"/>
      <c r="B1921" s="26"/>
      <c r="C1921" s="26"/>
      <c r="D1921" s="26"/>
      <c r="E1921" s="26"/>
      <c r="F1921" s="26"/>
      <c r="G1921" s="26"/>
      <c r="H1921" s="26"/>
      <c r="I1921" s="26"/>
      <c r="J1921" s="123"/>
      <c r="K1921" s="26"/>
      <c r="L1921" s="26"/>
      <c r="M1921" s="26"/>
      <c r="N1921" s="26"/>
      <c r="O1921" s="26"/>
      <c r="P1921" s="26"/>
      <c r="Q1921" s="26"/>
      <c r="R1921" s="26"/>
    </row>
    <row r="1922" spans="1:18">
      <c r="A1922" s="26"/>
      <c r="B1922" s="26"/>
      <c r="C1922" s="26"/>
      <c r="D1922" s="26"/>
      <c r="E1922" s="26"/>
      <c r="F1922" s="26"/>
      <c r="G1922" s="26"/>
      <c r="H1922" s="26"/>
      <c r="I1922" s="26"/>
      <c r="J1922" s="123"/>
      <c r="K1922" s="26"/>
      <c r="L1922" s="26"/>
      <c r="M1922" s="26"/>
      <c r="N1922" s="26"/>
      <c r="O1922" s="26"/>
      <c r="P1922" s="26"/>
      <c r="Q1922" s="26"/>
      <c r="R1922" s="26"/>
    </row>
    <row r="1923" spans="1:18">
      <c r="A1923" s="26"/>
      <c r="B1923" s="26"/>
      <c r="C1923" s="26"/>
      <c r="D1923" s="26"/>
      <c r="E1923" s="26"/>
      <c r="F1923" s="26"/>
      <c r="G1923" s="26"/>
      <c r="H1923" s="26"/>
      <c r="I1923" s="26"/>
      <c r="J1923" s="123"/>
      <c r="K1923" s="26"/>
      <c r="L1923" s="26"/>
      <c r="M1923" s="26"/>
      <c r="N1923" s="26"/>
      <c r="O1923" s="26"/>
      <c r="P1923" s="26"/>
      <c r="Q1923" s="26"/>
      <c r="R1923" s="26"/>
    </row>
    <row r="1924" spans="1:18">
      <c r="A1924" s="26"/>
      <c r="B1924" s="26"/>
      <c r="C1924" s="26"/>
      <c r="D1924" s="26"/>
      <c r="E1924" s="26"/>
      <c r="F1924" s="26"/>
      <c r="G1924" s="26"/>
      <c r="H1924" s="26"/>
      <c r="I1924" s="26"/>
      <c r="J1924" s="123"/>
      <c r="K1924" s="26"/>
      <c r="L1924" s="26"/>
      <c r="M1924" s="26"/>
      <c r="N1924" s="26"/>
      <c r="O1924" s="26"/>
      <c r="P1924" s="26"/>
      <c r="Q1924" s="26"/>
      <c r="R1924" s="26"/>
    </row>
    <row r="1925" spans="1:18">
      <c r="A1925" s="26"/>
      <c r="B1925" s="26"/>
      <c r="C1925" s="26"/>
      <c r="D1925" s="26"/>
      <c r="E1925" s="26"/>
      <c r="F1925" s="26"/>
      <c r="G1925" s="26"/>
      <c r="H1925" s="26"/>
      <c r="I1925" s="26"/>
      <c r="J1925" s="123"/>
      <c r="K1925" s="26"/>
      <c r="L1925" s="26"/>
      <c r="M1925" s="26"/>
      <c r="N1925" s="26"/>
      <c r="O1925" s="26"/>
      <c r="P1925" s="26"/>
      <c r="Q1925" s="26"/>
      <c r="R1925" s="26"/>
    </row>
    <row r="1926" spans="1:18">
      <c r="A1926" s="26"/>
      <c r="B1926" s="26"/>
      <c r="C1926" s="26"/>
      <c r="D1926" s="26"/>
      <c r="E1926" s="26"/>
      <c r="F1926" s="26"/>
      <c r="G1926" s="26"/>
      <c r="H1926" s="26"/>
      <c r="I1926" s="26"/>
      <c r="J1926" s="123"/>
      <c r="K1926" s="26"/>
      <c r="L1926" s="26"/>
      <c r="M1926" s="26"/>
      <c r="N1926" s="26"/>
      <c r="O1926" s="26"/>
      <c r="P1926" s="26"/>
      <c r="Q1926" s="26"/>
      <c r="R1926" s="26"/>
    </row>
    <row r="1927" spans="1:18">
      <c r="A1927" s="26"/>
      <c r="B1927" s="26"/>
      <c r="C1927" s="26"/>
      <c r="D1927" s="26"/>
      <c r="E1927" s="26"/>
      <c r="F1927" s="26"/>
      <c r="G1927" s="26"/>
      <c r="H1927" s="26"/>
      <c r="I1927" s="26"/>
      <c r="J1927" s="123"/>
      <c r="K1927" s="26"/>
      <c r="L1927" s="26"/>
      <c r="M1927" s="26"/>
      <c r="N1927" s="26"/>
      <c r="O1927" s="26"/>
      <c r="P1927" s="26"/>
      <c r="Q1927" s="26"/>
      <c r="R1927" s="26"/>
    </row>
    <row r="1928" spans="1:18">
      <c r="A1928" s="26"/>
      <c r="B1928" s="26"/>
      <c r="C1928" s="26"/>
      <c r="D1928" s="26"/>
      <c r="E1928" s="26"/>
      <c r="F1928" s="26"/>
      <c r="G1928" s="26"/>
      <c r="H1928" s="26"/>
      <c r="I1928" s="26"/>
      <c r="J1928" s="123"/>
      <c r="K1928" s="26"/>
      <c r="L1928" s="26"/>
      <c r="M1928" s="26"/>
      <c r="N1928" s="26"/>
      <c r="O1928" s="26"/>
      <c r="P1928" s="26"/>
      <c r="Q1928" s="26"/>
      <c r="R1928" s="26"/>
    </row>
    <row r="1929" spans="1:18">
      <c r="A1929" s="26"/>
      <c r="B1929" s="26"/>
      <c r="C1929" s="26"/>
      <c r="D1929" s="26"/>
      <c r="E1929" s="26"/>
      <c r="F1929" s="26"/>
      <c r="G1929" s="26"/>
      <c r="H1929" s="26"/>
      <c r="I1929" s="26"/>
      <c r="J1929" s="123"/>
      <c r="K1929" s="26"/>
      <c r="L1929" s="26"/>
      <c r="M1929" s="26"/>
      <c r="N1929" s="26"/>
      <c r="O1929" s="26"/>
      <c r="P1929" s="26"/>
      <c r="Q1929" s="26"/>
      <c r="R1929" s="26"/>
    </row>
    <row r="1930" spans="1:18">
      <c r="A1930" s="26"/>
      <c r="B1930" s="26"/>
      <c r="C1930" s="26"/>
      <c r="D1930" s="26"/>
      <c r="E1930" s="26"/>
      <c r="F1930" s="26"/>
      <c r="G1930" s="26"/>
      <c r="H1930" s="26"/>
      <c r="I1930" s="26"/>
      <c r="J1930" s="123"/>
      <c r="K1930" s="26"/>
      <c r="L1930" s="26"/>
      <c r="M1930" s="26"/>
      <c r="N1930" s="26"/>
      <c r="O1930" s="26"/>
      <c r="P1930" s="26"/>
      <c r="Q1930" s="26"/>
      <c r="R1930" s="26"/>
    </row>
    <row r="1931" spans="1:18">
      <c r="A1931" s="26"/>
      <c r="B1931" s="26"/>
      <c r="C1931" s="26"/>
      <c r="D1931" s="26"/>
      <c r="E1931" s="26"/>
      <c r="F1931" s="26"/>
      <c r="G1931" s="26"/>
      <c r="H1931" s="26"/>
      <c r="I1931" s="26"/>
      <c r="J1931" s="123"/>
      <c r="K1931" s="26"/>
      <c r="L1931" s="26"/>
      <c r="M1931" s="26"/>
      <c r="N1931" s="26"/>
      <c r="O1931" s="26"/>
      <c r="P1931" s="26"/>
      <c r="Q1931" s="26"/>
      <c r="R1931" s="26"/>
    </row>
    <row r="1932" spans="1:18">
      <c r="A1932" s="26"/>
      <c r="B1932" s="26"/>
      <c r="C1932" s="26"/>
      <c r="D1932" s="26"/>
      <c r="E1932" s="26"/>
      <c r="F1932" s="26"/>
      <c r="G1932" s="26"/>
      <c r="H1932" s="26"/>
      <c r="I1932" s="26"/>
      <c r="J1932" s="123"/>
      <c r="K1932" s="26"/>
      <c r="L1932" s="26"/>
      <c r="M1932" s="26"/>
      <c r="N1932" s="26"/>
      <c r="O1932" s="26"/>
      <c r="P1932" s="26"/>
      <c r="Q1932" s="26"/>
      <c r="R1932" s="26"/>
    </row>
    <row r="1933" spans="1:18">
      <c r="A1933" s="26"/>
      <c r="B1933" s="26"/>
      <c r="C1933" s="26"/>
      <c r="D1933" s="26"/>
      <c r="E1933" s="26"/>
      <c r="F1933" s="26"/>
      <c r="G1933" s="26"/>
      <c r="H1933" s="26"/>
      <c r="I1933" s="26"/>
      <c r="J1933" s="123"/>
      <c r="K1933" s="26"/>
      <c r="L1933" s="26"/>
      <c r="M1933" s="26"/>
      <c r="N1933" s="26"/>
      <c r="O1933" s="26"/>
      <c r="P1933" s="26"/>
      <c r="Q1933" s="26"/>
      <c r="R1933" s="26"/>
    </row>
    <row r="1934" spans="1:18">
      <c r="A1934" s="26"/>
      <c r="B1934" s="26"/>
      <c r="C1934" s="26"/>
      <c r="D1934" s="26"/>
      <c r="E1934" s="26"/>
      <c r="F1934" s="26"/>
      <c r="G1934" s="26"/>
      <c r="H1934" s="26"/>
      <c r="I1934" s="26"/>
      <c r="J1934" s="123"/>
      <c r="K1934" s="26"/>
      <c r="L1934" s="26"/>
      <c r="M1934" s="26"/>
      <c r="N1934" s="26"/>
      <c r="O1934" s="26"/>
      <c r="P1934" s="26"/>
      <c r="Q1934" s="26"/>
      <c r="R1934" s="26"/>
    </row>
    <row r="1935" spans="1:18">
      <c r="A1935" s="26"/>
      <c r="B1935" s="26"/>
      <c r="C1935" s="26"/>
      <c r="D1935" s="26"/>
      <c r="E1935" s="26"/>
      <c r="F1935" s="26"/>
      <c r="G1935" s="26"/>
      <c r="H1935" s="26"/>
      <c r="I1935" s="26"/>
      <c r="J1935" s="123"/>
      <c r="K1935" s="26"/>
      <c r="L1935" s="26"/>
      <c r="M1935" s="26"/>
      <c r="N1935" s="26"/>
      <c r="O1935" s="26"/>
      <c r="P1935" s="26"/>
      <c r="Q1935" s="26"/>
      <c r="R1935" s="26"/>
    </row>
    <row r="1936" spans="1:18">
      <c r="A1936" s="26"/>
      <c r="B1936" s="26"/>
      <c r="C1936" s="26"/>
      <c r="D1936" s="26"/>
      <c r="E1936" s="26"/>
      <c r="F1936" s="26"/>
      <c r="G1936" s="26"/>
      <c r="H1936" s="26"/>
      <c r="I1936" s="26"/>
      <c r="J1936" s="123"/>
      <c r="K1936" s="26"/>
      <c r="L1936" s="26"/>
      <c r="M1936" s="26"/>
      <c r="N1936" s="26"/>
      <c r="O1936" s="26"/>
      <c r="P1936" s="26"/>
      <c r="Q1936" s="26"/>
      <c r="R1936" s="26"/>
    </row>
    <row r="1937" spans="1:18">
      <c r="A1937" s="26"/>
      <c r="B1937" s="26"/>
      <c r="C1937" s="26"/>
      <c r="D1937" s="26"/>
      <c r="E1937" s="26"/>
      <c r="F1937" s="26"/>
      <c r="G1937" s="26"/>
      <c r="H1937" s="26"/>
      <c r="I1937" s="26"/>
      <c r="J1937" s="123"/>
      <c r="K1937" s="26"/>
      <c r="L1937" s="26"/>
      <c r="M1937" s="26"/>
      <c r="N1937" s="26"/>
      <c r="O1937" s="26"/>
      <c r="P1937" s="26"/>
      <c r="Q1937" s="26"/>
      <c r="R1937" s="26"/>
    </row>
    <row r="1938" spans="1:18">
      <c r="A1938" s="26"/>
      <c r="B1938" s="26"/>
      <c r="C1938" s="26"/>
      <c r="D1938" s="26"/>
      <c r="E1938" s="26"/>
      <c r="F1938" s="26"/>
      <c r="G1938" s="26"/>
      <c r="H1938" s="26"/>
      <c r="I1938" s="26"/>
      <c r="J1938" s="123"/>
      <c r="K1938" s="26"/>
      <c r="L1938" s="26"/>
      <c r="M1938" s="26"/>
      <c r="N1938" s="26"/>
      <c r="O1938" s="26"/>
      <c r="P1938" s="26"/>
      <c r="Q1938" s="26"/>
      <c r="R1938" s="26"/>
    </row>
    <row r="1939" spans="1:18">
      <c r="A1939" s="26"/>
      <c r="B1939" s="26"/>
      <c r="C1939" s="26"/>
      <c r="D1939" s="26"/>
      <c r="E1939" s="26"/>
      <c r="F1939" s="26"/>
      <c r="G1939" s="26"/>
      <c r="H1939" s="26"/>
      <c r="I1939" s="26"/>
      <c r="J1939" s="123"/>
      <c r="K1939" s="26"/>
      <c r="L1939" s="26"/>
      <c r="M1939" s="26"/>
      <c r="N1939" s="26"/>
      <c r="O1939" s="26"/>
      <c r="P1939" s="26"/>
      <c r="Q1939" s="26"/>
      <c r="R1939" s="26"/>
    </row>
    <row r="1940" spans="1:18">
      <c r="A1940" s="26"/>
      <c r="B1940" s="26"/>
      <c r="C1940" s="26"/>
      <c r="D1940" s="26"/>
      <c r="E1940" s="26"/>
      <c r="F1940" s="26"/>
      <c r="G1940" s="26"/>
      <c r="H1940" s="26"/>
      <c r="I1940" s="26"/>
      <c r="J1940" s="123"/>
      <c r="K1940" s="26"/>
      <c r="L1940" s="26"/>
      <c r="M1940" s="26"/>
      <c r="N1940" s="26"/>
      <c r="O1940" s="26"/>
      <c r="P1940" s="26"/>
      <c r="Q1940" s="26"/>
      <c r="R1940" s="26"/>
    </row>
    <row r="1941" spans="1:18">
      <c r="A1941" s="26"/>
      <c r="B1941" s="26"/>
      <c r="C1941" s="26"/>
      <c r="D1941" s="26"/>
      <c r="E1941" s="26"/>
      <c r="F1941" s="26"/>
      <c r="G1941" s="26"/>
      <c r="H1941" s="26"/>
      <c r="I1941" s="26"/>
      <c r="J1941" s="123"/>
      <c r="K1941" s="26"/>
      <c r="L1941" s="26"/>
      <c r="M1941" s="26"/>
      <c r="N1941" s="26"/>
      <c r="O1941" s="26"/>
      <c r="P1941" s="26"/>
      <c r="Q1941" s="26"/>
      <c r="R1941" s="26"/>
    </row>
    <row r="1942" spans="1:18">
      <c r="A1942" s="26"/>
      <c r="B1942" s="26"/>
      <c r="C1942" s="26"/>
      <c r="D1942" s="26"/>
      <c r="E1942" s="26"/>
      <c r="F1942" s="26"/>
      <c r="G1942" s="26"/>
      <c r="H1942" s="26"/>
      <c r="I1942" s="26"/>
      <c r="J1942" s="123"/>
      <c r="K1942" s="26"/>
      <c r="L1942" s="26"/>
      <c r="M1942" s="26"/>
      <c r="N1942" s="26"/>
      <c r="O1942" s="26"/>
      <c r="P1942" s="26"/>
      <c r="Q1942" s="26"/>
      <c r="R1942" s="26"/>
    </row>
    <row r="1943" spans="1:18">
      <c r="A1943" s="26"/>
      <c r="B1943" s="26"/>
      <c r="C1943" s="26"/>
      <c r="D1943" s="26"/>
      <c r="E1943" s="26"/>
      <c r="F1943" s="26"/>
      <c r="G1943" s="26"/>
      <c r="H1943" s="26"/>
      <c r="I1943" s="26"/>
      <c r="J1943" s="123"/>
      <c r="K1943" s="26"/>
      <c r="L1943" s="26"/>
      <c r="M1943" s="26"/>
      <c r="N1943" s="26"/>
      <c r="O1943" s="26"/>
      <c r="P1943" s="26"/>
      <c r="Q1943" s="26"/>
      <c r="R1943" s="26"/>
    </row>
    <row r="1944" spans="1:18">
      <c r="A1944" s="26"/>
      <c r="B1944" s="26"/>
      <c r="C1944" s="26"/>
      <c r="D1944" s="26"/>
      <c r="E1944" s="26"/>
      <c r="F1944" s="26"/>
      <c r="G1944" s="26"/>
      <c r="H1944" s="26"/>
      <c r="I1944" s="26"/>
      <c r="J1944" s="123"/>
      <c r="K1944" s="26"/>
      <c r="L1944" s="26"/>
      <c r="M1944" s="26"/>
      <c r="N1944" s="26"/>
      <c r="O1944" s="26"/>
      <c r="P1944" s="26"/>
      <c r="Q1944" s="26"/>
      <c r="R1944" s="26"/>
    </row>
    <row r="1945" spans="1:18">
      <c r="A1945" s="26"/>
      <c r="B1945" s="26"/>
      <c r="C1945" s="26"/>
      <c r="D1945" s="26"/>
      <c r="E1945" s="26"/>
      <c r="F1945" s="26"/>
      <c r="G1945" s="26"/>
      <c r="H1945" s="26"/>
      <c r="I1945" s="26"/>
      <c r="J1945" s="123"/>
      <c r="K1945" s="26"/>
      <c r="L1945" s="26"/>
      <c r="M1945" s="26"/>
      <c r="N1945" s="26"/>
      <c r="O1945" s="26"/>
      <c r="P1945" s="26"/>
      <c r="Q1945" s="26"/>
      <c r="R1945" s="26"/>
    </row>
    <row r="1946" spans="1:18">
      <c r="A1946" s="26"/>
      <c r="B1946" s="26"/>
      <c r="C1946" s="26"/>
      <c r="D1946" s="26"/>
      <c r="E1946" s="26"/>
      <c r="F1946" s="26"/>
      <c r="G1946" s="26"/>
      <c r="H1946" s="26"/>
      <c r="I1946" s="26"/>
      <c r="J1946" s="123"/>
      <c r="K1946" s="26"/>
      <c r="L1946" s="26"/>
      <c r="M1946" s="26"/>
      <c r="N1946" s="26"/>
      <c r="O1946" s="26"/>
      <c r="P1946" s="26"/>
      <c r="Q1946" s="26"/>
      <c r="R1946" s="26"/>
    </row>
    <row r="1947" spans="1:18">
      <c r="A1947" s="26"/>
      <c r="B1947" s="26"/>
      <c r="C1947" s="26"/>
      <c r="D1947" s="26"/>
      <c r="E1947" s="26"/>
      <c r="F1947" s="26"/>
      <c r="G1947" s="26"/>
      <c r="H1947" s="26"/>
      <c r="I1947" s="26"/>
      <c r="J1947" s="123"/>
      <c r="K1947" s="26"/>
      <c r="L1947" s="26"/>
      <c r="M1947" s="26"/>
      <c r="N1947" s="26"/>
      <c r="O1947" s="26"/>
      <c r="P1947" s="26"/>
      <c r="Q1947" s="26"/>
      <c r="R1947" s="26"/>
    </row>
    <row r="1948" spans="1:18">
      <c r="A1948" s="26"/>
      <c r="B1948" s="26"/>
      <c r="C1948" s="26"/>
      <c r="D1948" s="26"/>
      <c r="E1948" s="26"/>
      <c r="F1948" s="26"/>
      <c r="G1948" s="26"/>
      <c r="H1948" s="26"/>
      <c r="I1948" s="26"/>
      <c r="J1948" s="123"/>
      <c r="K1948" s="26"/>
      <c r="L1948" s="26"/>
      <c r="M1948" s="26"/>
      <c r="N1948" s="26"/>
      <c r="O1948" s="26"/>
      <c r="P1948" s="26"/>
      <c r="Q1948" s="26"/>
      <c r="R1948" s="26"/>
    </row>
    <row r="1949" spans="1:18">
      <c r="A1949" s="26"/>
      <c r="B1949" s="26"/>
      <c r="C1949" s="26"/>
      <c r="D1949" s="26"/>
      <c r="E1949" s="26"/>
      <c r="F1949" s="26"/>
      <c r="G1949" s="26"/>
      <c r="H1949" s="26"/>
      <c r="I1949" s="26"/>
      <c r="J1949" s="123"/>
      <c r="K1949" s="26"/>
      <c r="L1949" s="26"/>
      <c r="M1949" s="26"/>
      <c r="N1949" s="26"/>
      <c r="O1949" s="26"/>
      <c r="P1949" s="26"/>
      <c r="Q1949" s="26"/>
      <c r="R1949" s="26"/>
    </row>
    <row r="1950" spans="1:18">
      <c r="A1950" s="26"/>
      <c r="B1950" s="26"/>
      <c r="C1950" s="26"/>
      <c r="D1950" s="26"/>
      <c r="E1950" s="26"/>
      <c r="F1950" s="26"/>
      <c r="G1950" s="26"/>
      <c r="H1950" s="26"/>
      <c r="I1950" s="26"/>
      <c r="J1950" s="123"/>
      <c r="K1950" s="26"/>
      <c r="L1950" s="26"/>
      <c r="M1950" s="26"/>
      <c r="N1950" s="26"/>
      <c r="O1950" s="26"/>
      <c r="P1950" s="26"/>
      <c r="Q1950" s="26"/>
      <c r="R1950" s="26"/>
    </row>
    <row r="1951" spans="1:18">
      <c r="A1951" s="26"/>
      <c r="B1951" s="26"/>
      <c r="C1951" s="26"/>
      <c r="D1951" s="26"/>
      <c r="E1951" s="26"/>
      <c r="F1951" s="26"/>
      <c r="G1951" s="26"/>
      <c r="H1951" s="26"/>
      <c r="I1951" s="26"/>
      <c r="J1951" s="123"/>
      <c r="K1951" s="26"/>
      <c r="L1951" s="26"/>
      <c r="M1951" s="26"/>
      <c r="N1951" s="26"/>
      <c r="O1951" s="26"/>
      <c r="P1951" s="26"/>
      <c r="Q1951" s="26"/>
      <c r="R1951" s="26"/>
    </row>
    <row r="1952" spans="1:18">
      <c r="A1952" s="26"/>
      <c r="B1952" s="26"/>
      <c r="C1952" s="26"/>
      <c r="D1952" s="26"/>
      <c r="E1952" s="26"/>
      <c r="F1952" s="26"/>
      <c r="G1952" s="26"/>
      <c r="H1952" s="26"/>
      <c r="I1952" s="26"/>
      <c r="J1952" s="123"/>
      <c r="K1952" s="26"/>
      <c r="L1952" s="26"/>
      <c r="M1952" s="26"/>
      <c r="N1952" s="26"/>
      <c r="O1952" s="26"/>
      <c r="P1952" s="26"/>
      <c r="Q1952" s="26"/>
      <c r="R1952" s="26"/>
    </row>
    <row r="1953" spans="1:18">
      <c r="A1953" s="26"/>
      <c r="B1953" s="26"/>
      <c r="C1953" s="26"/>
      <c r="D1953" s="26"/>
      <c r="E1953" s="26"/>
      <c r="F1953" s="26"/>
      <c r="G1953" s="26"/>
      <c r="H1953" s="26"/>
      <c r="I1953" s="26"/>
      <c r="J1953" s="123"/>
      <c r="K1953" s="26"/>
      <c r="L1953" s="26"/>
      <c r="M1953" s="26"/>
      <c r="N1953" s="26"/>
      <c r="O1953" s="26"/>
      <c r="P1953" s="26"/>
      <c r="Q1953" s="26"/>
      <c r="R1953" s="26"/>
    </row>
    <row r="1954" spans="1:18">
      <c r="A1954" s="26"/>
      <c r="B1954" s="26"/>
      <c r="C1954" s="26"/>
      <c r="D1954" s="26"/>
      <c r="E1954" s="26"/>
      <c r="F1954" s="26"/>
      <c r="G1954" s="26"/>
      <c r="H1954" s="26"/>
      <c r="I1954" s="26"/>
      <c r="J1954" s="123"/>
      <c r="K1954" s="26"/>
      <c r="L1954" s="26"/>
      <c r="M1954" s="26"/>
      <c r="N1954" s="26"/>
      <c r="O1954" s="26"/>
      <c r="P1954" s="26"/>
      <c r="Q1954" s="26"/>
      <c r="R1954" s="26"/>
    </row>
    <row r="1955" spans="1:18">
      <c r="A1955" s="26"/>
      <c r="B1955" s="26"/>
      <c r="C1955" s="26"/>
      <c r="D1955" s="26"/>
      <c r="E1955" s="26"/>
      <c r="F1955" s="26"/>
      <c r="G1955" s="26"/>
      <c r="H1955" s="26"/>
      <c r="I1955" s="26"/>
      <c r="J1955" s="123"/>
      <c r="K1955" s="26"/>
      <c r="L1955" s="26"/>
      <c r="M1955" s="26"/>
      <c r="N1955" s="26"/>
      <c r="O1955" s="26"/>
      <c r="P1955" s="26"/>
      <c r="Q1955" s="26"/>
      <c r="R1955" s="26"/>
    </row>
    <row r="1956" spans="1:18">
      <c r="A1956" s="26"/>
      <c r="B1956" s="26"/>
      <c r="C1956" s="26"/>
      <c r="D1956" s="26"/>
      <c r="E1956" s="26"/>
      <c r="F1956" s="26"/>
      <c r="G1956" s="26"/>
      <c r="H1956" s="26"/>
      <c r="I1956" s="26"/>
      <c r="J1956" s="123"/>
      <c r="K1956" s="26"/>
      <c r="L1956" s="26"/>
      <c r="M1956" s="26"/>
      <c r="N1956" s="26"/>
      <c r="O1956" s="26"/>
      <c r="P1956" s="26"/>
      <c r="Q1956" s="26"/>
      <c r="R1956" s="26"/>
    </row>
    <row r="1957" spans="1:18">
      <c r="A1957" s="26"/>
      <c r="B1957" s="26"/>
      <c r="C1957" s="26"/>
      <c r="D1957" s="26"/>
      <c r="E1957" s="26"/>
      <c r="F1957" s="26"/>
      <c r="G1957" s="26"/>
      <c r="H1957" s="26"/>
      <c r="I1957" s="26"/>
      <c r="J1957" s="123"/>
      <c r="K1957" s="26"/>
      <c r="L1957" s="26"/>
      <c r="M1957" s="26"/>
      <c r="N1957" s="26"/>
      <c r="O1957" s="26"/>
      <c r="P1957" s="26"/>
      <c r="Q1957" s="26"/>
      <c r="R1957" s="26"/>
    </row>
    <row r="1958" spans="1:18">
      <c r="A1958" s="26"/>
      <c r="B1958" s="26"/>
      <c r="C1958" s="26"/>
      <c r="D1958" s="26"/>
      <c r="E1958" s="26"/>
      <c r="F1958" s="26"/>
      <c r="G1958" s="26"/>
      <c r="H1958" s="26"/>
      <c r="I1958" s="26"/>
      <c r="J1958" s="123"/>
      <c r="K1958" s="26"/>
      <c r="L1958" s="26"/>
      <c r="M1958" s="26"/>
      <c r="N1958" s="26"/>
      <c r="O1958" s="26"/>
      <c r="P1958" s="26"/>
      <c r="Q1958" s="26"/>
      <c r="R1958" s="26"/>
    </row>
    <row r="1959" spans="1:18">
      <c r="A1959" s="26"/>
      <c r="B1959" s="26"/>
      <c r="C1959" s="26"/>
      <c r="D1959" s="26"/>
      <c r="E1959" s="26"/>
      <c r="F1959" s="26"/>
      <c r="G1959" s="26"/>
      <c r="H1959" s="26"/>
      <c r="I1959" s="26"/>
      <c r="J1959" s="123"/>
      <c r="K1959" s="26"/>
      <c r="L1959" s="26"/>
      <c r="M1959" s="26"/>
      <c r="N1959" s="26"/>
      <c r="O1959" s="26"/>
      <c r="P1959" s="26"/>
      <c r="Q1959" s="26"/>
      <c r="R1959" s="26"/>
    </row>
    <row r="1960" spans="1:18">
      <c r="A1960" s="26"/>
      <c r="B1960" s="26"/>
      <c r="C1960" s="26"/>
      <c r="D1960" s="26"/>
      <c r="E1960" s="26"/>
      <c r="F1960" s="26"/>
      <c r="G1960" s="26"/>
      <c r="H1960" s="26"/>
      <c r="I1960" s="26"/>
      <c r="J1960" s="123"/>
      <c r="K1960" s="26"/>
      <c r="L1960" s="26"/>
      <c r="M1960" s="26"/>
      <c r="N1960" s="26"/>
      <c r="O1960" s="26"/>
      <c r="P1960" s="26"/>
      <c r="Q1960" s="26"/>
      <c r="R1960" s="26"/>
    </row>
    <row r="1961" spans="1:18">
      <c r="A1961" s="26"/>
      <c r="B1961" s="26"/>
      <c r="C1961" s="26"/>
      <c r="D1961" s="26"/>
      <c r="E1961" s="26"/>
      <c r="F1961" s="26"/>
      <c r="G1961" s="26"/>
      <c r="H1961" s="26"/>
      <c r="I1961" s="26"/>
      <c r="J1961" s="123"/>
      <c r="K1961" s="26"/>
      <c r="L1961" s="26"/>
      <c r="M1961" s="26"/>
      <c r="N1961" s="26"/>
      <c r="O1961" s="26"/>
      <c r="P1961" s="26"/>
      <c r="Q1961" s="26"/>
      <c r="R1961" s="26"/>
    </row>
    <row r="1962" spans="1:18">
      <c r="A1962" s="26"/>
      <c r="B1962" s="26"/>
      <c r="C1962" s="26"/>
      <c r="D1962" s="26"/>
      <c r="E1962" s="26"/>
      <c r="F1962" s="26"/>
      <c r="G1962" s="26"/>
      <c r="H1962" s="26"/>
      <c r="I1962" s="26"/>
      <c r="J1962" s="123"/>
      <c r="K1962" s="26"/>
      <c r="L1962" s="26"/>
      <c r="M1962" s="26"/>
      <c r="N1962" s="26"/>
      <c r="O1962" s="26"/>
      <c r="P1962" s="26"/>
      <c r="Q1962" s="26"/>
      <c r="R1962" s="26"/>
    </row>
    <row r="1963" spans="1:18">
      <c r="A1963" s="26"/>
      <c r="B1963" s="26"/>
      <c r="C1963" s="26"/>
      <c r="D1963" s="26"/>
      <c r="E1963" s="26"/>
      <c r="F1963" s="26"/>
      <c r="G1963" s="26"/>
      <c r="H1963" s="26"/>
      <c r="I1963" s="26"/>
      <c r="J1963" s="123"/>
      <c r="K1963" s="26"/>
      <c r="L1963" s="26"/>
      <c r="M1963" s="26"/>
      <c r="N1963" s="26"/>
      <c r="O1963" s="26"/>
      <c r="P1963" s="26"/>
      <c r="Q1963" s="26"/>
      <c r="R1963" s="26"/>
    </row>
    <row r="1964" spans="1:18">
      <c r="A1964" s="26"/>
      <c r="B1964" s="26"/>
      <c r="C1964" s="26"/>
      <c r="D1964" s="26"/>
      <c r="E1964" s="26"/>
      <c r="F1964" s="26"/>
      <c r="G1964" s="26"/>
      <c r="H1964" s="26"/>
      <c r="I1964" s="26"/>
      <c r="J1964" s="123"/>
      <c r="K1964" s="26"/>
      <c r="L1964" s="26"/>
      <c r="M1964" s="26"/>
      <c r="N1964" s="26"/>
      <c r="O1964" s="26"/>
      <c r="P1964" s="26"/>
      <c r="Q1964" s="26"/>
      <c r="R1964" s="26"/>
    </row>
    <row r="1965" spans="1:18">
      <c r="A1965" s="26"/>
      <c r="B1965" s="26"/>
      <c r="C1965" s="26"/>
      <c r="D1965" s="26"/>
      <c r="E1965" s="26"/>
      <c r="F1965" s="26"/>
      <c r="G1965" s="26"/>
      <c r="H1965" s="26"/>
      <c r="I1965" s="26"/>
      <c r="J1965" s="123"/>
      <c r="K1965" s="26"/>
      <c r="L1965" s="26"/>
      <c r="M1965" s="26"/>
      <c r="N1965" s="26"/>
      <c r="O1965" s="26"/>
      <c r="P1965" s="26"/>
      <c r="Q1965" s="26"/>
      <c r="R1965" s="26"/>
    </row>
    <row r="1966" spans="1:18">
      <c r="A1966" s="26"/>
      <c r="B1966" s="26"/>
      <c r="C1966" s="26"/>
      <c r="D1966" s="26"/>
      <c r="E1966" s="26"/>
      <c r="F1966" s="26"/>
      <c r="G1966" s="26"/>
      <c r="H1966" s="26"/>
      <c r="I1966" s="26"/>
      <c r="J1966" s="123"/>
      <c r="K1966" s="26"/>
      <c r="L1966" s="26"/>
      <c r="M1966" s="26"/>
      <c r="N1966" s="26"/>
      <c r="O1966" s="26"/>
      <c r="P1966" s="26"/>
      <c r="Q1966" s="26"/>
      <c r="R1966" s="26"/>
    </row>
    <row r="1967" spans="1:18">
      <c r="A1967" s="26"/>
      <c r="B1967" s="26"/>
      <c r="C1967" s="26"/>
      <c r="D1967" s="26"/>
      <c r="E1967" s="26"/>
      <c r="F1967" s="26"/>
      <c r="G1967" s="26"/>
      <c r="H1967" s="26"/>
      <c r="I1967" s="26"/>
      <c r="J1967" s="123"/>
      <c r="K1967" s="26"/>
      <c r="L1967" s="26"/>
      <c r="M1967" s="26"/>
      <c r="N1967" s="26"/>
      <c r="O1967" s="26"/>
      <c r="P1967" s="26"/>
      <c r="Q1967" s="26"/>
      <c r="R1967" s="26"/>
    </row>
    <row r="1968" spans="1:18">
      <c r="A1968" s="26"/>
      <c r="B1968" s="26"/>
      <c r="C1968" s="26"/>
      <c r="D1968" s="26"/>
      <c r="E1968" s="26"/>
      <c r="F1968" s="26"/>
      <c r="G1968" s="26"/>
      <c r="H1968" s="26"/>
      <c r="I1968" s="26"/>
      <c r="J1968" s="123"/>
      <c r="K1968" s="26"/>
      <c r="L1968" s="26"/>
      <c r="M1968" s="26"/>
      <c r="N1968" s="26"/>
      <c r="O1968" s="26"/>
      <c r="P1968" s="26"/>
      <c r="Q1968" s="26"/>
      <c r="R1968" s="26"/>
    </row>
    <row r="1969" spans="1:18">
      <c r="A1969" s="26"/>
      <c r="B1969" s="26"/>
      <c r="C1969" s="26"/>
      <c r="D1969" s="26"/>
      <c r="E1969" s="26"/>
      <c r="F1969" s="26"/>
      <c r="G1969" s="26"/>
      <c r="H1969" s="26"/>
      <c r="I1969" s="26"/>
      <c r="J1969" s="123"/>
      <c r="K1969" s="26"/>
      <c r="L1969" s="26"/>
      <c r="M1969" s="26"/>
      <c r="N1969" s="26"/>
      <c r="O1969" s="26"/>
      <c r="P1969" s="26"/>
      <c r="Q1969" s="26"/>
      <c r="R1969" s="26"/>
    </row>
    <row r="1970" spans="1:18">
      <c r="A1970" s="26"/>
      <c r="B1970" s="26"/>
      <c r="C1970" s="26"/>
      <c r="D1970" s="26"/>
      <c r="E1970" s="26"/>
      <c r="F1970" s="26"/>
      <c r="G1970" s="26"/>
      <c r="H1970" s="26"/>
      <c r="I1970" s="26"/>
      <c r="J1970" s="123"/>
      <c r="K1970" s="26"/>
      <c r="L1970" s="26"/>
      <c r="M1970" s="26"/>
      <c r="N1970" s="26"/>
      <c r="O1970" s="26"/>
      <c r="P1970" s="26"/>
      <c r="Q1970" s="26"/>
      <c r="R1970" s="26"/>
    </row>
    <row r="1971" spans="1:18">
      <c r="A1971" s="26"/>
      <c r="B1971" s="26"/>
      <c r="C1971" s="26"/>
      <c r="D1971" s="26"/>
      <c r="E1971" s="26"/>
      <c r="F1971" s="26"/>
      <c r="G1971" s="26"/>
      <c r="H1971" s="26"/>
      <c r="I1971" s="26"/>
      <c r="J1971" s="123"/>
      <c r="K1971" s="26"/>
      <c r="L1971" s="26"/>
      <c r="M1971" s="26"/>
      <c r="N1971" s="26"/>
      <c r="O1971" s="26"/>
      <c r="P1971" s="26"/>
      <c r="Q1971" s="26"/>
      <c r="R1971" s="26"/>
    </row>
    <row r="1972" spans="1:18">
      <c r="A1972" s="26"/>
      <c r="B1972" s="26"/>
      <c r="C1972" s="26"/>
      <c r="D1972" s="26"/>
      <c r="E1972" s="26"/>
      <c r="F1972" s="26"/>
      <c r="G1972" s="26"/>
      <c r="H1972" s="26"/>
      <c r="I1972" s="26"/>
      <c r="J1972" s="123"/>
      <c r="K1972" s="26"/>
      <c r="L1972" s="26"/>
      <c r="M1972" s="26"/>
      <c r="N1972" s="26"/>
      <c r="O1972" s="26"/>
      <c r="P1972" s="26"/>
      <c r="Q1972" s="26"/>
      <c r="R1972" s="26"/>
    </row>
    <row r="1973" spans="1:18">
      <c r="A1973" s="26"/>
      <c r="B1973" s="26"/>
      <c r="C1973" s="26"/>
      <c r="D1973" s="26"/>
      <c r="E1973" s="26"/>
      <c r="F1973" s="26"/>
      <c r="G1973" s="26"/>
      <c r="H1973" s="26"/>
      <c r="I1973" s="26"/>
      <c r="J1973" s="123"/>
      <c r="K1973" s="26"/>
      <c r="L1973" s="26"/>
      <c r="M1973" s="26"/>
      <c r="N1973" s="26"/>
      <c r="O1973" s="26"/>
      <c r="P1973" s="26"/>
      <c r="Q1973" s="26"/>
      <c r="R1973" s="26"/>
    </row>
    <row r="1974" spans="1:18">
      <c r="A1974" s="26"/>
      <c r="B1974" s="26"/>
      <c r="C1974" s="26"/>
      <c r="D1974" s="26"/>
      <c r="E1974" s="26"/>
      <c r="F1974" s="26"/>
      <c r="G1974" s="26"/>
      <c r="H1974" s="26"/>
      <c r="I1974" s="26"/>
      <c r="J1974" s="123"/>
      <c r="K1974" s="26"/>
      <c r="L1974" s="26"/>
      <c r="M1974" s="26"/>
      <c r="N1974" s="26"/>
      <c r="O1974" s="26"/>
      <c r="P1974" s="26"/>
      <c r="Q1974" s="26"/>
      <c r="R1974" s="26"/>
    </row>
    <row r="1975" spans="1:18">
      <c r="A1975" s="26"/>
      <c r="B1975" s="26"/>
      <c r="C1975" s="26"/>
      <c r="D1975" s="26"/>
      <c r="E1975" s="26"/>
      <c r="F1975" s="26"/>
      <c r="G1975" s="26"/>
      <c r="H1975" s="26"/>
      <c r="I1975" s="26"/>
      <c r="J1975" s="123"/>
      <c r="K1975" s="26"/>
      <c r="L1975" s="26"/>
      <c r="M1975" s="26"/>
      <c r="N1975" s="26"/>
      <c r="O1975" s="26"/>
      <c r="P1975" s="26"/>
      <c r="Q1975" s="26"/>
      <c r="R1975" s="26"/>
    </row>
    <row r="1976" spans="1:18">
      <c r="A1976" s="26"/>
      <c r="B1976" s="26"/>
      <c r="C1976" s="26"/>
      <c r="D1976" s="26"/>
      <c r="E1976" s="26"/>
      <c r="F1976" s="26"/>
      <c r="G1976" s="26"/>
      <c r="H1976" s="26"/>
      <c r="I1976" s="26"/>
      <c r="J1976" s="123"/>
      <c r="K1976" s="26"/>
      <c r="L1976" s="26"/>
      <c r="M1976" s="26"/>
      <c r="N1976" s="26"/>
      <c r="O1976" s="26"/>
      <c r="P1976" s="26"/>
      <c r="Q1976" s="26"/>
      <c r="R1976" s="26"/>
    </row>
    <row r="1977" spans="1:18">
      <c r="A1977" s="26"/>
      <c r="B1977" s="26"/>
      <c r="C1977" s="26"/>
      <c r="D1977" s="26"/>
      <c r="E1977" s="26"/>
      <c r="F1977" s="26"/>
      <c r="G1977" s="26"/>
      <c r="H1977" s="26"/>
      <c r="I1977" s="26"/>
      <c r="J1977" s="123"/>
      <c r="K1977" s="26"/>
      <c r="L1977" s="26"/>
      <c r="M1977" s="26"/>
      <c r="N1977" s="26"/>
      <c r="O1977" s="26"/>
      <c r="P1977" s="26"/>
      <c r="Q1977" s="26"/>
      <c r="R1977" s="26"/>
    </row>
    <row r="1978" spans="1:18">
      <c r="A1978" s="26"/>
      <c r="B1978" s="26"/>
      <c r="C1978" s="26"/>
      <c r="D1978" s="26"/>
      <c r="E1978" s="26"/>
      <c r="F1978" s="26"/>
      <c r="G1978" s="26"/>
      <c r="H1978" s="26"/>
      <c r="I1978" s="26"/>
      <c r="J1978" s="123"/>
      <c r="K1978" s="26"/>
      <c r="L1978" s="26"/>
      <c r="M1978" s="26"/>
      <c r="N1978" s="26"/>
      <c r="O1978" s="26"/>
      <c r="P1978" s="26"/>
      <c r="Q1978" s="26"/>
      <c r="R1978" s="26"/>
    </row>
    <row r="1979" spans="1:18">
      <c r="A1979" s="26"/>
      <c r="B1979" s="26"/>
      <c r="C1979" s="26"/>
      <c r="D1979" s="26"/>
      <c r="E1979" s="26"/>
      <c r="F1979" s="26"/>
      <c r="G1979" s="26"/>
      <c r="H1979" s="26"/>
      <c r="I1979" s="26"/>
      <c r="J1979" s="123"/>
      <c r="K1979" s="26"/>
      <c r="L1979" s="26"/>
      <c r="M1979" s="26"/>
      <c r="N1979" s="26"/>
      <c r="O1979" s="26"/>
      <c r="P1979" s="26"/>
      <c r="Q1979" s="26"/>
      <c r="R1979" s="26"/>
    </row>
    <row r="1980" spans="1:18">
      <c r="A1980" s="26"/>
      <c r="B1980" s="26"/>
      <c r="C1980" s="26"/>
      <c r="D1980" s="26"/>
      <c r="E1980" s="26"/>
      <c r="F1980" s="26"/>
      <c r="G1980" s="26"/>
      <c r="H1980" s="26"/>
      <c r="I1980" s="26"/>
      <c r="J1980" s="123"/>
      <c r="K1980" s="26"/>
      <c r="L1980" s="26"/>
      <c r="M1980" s="26"/>
      <c r="N1980" s="26"/>
      <c r="O1980" s="26"/>
      <c r="P1980" s="26"/>
      <c r="Q1980" s="26"/>
      <c r="R1980" s="26"/>
    </row>
    <row r="1981" spans="1:18">
      <c r="A1981" s="26"/>
      <c r="B1981" s="26"/>
      <c r="C1981" s="26"/>
      <c r="D1981" s="26"/>
      <c r="E1981" s="26"/>
      <c r="F1981" s="26"/>
      <c r="G1981" s="26"/>
      <c r="H1981" s="26"/>
      <c r="I1981" s="26"/>
      <c r="J1981" s="123"/>
      <c r="K1981" s="26"/>
      <c r="L1981" s="26"/>
      <c r="M1981" s="26"/>
      <c r="N1981" s="26"/>
      <c r="O1981" s="26"/>
      <c r="P1981" s="26"/>
      <c r="Q1981" s="26"/>
      <c r="R1981" s="26"/>
    </row>
    <row r="1982" spans="1:18">
      <c r="A1982" s="26"/>
      <c r="B1982" s="26"/>
      <c r="C1982" s="26"/>
      <c r="D1982" s="26"/>
      <c r="E1982" s="26"/>
      <c r="F1982" s="26"/>
      <c r="G1982" s="26"/>
      <c r="H1982" s="26"/>
      <c r="I1982" s="26"/>
      <c r="J1982" s="123"/>
      <c r="K1982" s="26"/>
      <c r="L1982" s="26"/>
      <c r="M1982" s="26"/>
      <c r="N1982" s="26"/>
      <c r="O1982" s="26"/>
      <c r="P1982" s="26"/>
      <c r="Q1982" s="26"/>
      <c r="R1982" s="26"/>
    </row>
    <row r="1983" spans="1:18">
      <c r="A1983" s="26"/>
      <c r="B1983" s="26"/>
      <c r="C1983" s="26"/>
      <c r="D1983" s="26"/>
      <c r="E1983" s="26"/>
      <c r="F1983" s="26"/>
      <c r="G1983" s="26"/>
      <c r="H1983" s="26"/>
      <c r="I1983" s="26"/>
      <c r="J1983" s="123"/>
      <c r="K1983" s="26"/>
      <c r="L1983" s="26"/>
      <c r="M1983" s="26"/>
      <c r="N1983" s="26"/>
      <c r="O1983" s="26"/>
      <c r="P1983" s="26"/>
      <c r="Q1983" s="26"/>
      <c r="R1983" s="26"/>
    </row>
    <row r="1984" spans="1:18">
      <c r="A1984" s="26"/>
      <c r="B1984" s="26"/>
      <c r="C1984" s="26"/>
      <c r="D1984" s="26"/>
      <c r="E1984" s="26"/>
      <c r="F1984" s="26"/>
      <c r="G1984" s="26"/>
      <c r="H1984" s="26"/>
      <c r="I1984" s="26"/>
      <c r="J1984" s="123"/>
      <c r="K1984" s="26"/>
      <c r="L1984" s="26"/>
      <c r="M1984" s="26"/>
      <c r="N1984" s="26"/>
      <c r="O1984" s="26"/>
      <c r="P1984" s="26"/>
      <c r="Q1984" s="26"/>
      <c r="R1984" s="26"/>
    </row>
    <row r="1985" spans="1:18">
      <c r="A1985" s="26"/>
      <c r="B1985" s="26"/>
      <c r="C1985" s="26"/>
      <c r="D1985" s="26"/>
      <c r="E1985" s="26"/>
      <c r="F1985" s="26"/>
      <c r="G1985" s="26"/>
      <c r="H1985" s="26"/>
      <c r="I1985" s="26"/>
      <c r="J1985" s="123"/>
      <c r="K1985" s="26"/>
      <c r="L1985" s="26"/>
      <c r="M1985" s="26"/>
      <c r="N1985" s="26"/>
      <c r="O1985" s="26"/>
      <c r="P1985" s="26"/>
      <c r="Q1985" s="26"/>
      <c r="R1985" s="26"/>
    </row>
    <row r="1986" spans="1:18">
      <c r="A1986" s="26"/>
      <c r="B1986" s="26"/>
      <c r="C1986" s="26"/>
      <c r="D1986" s="26"/>
      <c r="E1986" s="26"/>
      <c r="F1986" s="26"/>
      <c r="G1986" s="26"/>
      <c r="H1986" s="26"/>
      <c r="I1986" s="26"/>
      <c r="J1986" s="123"/>
      <c r="K1986" s="26"/>
      <c r="L1986" s="26"/>
      <c r="M1986" s="26"/>
      <c r="N1986" s="26"/>
      <c r="O1986" s="26"/>
      <c r="P1986" s="26"/>
      <c r="Q1986" s="26"/>
      <c r="R1986" s="26"/>
    </row>
    <row r="1987" spans="1:18">
      <c r="A1987" s="26"/>
      <c r="B1987" s="26"/>
      <c r="C1987" s="26"/>
      <c r="D1987" s="26"/>
      <c r="E1987" s="26"/>
      <c r="F1987" s="26"/>
      <c r="G1987" s="26"/>
      <c r="H1987" s="26"/>
      <c r="I1987" s="26"/>
      <c r="J1987" s="123"/>
      <c r="K1987" s="26"/>
      <c r="L1987" s="26"/>
      <c r="M1987" s="26"/>
      <c r="N1987" s="26"/>
      <c r="O1987" s="26"/>
      <c r="P1987" s="26"/>
      <c r="Q1987" s="26"/>
      <c r="R1987" s="26"/>
    </row>
    <row r="1988" spans="1:18">
      <c r="A1988" s="26"/>
      <c r="B1988" s="26"/>
      <c r="C1988" s="26"/>
      <c r="D1988" s="26"/>
      <c r="E1988" s="26"/>
      <c r="F1988" s="26"/>
      <c r="G1988" s="26"/>
      <c r="H1988" s="26"/>
      <c r="I1988" s="26"/>
      <c r="J1988" s="123"/>
      <c r="K1988" s="26"/>
      <c r="L1988" s="26"/>
      <c r="M1988" s="26"/>
      <c r="N1988" s="26"/>
      <c r="O1988" s="26"/>
      <c r="P1988" s="26"/>
      <c r="Q1988" s="26"/>
      <c r="R1988" s="26"/>
    </row>
    <row r="1989" spans="1:18">
      <c r="A1989" s="26"/>
      <c r="B1989" s="26"/>
      <c r="C1989" s="26"/>
      <c r="D1989" s="26"/>
      <c r="E1989" s="26"/>
      <c r="F1989" s="26"/>
      <c r="G1989" s="26"/>
      <c r="H1989" s="26"/>
      <c r="I1989" s="26"/>
      <c r="J1989" s="123"/>
      <c r="K1989" s="26"/>
      <c r="L1989" s="26"/>
      <c r="M1989" s="26"/>
      <c r="N1989" s="26"/>
      <c r="O1989" s="26"/>
      <c r="P1989" s="26"/>
      <c r="Q1989" s="26"/>
      <c r="R1989" s="26"/>
    </row>
    <row r="1990" spans="1:18">
      <c r="A1990" s="26"/>
      <c r="B1990" s="26"/>
      <c r="C1990" s="26"/>
      <c r="D1990" s="26"/>
      <c r="E1990" s="26"/>
      <c r="F1990" s="26"/>
      <c r="G1990" s="26"/>
      <c r="H1990" s="26"/>
      <c r="I1990" s="26"/>
      <c r="J1990" s="123"/>
      <c r="K1990" s="26"/>
      <c r="L1990" s="26"/>
      <c r="M1990" s="26"/>
      <c r="N1990" s="26"/>
      <c r="O1990" s="26"/>
      <c r="P1990" s="26"/>
      <c r="Q1990" s="26"/>
      <c r="R1990" s="26"/>
    </row>
    <row r="1991" spans="1:18">
      <c r="A1991" s="26"/>
      <c r="B1991" s="26"/>
      <c r="C1991" s="26"/>
      <c r="D1991" s="26"/>
      <c r="E1991" s="26"/>
      <c r="F1991" s="26"/>
      <c r="G1991" s="26"/>
      <c r="H1991" s="26"/>
      <c r="I1991" s="26"/>
      <c r="J1991" s="123"/>
      <c r="K1991" s="26"/>
      <c r="L1991" s="26"/>
      <c r="M1991" s="26"/>
      <c r="N1991" s="26"/>
      <c r="O1991" s="26"/>
      <c r="P1991" s="26"/>
      <c r="Q1991" s="26"/>
      <c r="R1991" s="26"/>
    </row>
    <row r="1992" spans="1:18">
      <c r="A1992" s="26"/>
      <c r="B1992" s="26"/>
      <c r="C1992" s="26"/>
      <c r="D1992" s="26"/>
      <c r="E1992" s="26"/>
      <c r="F1992" s="26"/>
      <c r="G1992" s="26"/>
      <c r="H1992" s="26"/>
      <c r="I1992" s="26"/>
      <c r="J1992" s="123"/>
      <c r="K1992" s="26"/>
      <c r="L1992" s="26"/>
      <c r="M1992" s="26"/>
      <c r="N1992" s="26"/>
      <c r="O1992" s="26"/>
      <c r="P1992" s="26"/>
      <c r="Q1992" s="26"/>
      <c r="R1992" s="26"/>
    </row>
    <row r="1993" spans="1:18">
      <c r="A1993" s="26"/>
      <c r="B1993" s="26"/>
      <c r="C1993" s="26"/>
      <c r="D1993" s="26"/>
      <c r="E1993" s="26"/>
      <c r="F1993" s="26"/>
      <c r="G1993" s="26"/>
      <c r="H1993" s="26"/>
      <c r="I1993" s="26"/>
      <c r="J1993" s="123"/>
      <c r="K1993" s="26"/>
      <c r="L1993" s="26"/>
      <c r="M1993" s="26"/>
      <c r="N1993" s="26"/>
      <c r="O1993" s="26"/>
      <c r="P1993" s="26"/>
      <c r="Q1993" s="26"/>
      <c r="R1993" s="26"/>
    </row>
    <row r="1994" spans="1:18">
      <c r="A1994" s="26"/>
      <c r="B1994" s="26"/>
      <c r="C1994" s="26"/>
      <c r="D1994" s="26"/>
      <c r="E1994" s="26"/>
      <c r="F1994" s="26"/>
      <c r="G1994" s="26"/>
      <c r="H1994" s="26"/>
      <c r="I1994" s="26"/>
      <c r="J1994" s="123"/>
      <c r="K1994" s="26"/>
      <c r="L1994" s="26"/>
      <c r="M1994" s="26"/>
      <c r="N1994" s="26"/>
      <c r="O1994" s="26"/>
      <c r="P1994" s="26"/>
      <c r="Q1994" s="26"/>
      <c r="R1994" s="26"/>
    </row>
    <row r="1995" spans="1:18">
      <c r="A1995" s="26"/>
      <c r="B1995" s="26"/>
      <c r="C1995" s="26"/>
      <c r="D1995" s="26"/>
      <c r="E1995" s="26"/>
      <c r="F1995" s="26"/>
      <c r="G1995" s="26"/>
      <c r="H1995" s="26"/>
      <c r="I1995" s="26"/>
      <c r="J1995" s="123"/>
      <c r="K1995" s="26"/>
      <c r="L1995" s="26"/>
      <c r="M1995" s="26"/>
      <c r="N1995" s="26"/>
      <c r="O1995" s="26"/>
      <c r="P1995" s="26"/>
      <c r="Q1995" s="26"/>
      <c r="R1995" s="26"/>
    </row>
    <row r="1996" spans="1:18">
      <c r="A1996" s="26"/>
      <c r="B1996" s="26"/>
      <c r="C1996" s="26"/>
      <c r="D1996" s="26"/>
      <c r="E1996" s="26"/>
      <c r="F1996" s="26"/>
      <c r="G1996" s="26"/>
      <c r="H1996" s="26"/>
      <c r="I1996" s="26"/>
      <c r="J1996" s="123"/>
      <c r="K1996" s="26"/>
      <c r="L1996" s="26"/>
      <c r="M1996" s="26"/>
      <c r="N1996" s="26"/>
      <c r="O1996" s="26"/>
      <c r="P1996" s="26"/>
      <c r="Q1996" s="26"/>
      <c r="R1996" s="26"/>
    </row>
    <row r="1997" spans="1:18">
      <c r="A1997" s="26"/>
      <c r="B1997" s="26"/>
      <c r="C1997" s="26"/>
      <c r="D1997" s="26"/>
      <c r="E1997" s="26"/>
      <c r="F1997" s="26"/>
      <c r="G1997" s="26"/>
      <c r="H1997" s="26"/>
      <c r="I1997" s="26"/>
      <c r="J1997" s="123"/>
      <c r="K1997" s="26"/>
      <c r="L1997" s="26"/>
      <c r="M1997" s="26"/>
      <c r="N1997" s="26"/>
      <c r="O1997" s="26"/>
      <c r="P1997" s="26"/>
      <c r="Q1997" s="26"/>
      <c r="R1997" s="26"/>
    </row>
    <row r="1998" spans="1:18">
      <c r="A1998" s="26"/>
      <c r="B1998" s="26"/>
      <c r="C1998" s="26"/>
      <c r="D1998" s="26"/>
      <c r="E1998" s="26"/>
      <c r="F1998" s="26"/>
      <c r="G1998" s="26"/>
      <c r="H1998" s="26"/>
      <c r="I1998" s="26"/>
      <c r="J1998" s="123"/>
      <c r="K1998" s="26"/>
      <c r="L1998" s="26"/>
      <c r="M1998" s="26"/>
      <c r="N1998" s="26"/>
      <c r="O1998" s="26"/>
      <c r="P1998" s="26"/>
      <c r="Q1998" s="26"/>
      <c r="R1998" s="26"/>
    </row>
    <row r="1999" spans="1:18">
      <c r="A1999" s="26"/>
      <c r="B1999" s="26"/>
      <c r="C1999" s="26"/>
      <c r="D1999" s="26"/>
      <c r="E1999" s="26"/>
      <c r="F1999" s="26"/>
      <c r="G1999" s="26"/>
      <c r="H1999" s="26"/>
      <c r="I1999" s="26"/>
      <c r="J1999" s="123"/>
      <c r="K1999" s="26"/>
      <c r="L1999" s="26"/>
      <c r="M1999" s="26"/>
      <c r="N1999" s="26"/>
      <c r="O1999" s="26"/>
      <c r="P1999" s="26"/>
      <c r="Q1999" s="26"/>
      <c r="R1999" s="26"/>
    </row>
    <row r="2000" spans="1:18">
      <c r="A2000" s="26"/>
      <c r="B2000" s="26"/>
      <c r="C2000" s="26"/>
      <c r="D2000" s="26"/>
      <c r="E2000" s="26"/>
      <c r="F2000" s="26"/>
      <c r="G2000" s="26"/>
      <c r="H2000" s="26"/>
      <c r="I2000" s="26"/>
      <c r="J2000" s="123"/>
      <c r="K2000" s="26"/>
      <c r="L2000" s="26"/>
      <c r="M2000" s="26"/>
      <c r="N2000" s="26"/>
      <c r="O2000" s="26"/>
      <c r="P2000" s="26"/>
      <c r="Q2000" s="26"/>
      <c r="R2000" s="26"/>
    </row>
    <row r="2001" spans="1:18">
      <c r="A2001" s="26"/>
      <c r="B2001" s="26"/>
      <c r="C2001" s="26"/>
      <c r="D2001" s="26"/>
      <c r="E2001" s="26"/>
      <c r="F2001" s="26"/>
      <c r="G2001" s="26"/>
      <c r="H2001" s="26"/>
      <c r="I2001" s="26"/>
      <c r="J2001" s="123"/>
      <c r="K2001" s="26"/>
      <c r="L2001" s="26"/>
      <c r="M2001" s="26"/>
      <c r="N2001" s="26"/>
      <c r="O2001" s="26"/>
      <c r="P2001" s="26"/>
      <c r="Q2001" s="26"/>
      <c r="R2001" s="26"/>
    </row>
    <row r="2002" spans="1:18">
      <c r="A2002" s="26"/>
      <c r="B2002" s="26"/>
      <c r="C2002" s="26"/>
      <c r="D2002" s="26"/>
      <c r="E2002" s="26"/>
      <c r="F2002" s="26"/>
      <c r="G2002" s="26"/>
      <c r="H2002" s="26"/>
      <c r="I2002" s="26"/>
      <c r="J2002" s="123"/>
      <c r="K2002" s="26"/>
      <c r="L2002" s="26"/>
      <c r="M2002" s="26"/>
      <c r="N2002" s="26"/>
      <c r="O2002" s="26"/>
      <c r="P2002" s="26"/>
      <c r="Q2002" s="26"/>
      <c r="R2002" s="26"/>
    </row>
    <row r="2003" spans="1:18">
      <c r="A2003" s="26"/>
      <c r="B2003" s="26"/>
      <c r="C2003" s="26"/>
      <c r="D2003" s="26"/>
      <c r="E2003" s="26"/>
      <c r="F2003" s="26"/>
      <c r="G2003" s="26"/>
      <c r="H2003" s="26"/>
      <c r="I2003" s="26"/>
      <c r="J2003" s="123"/>
      <c r="K2003" s="26"/>
      <c r="L2003" s="26"/>
      <c r="M2003" s="26"/>
      <c r="N2003" s="26"/>
      <c r="O2003" s="26"/>
      <c r="P2003" s="26"/>
      <c r="Q2003" s="26"/>
      <c r="R2003" s="26"/>
    </row>
    <row r="2004" spans="1:18">
      <c r="A2004" s="26"/>
      <c r="B2004" s="26"/>
      <c r="C2004" s="26"/>
      <c r="D2004" s="26"/>
      <c r="E2004" s="26"/>
      <c r="F2004" s="26"/>
      <c r="G2004" s="26"/>
      <c r="H2004" s="26"/>
      <c r="I2004" s="26"/>
      <c r="J2004" s="123"/>
      <c r="K2004" s="26"/>
      <c r="L2004" s="26"/>
      <c r="M2004" s="26"/>
      <c r="N2004" s="26"/>
      <c r="O2004" s="26"/>
      <c r="P2004" s="26"/>
      <c r="Q2004" s="26"/>
      <c r="R2004" s="26"/>
    </row>
    <row r="2005" spans="1:18">
      <c r="A2005" s="26"/>
      <c r="B2005" s="26"/>
      <c r="C2005" s="26"/>
      <c r="D2005" s="26"/>
      <c r="E2005" s="26"/>
      <c r="F2005" s="26"/>
      <c r="G2005" s="26"/>
      <c r="H2005" s="26"/>
      <c r="I2005" s="26"/>
      <c r="J2005" s="123"/>
      <c r="K2005" s="26"/>
      <c r="L2005" s="26"/>
      <c r="M2005" s="26"/>
      <c r="N2005" s="26"/>
      <c r="O2005" s="26"/>
      <c r="P2005" s="26"/>
      <c r="Q2005" s="26"/>
      <c r="R2005" s="26"/>
    </row>
    <row r="2006" spans="1:18">
      <c r="A2006" s="26"/>
      <c r="B2006" s="26"/>
      <c r="C2006" s="26"/>
      <c r="D2006" s="26"/>
      <c r="E2006" s="26"/>
      <c r="F2006" s="26"/>
      <c r="G2006" s="26"/>
      <c r="H2006" s="26"/>
      <c r="I2006" s="26"/>
      <c r="J2006" s="123"/>
      <c r="K2006" s="26"/>
      <c r="L2006" s="26"/>
      <c r="M2006" s="26"/>
      <c r="N2006" s="26"/>
      <c r="O2006" s="26"/>
      <c r="P2006" s="26"/>
      <c r="Q2006" s="26"/>
      <c r="R2006" s="26"/>
    </row>
    <row r="2007" spans="1:18">
      <c r="A2007" s="26"/>
      <c r="B2007" s="26"/>
      <c r="C2007" s="26"/>
      <c r="D2007" s="26"/>
      <c r="E2007" s="26"/>
      <c r="F2007" s="26"/>
      <c r="G2007" s="26"/>
      <c r="H2007" s="26"/>
      <c r="I2007" s="26"/>
      <c r="J2007" s="123"/>
      <c r="K2007" s="26"/>
      <c r="L2007" s="26"/>
      <c r="M2007" s="26"/>
      <c r="N2007" s="26"/>
      <c r="O2007" s="26"/>
      <c r="P2007" s="26"/>
      <c r="Q2007" s="26"/>
      <c r="R2007" s="26"/>
    </row>
    <row r="2008" spans="1:18">
      <c r="A2008" s="26"/>
      <c r="B2008" s="26"/>
      <c r="C2008" s="26"/>
      <c r="D2008" s="26"/>
      <c r="E2008" s="26"/>
      <c r="F2008" s="26"/>
      <c r="G2008" s="26"/>
      <c r="H2008" s="26"/>
      <c r="I2008" s="26"/>
      <c r="J2008" s="123"/>
      <c r="K2008" s="26"/>
      <c r="L2008" s="26"/>
      <c r="M2008" s="26"/>
      <c r="N2008" s="26"/>
      <c r="O2008" s="26"/>
      <c r="P2008" s="26"/>
      <c r="Q2008" s="26"/>
      <c r="R2008" s="26"/>
    </row>
    <row r="2009" spans="1:18">
      <c r="A2009" s="26"/>
      <c r="B2009" s="26"/>
      <c r="C2009" s="26"/>
      <c r="D2009" s="26"/>
      <c r="E2009" s="26"/>
      <c r="F2009" s="26"/>
      <c r="G2009" s="26"/>
      <c r="H2009" s="26"/>
      <c r="I2009" s="26"/>
      <c r="J2009" s="123"/>
      <c r="K2009" s="26"/>
      <c r="L2009" s="26"/>
      <c r="M2009" s="26"/>
      <c r="N2009" s="26"/>
      <c r="O2009" s="26"/>
      <c r="P2009" s="26"/>
      <c r="Q2009" s="26"/>
      <c r="R2009" s="26"/>
    </row>
    <row r="2010" spans="1:18">
      <c r="A2010" s="26"/>
      <c r="B2010" s="26"/>
      <c r="C2010" s="26"/>
      <c r="D2010" s="26"/>
      <c r="E2010" s="26"/>
      <c r="F2010" s="26"/>
      <c r="G2010" s="26"/>
      <c r="H2010" s="26"/>
      <c r="I2010" s="26"/>
      <c r="J2010" s="123"/>
      <c r="K2010" s="26"/>
      <c r="L2010" s="26"/>
      <c r="M2010" s="26"/>
      <c r="N2010" s="26"/>
      <c r="O2010" s="26"/>
      <c r="P2010" s="26"/>
      <c r="Q2010" s="26"/>
      <c r="R2010" s="26"/>
    </row>
    <row r="2011" spans="1:18">
      <c r="A2011" s="26"/>
      <c r="B2011" s="26"/>
      <c r="C2011" s="26"/>
      <c r="D2011" s="26"/>
      <c r="E2011" s="26"/>
      <c r="F2011" s="26"/>
      <c r="G2011" s="26"/>
      <c r="H2011" s="26"/>
      <c r="I2011" s="26"/>
      <c r="J2011" s="123"/>
      <c r="K2011" s="26"/>
      <c r="L2011" s="26"/>
      <c r="M2011" s="26"/>
      <c r="N2011" s="26"/>
      <c r="O2011" s="26"/>
      <c r="P2011" s="26"/>
      <c r="Q2011" s="26"/>
      <c r="R2011" s="26"/>
    </row>
    <row r="2012" spans="1:18">
      <c r="A2012" s="26"/>
      <c r="B2012" s="26"/>
      <c r="C2012" s="26"/>
      <c r="D2012" s="26"/>
      <c r="E2012" s="26"/>
      <c r="F2012" s="26"/>
      <c r="G2012" s="26"/>
      <c r="H2012" s="26"/>
      <c r="I2012" s="26"/>
      <c r="J2012" s="123"/>
      <c r="K2012" s="26"/>
      <c r="L2012" s="26"/>
      <c r="M2012" s="26"/>
      <c r="N2012" s="26"/>
      <c r="O2012" s="26"/>
      <c r="P2012" s="26"/>
      <c r="Q2012" s="26"/>
      <c r="R2012" s="26"/>
    </row>
    <row r="2013" spans="1:18">
      <c r="A2013" s="26"/>
      <c r="B2013" s="26"/>
      <c r="C2013" s="26"/>
      <c r="D2013" s="26"/>
      <c r="E2013" s="26"/>
      <c r="F2013" s="26"/>
      <c r="G2013" s="26"/>
      <c r="H2013" s="26"/>
      <c r="I2013" s="26"/>
      <c r="J2013" s="123"/>
      <c r="K2013" s="26"/>
      <c r="L2013" s="26"/>
      <c r="M2013" s="26"/>
      <c r="N2013" s="26"/>
      <c r="O2013" s="26"/>
      <c r="P2013" s="26"/>
      <c r="Q2013" s="26"/>
      <c r="R2013" s="26"/>
    </row>
    <row r="2014" spans="1:18">
      <c r="A2014" s="26"/>
      <c r="B2014" s="26"/>
      <c r="C2014" s="26"/>
      <c r="D2014" s="26"/>
      <c r="E2014" s="26"/>
      <c r="F2014" s="26"/>
      <c r="G2014" s="26"/>
      <c r="H2014" s="26"/>
      <c r="I2014" s="26"/>
      <c r="J2014" s="123"/>
      <c r="K2014" s="26"/>
      <c r="L2014" s="26"/>
      <c r="M2014" s="26"/>
      <c r="N2014" s="26"/>
      <c r="O2014" s="26"/>
      <c r="P2014" s="26"/>
      <c r="Q2014" s="26"/>
      <c r="R2014" s="26"/>
    </row>
    <row r="2015" spans="1:18">
      <c r="A2015" s="26"/>
      <c r="B2015" s="26"/>
      <c r="C2015" s="26"/>
      <c r="D2015" s="26"/>
      <c r="E2015" s="26"/>
      <c r="F2015" s="26"/>
      <c r="G2015" s="26"/>
      <c r="H2015" s="26"/>
      <c r="I2015" s="26"/>
      <c r="J2015" s="123"/>
      <c r="K2015" s="26"/>
      <c r="L2015" s="26"/>
      <c r="M2015" s="26"/>
      <c r="N2015" s="26"/>
      <c r="O2015" s="26"/>
      <c r="P2015" s="26"/>
      <c r="Q2015" s="26"/>
      <c r="R2015" s="26"/>
    </row>
  </sheetData>
  <hyperlinks>
    <hyperlink ref="E220" r:id="rId1"/>
  </hyperlinks>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A233"/>
  <sheetViews>
    <sheetView showGridLines="true" view="normal" zoomScale="100" zoomScaleNormal="100" zoomScaleSheetLayoutView="100" zoomScalePageLayoutView="100" workbookViewId="0">
      <pane ySplit="1.0" topLeftCell="A2" activePane="bottomLeft" state="frozen"/>
    </sheetView>
  </sheetViews>
  <sheetFormatPr defaultColWidth="8.8" defaultRowHeight="15.6" outlineLevelRow="0" outlineLevelCol="0"/>
  <cols>
    <col min="1" max="1" width="12.89156626506024" customWidth="true"/>
    <col min="2" max="2" width="12.89156626506024" customWidth="true"/>
    <col min="3" max="3" width="12.89156626506024" customWidth="true"/>
    <col min="4" max="4" width="12.89156626506024" customWidth="true"/>
    <col min="5" max="5" width="35.662650602409634" customWidth="true"/>
    <col min="6" max="6" width="12.89156626506024" customWidth="true"/>
    <col min="7" max="7" width="12.89156626506024" customWidth="true"/>
    <col min="8" max="8" width="12.89156626506024" customWidth="true"/>
    <col min="9" max="9" width="12.89156626506024" customWidth="true"/>
    <col min="10" max="10" width="12.89156626506024" customWidth="true"/>
    <col min="11" max="11" width="12.89156626506024" customWidth="true"/>
    <col min="12" max="12" width="12.89156626506024" customWidth="true"/>
    <col min="13" max="13" width="12.89156626506024" customWidth="true"/>
    <col min="14" max="14" width="16.265060240963855" customWidth="true"/>
    <col min="15" max="15" width="28.072289156626503" customWidth="true"/>
    <col min="16" max="16" width="12.89156626506024"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 min="27" max="27" width="12.89156626506024" customWidth="true"/>
  </cols>
  <sheetData>
    <row r="1" spans="1:27">
      <c r="A1" s="39" t="s">
        <v>35</v>
      </c>
      <c r="B1" s="39" t="s">
        <v>36</v>
      </c>
      <c r="C1" s="40" t="s">
        <v>37</v>
      </c>
      <c r="D1" s="40" t="s">
        <v>38</v>
      </c>
      <c r="E1" s="40" t="s">
        <v>39</v>
      </c>
      <c r="F1" s="40" t="s">
        <v>40</v>
      </c>
      <c r="G1" s="40" t="s">
        <v>41</v>
      </c>
      <c r="H1" s="41" t="s">
        <v>42</v>
      </c>
      <c r="I1" s="41" t="s">
        <v>43</v>
      </c>
      <c r="J1" s="41" t="s">
        <v>44</v>
      </c>
      <c r="K1" s="41" t="s">
        <v>45</v>
      </c>
      <c r="L1" s="42" t="s">
        <v>46</v>
      </c>
      <c r="M1" s="42" t="s">
        <v>47</v>
      </c>
      <c r="N1" s="42" t="s">
        <v>48</v>
      </c>
      <c r="O1" s="42" t="s">
        <v>49</v>
      </c>
      <c r="P1" s="43" t="s">
        <v>50</v>
      </c>
      <c r="Q1" s="43" t="s">
        <v>51</v>
      </c>
      <c r="R1" s="26"/>
      <c r="S1" s="26"/>
      <c r="T1" s="26"/>
      <c r="U1" s="26"/>
      <c r="V1" s="26"/>
      <c r="W1" s="26"/>
      <c r="X1" s="26"/>
      <c r="Y1" s="26"/>
      <c r="Z1" s="26"/>
      <c r="AA1" s="26"/>
    </row>
    <row r="2" spans="1:27">
      <c r="A2" s="44" t="s">
        <v>52</v>
      </c>
      <c r="B2" s="44" t="s">
        <v>53</v>
      </c>
      <c r="C2" s="44" t="s">
        <v>54</v>
      </c>
      <c r="D2" s="44" t="n">
        <v>1.5817387E7</v>
      </c>
      <c r="E2" s="45" t="s">
        <v>55</v>
      </c>
      <c r="F2" s="44" t="n">
        <v>20145.0</v>
      </c>
      <c r="G2" s="46" t="s">
        <v>56</v>
      </c>
      <c r="H2" s="25" t="s">
        <v>57</v>
      </c>
      <c r="I2" s="47" t="s">
        <v>58</v>
      </c>
      <c r="J2" s="26"/>
      <c r="K2" s="26"/>
      <c r="L2" s="26"/>
      <c r="M2" s="26"/>
      <c r="N2" s="48"/>
      <c r="O2" s="26"/>
      <c r="P2" s="25" t="n">
        <v>8.2</v>
      </c>
      <c r="Q2" s="25" t="n">
        <v>1.0</v>
      </c>
      <c r="R2" s="26"/>
      <c r="S2" s="26"/>
      <c r="T2" s="26"/>
      <c r="U2" s="26"/>
      <c r="V2" s="26"/>
      <c r="W2" s="26"/>
      <c r="X2" s="26"/>
      <c r="Y2" s="26"/>
      <c r="Z2" s="26"/>
      <c r="AA2" s="26"/>
    </row>
    <row r="3" spans="1:27">
      <c r="A3" s="44" t="s">
        <v>52</v>
      </c>
      <c r="B3" s="44" t="s">
        <v>53</v>
      </c>
      <c r="C3" s="44" t="s">
        <v>59</v>
      </c>
      <c r="D3" s="44" t="n">
        <v>8.7502148E7</v>
      </c>
      <c r="E3" s="45" t="s">
        <v>60</v>
      </c>
      <c r="F3" s="44" t="n">
        <v>20210.0</v>
      </c>
      <c r="G3" s="46" t="s">
        <v>61</v>
      </c>
      <c r="H3" s="25" t="s">
        <v>62</v>
      </c>
      <c r="I3" s="47"/>
      <c r="J3" s="26"/>
      <c r="K3" s="26"/>
      <c r="L3" s="26"/>
      <c r="M3" s="26"/>
      <c r="N3" s="48"/>
      <c r="O3" s="26"/>
      <c r="P3" s="25" t="n">
        <v>8.2</v>
      </c>
      <c r="Q3" s="25" t="n">
        <v>1.0</v>
      </c>
      <c r="R3" s="26"/>
      <c r="S3" s="26"/>
      <c r="T3" s="26"/>
      <c r="U3" s="26"/>
      <c r="V3" s="26"/>
      <c r="W3" s="26"/>
      <c r="X3" s="26"/>
      <c r="Y3" s="26"/>
      <c r="Z3" s="26"/>
      <c r="AA3" s="26"/>
    </row>
    <row r="4" spans="1:27">
      <c r="A4" s="44" t="s">
        <v>63</v>
      </c>
      <c r="B4" s="44" t="s">
        <v>64</v>
      </c>
      <c r="C4" s="44" t="s">
        <v>65</v>
      </c>
      <c r="D4" s="44" t="n">
        <v>3.86795999E8</v>
      </c>
      <c r="E4" s="46" t="s">
        <v>66</v>
      </c>
      <c r="F4" s="44" t="n">
        <v>20271.0</v>
      </c>
      <c r="G4" s="46" t="s">
        <v>67</v>
      </c>
      <c r="H4" s="25" t="s">
        <v>68</v>
      </c>
      <c r="I4" s="47"/>
      <c r="J4" s="26"/>
      <c r="K4" s="26"/>
      <c r="L4" s="26"/>
      <c r="M4" s="26"/>
      <c r="N4" s="48"/>
      <c r="O4" s="47" t="s">
        <v>69</v>
      </c>
      <c r="P4" s="25" t="n">
        <v>8.2</v>
      </c>
      <c r="Q4" s="25" t="n">
        <v>1.0</v>
      </c>
      <c r="R4" s="26"/>
      <c r="S4" s="26"/>
      <c r="T4" s="26"/>
      <c r="U4" s="26"/>
      <c r="V4" s="26"/>
      <c r="W4" s="26"/>
      <c r="X4" s="26"/>
      <c r="Y4" s="26"/>
      <c r="Z4" s="26"/>
      <c r="AA4" s="26"/>
    </row>
    <row r="5" spans="1:27">
      <c r="A5" s="44" t="s">
        <v>52</v>
      </c>
      <c r="B5" s="44" t="s">
        <v>53</v>
      </c>
      <c r="C5" s="44" t="s">
        <v>70</v>
      </c>
      <c r="D5" s="44" t="n">
        <v>3.04093995E8</v>
      </c>
      <c r="E5" s="46" t="s">
        <v>71</v>
      </c>
      <c r="F5" s="44" t="n">
        <v>20337.0</v>
      </c>
      <c r="G5" s="46" t="s">
        <v>72</v>
      </c>
      <c r="H5" s="25" t="s">
        <v>68</v>
      </c>
      <c r="I5" s="47"/>
      <c r="J5" s="26"/>
      <c r="K5" s="26"/>
      <c r="L5" s="26"/>
      <c r="M5" s="26"/>
      <c r="N5" s="48"/>
      <c r="O5" s="47" t="s">
        <v>73</v>
      </c>
      <c r="P5" s="25" t="n">
        <v>8.2</v>
      </c>
      <c r="Q5" s="25" t="n">
        <v>1.0</v>
      </c>
      <c r="R5" s="26"/>
      <c r="S5" s="26"/>
      <c r="T5" s="26"/>
      <c r="U5" s="26"/>
      <c r="V5" s="26"/>
      <c r="W5" s="26"/>
      <c r="X5" s="26"/>
      <c r="Y5" s="26"/>
      <c r="Z5" s="26"/>
      <c r="AA5" s="26"/>
    </row>
    <row r="6" spans="1:27">
      <c r="A6" s="44" t="s">
        <v>52</v>
      </c>
      <c r="B6" s="44" t="s">
        <v>53</v>
      </c>
      <c r="C6" s="44" t="s">
        <v>74</v>
      </c>
      <c r="D6" s="44" t="n">
        <v>3.8586766E7</v>
      </c>
      <c r="E6" s="46" t="s">
        <v>75</v>
      </c>
      <c r="F6" s="44" t="n">
        <v>20733.0</v>
      </c>
      <c r="G6" s="46" t="s">
        <v>76</v>
      </c>
      <c r="H6" s="27" t="s">
        <v>77</v>
      </c>
      <c r="I6" s="47" t="s">
        <v>58</v>
      </c>
      <c r="J6" s="26"/>
      <c r="K6" s="26"/>
      <c r="L6" s="26"/>
      <c r="M6" s="26"/>
      <c r="N6" s="48"/>
      <c r="O6" s="26"/>
      <c r="P6" s="25" t="n">
        <v>8.2</v>
      </c>
      <c r="Q6" s="25" t="n">
        <v>1.0</v>
      </c>
      <c r="R6" s="26"/>
      <c r="S6" s="26"/>
      <c r="T6" s="26"/>
      <c r="U6" s="26"/>
      <c r="V6" s="26"/>
      <c r="W6" s="26"/>
      <c r="X6" s="26"/>
      <c r="Y6" s="26"/>
      <c r="Z6" s="26"/>
      <c r="AA6" s="26"/>
    </row>
    <row r="7" spans="1:27">
      <c r="A7" s="44" t="s">
        <v>52</v>
      </c>
      <c r="B7" s="44" t="s">
        <v>53</v>
      </c>
      <c r="C7" s="44" t="s">
        <v>78</v>
      </c>
      <c r="D7" s="44" t="n">
        <v>3.014265E7</v>
      </c>
      <c r="E7" s="46" t="s">
        <v>79</v>
      </c>
      <c r="F7" s="44" t="n">
        <v>20771.0</v>
      </c>
      <c r="G7" s="46" t="s">
        <v>80</v>
      </c>
      <c r="H7" s="25" t="s">
        <v>57</v>
      </c>
      <c r="I7" s="47" t="s">
        <v>58</v>
      </c>
      <c r="J7" s="26"/>
      <c r="K7" s="26"/>
      <c r="L7" s="26"/>
      <c r="M7" s="26"/>
      <c r="N7" s="48"/>
      <c r="O7" s="26"/>
      <c r="P7" s="25" t="n">
        <v>8.2</v>
      </c>
      <c r="Q7" s="25" t="n">
        <v>1.0</v>
      </c>
      <c r="R7" s="26"/>
      <c r="S7" s="26"/>
      <c r="T7" s="26"/>
      <c r="U7" s="26"/>
      <c r="V7" s="26"/>
      <c r="W7" s="26"/>
      <c r="X7" s="26"/>
      <c r="Y7" s="26"/>
      <c r="Z7" s="26"/>
      <c r="AA7" s="26"/>
    </row>
    <row r="8" spans="1:27">
      <c r="A8" s="44" t="s">
        <v>52</v>
      </c>
      <c r="B8" s="44" t="s">
        <v>53</v>
      </c>
      <c r="C8" s="44" t="s">
        <v>81</v>
      </c>
      <c r="D8" s="44" t="n">
        <v>3.0399872E7</v>
      </c>
      <c r="E8" s="46" t="s">
        <v>82</v>
      </c>
      <c r="F8" s="44" t="n">
        <v>20856.0</v>
      </c>
      <c r="G8" s="46"/>
      <c r="H8" s="25" t="s">
        <v>77</v>
      </c>
      <c r="I8" s="47" t="s">
        <v>83</v>
      </c>
      <c r="J8" s="26"/>
      <c r="K8" s="26"/>
      <c r="L8" s="26"/>
      <c r="M8" s="26"/>
      <c r="N8" s="48"/>
      <c r="O8" s="26"/>
      <c r="P8" s="25" t="n">
        <v>8.2</v>
      </c>
      <c r="Q8" s="25" t="n">
        <v>1.0</v>
      </c>
      <c r="R8" s="26"/>
      <c r="S8" s="26"/>
      <c r="T8" s="26"/>
      <c r="U8" s="26"/>
      <c r="V8" s="26"/>
      <c r="W8" s="26"/>
      <c r="X8" s="26"/>
      <c r="Y8" s="26"/>
      <c r="Z8" s="26"/>
      <c r="AA8" s="26"/>
    </row>
    <row r="9" spans="1:27">
      <c r="A9" s="44" t="s">
        <v>63</v>
      </c>
      <c r="B9" s="44" t="s">
        <v>84</v>
      </c>
      <c r="C9" s="44" t="s">
        <v>85</v>
      </c>
      <c r="D9" s="44" t="n">
        <v>1.3532506E7</v>
      </c>
      <c r="E9" s="46" t="s">
        <v>86</v>
      </c>
      <c r="F9" s="44" t="n">
        <v>20919.0</v>
      </c>
      <c r="G9" s="46" t="s">
        <v>87</v>
      </c>
      <c r="H9" s="25" t="s">
        <v>57</v>
      </c>
      <c r="I9" s="47" t="s">
        <v>58</v>
      </c>
      <c r="J9" s="26"/>
      <c r="K9" s="26"/>
      <c r="L9" s="26"/>
      <c r="M9" s="26"/>
      <c r="N9" s="48"/>
      <c r="O9" s="26"/>
      <c r="P9" s="25" t="n">
        <v>8.2</v>
      </c>
      <c r="Q9" s="25" t="n">
        <v>1.0</v>
      </c>
      <c r="R9" s="26"/>
      <c r="S9" s="26"/>
      <c r="T9" s="26"/>
      <c r="U9" s="26"/>
      <c r="V9" s="26"/>
      <c r="W9" s="26"/>
      <c r="X9" s="26"/>
      <c r="Y9" s="26"/>
      <c r="Z9" s="26"/>
      <c r="AA9" s="26"/>
    </row>
    <row r="10" spans="1:27">
      <c r="A10" s="44" t="s">
        <v>63</v>
      </c>
      <c r="B10" s="44" t="s">
        <v>84</v>
      </c>
      <c r="C10" s="44" t="s">
        <v>88</v>
      </c>
      <c r="D10" s="44" t="n">
        <v>3.6131114E7</v>
      </c>
      <c r="E10" s="46" t="s">
        <v>89</v>
      </c>
      <c r="F10" s="44" t="n">
        <v>21038.0</v>
      </c>
      <c r="G10" s="46" t="s">
        <v>90</v>
      </c>
      <c r="H10" s="25" t="s">
        <v>91</v>
      </c>
      <c r="I10" s="47"/>
      <c r="J10" s="26"/>
      <c r="K10" s="26"/>
      <c r="L10" s="49" t="s">
        <v>92</v>
      </c>
      <c r="M10" s="50" t="n">
        <v>1.884381E7</v>
      </c>
      <c r="N10" s="48"/>
      <c r="O10" s="26"/>
      <c r="P10" s="25" t="n">
        <v>8.2</v>
      </c>
      <c r="Q10" s="25" t="n">
        <v>1.0</v>
      </c>
      <c r="R10" s="26"/>
      <c r="S10" s="26"/>
      <c r="T10" s="26"/>
      <c r="U10" s="26"/>
      <c r="V10" s="26"/>
      <c r="W10" s="26"/>
      <c r="X10" s="26"/>
      <c r="Y10" s="26"/>
      <c r="Z10" s="26"/>
      <c r="AA10" s="26"/>
    </row>
    <row r="11" spans="1:27">
      <c r="A11" s="44" t="s">
        <v>63</v>
      </c>
      <c r="B11" s="44" t="s">
        <v>64</v>
      </c>
      <c r="C11" s="44" t="s">
        <v>93</v>
      </c>
      <c r="D11" s="44" t="n">
        <v>1.03388721E8</v>
      </c>
      <c r="E11" s="46" t="s">
        <v>94</v>
      </c>
      <c r="F11" s="44" t="n">
        <v>21063.0</v>
      </c>
      <c r="G11" s="46" t="s">
        <v>95</v>
      </c>
      <c r="H11" s="25" t="s">
        <v>96</v>
      </c>
      <c r="I11" s="47"/>
      <c r="J11" s="26"/>
      <c r="K11" s="26"/>
      <c r="L11" s="26"/>
      <c r="M11" s="26"/>
      <c r="N11" s="48"/>
      <c r="O11" s="26"/>
      <c r="P11" s="25" t="n">
        <v>8.2</v>
      </c>
      <c r="Q11" s="25" t="n">
        <v>1.0</v>
      </c>
      <c r="R11" s="26"/>
      <c r="S11" s="26"/>
      <c r="T11" s="26"/>
      <c r="U11" s="26"/>
      <c r="V11" s="26"/>
      <c r="W11" s="26"/>
      <c r="X11" s="26"/>
      <c r="Y11" s="26"/>
      <c r="Z11" s="26"/>
      <c r="AA11" s="26"/>
    </row>
    <row r="12" spans="1:27">
      <c r="A12" s="44" t="s">
        <v>52</v>
      </c>
      <c r="B12" s="44" t="s">
        <v>53</v>
      </c>
      <c r="C12" s="44" t="s">
        <v>97</v>
      </c>
      <c r="D12" s="44" t="n">
        <v>4.0645913E7</v>
      </c>
      <c r="E12" s="46" t="s">
        <v>98</v>
      </c>
      <c r="F12" s="44" t="n">
        <v>21157.0</v>
      </c>
      <c r="G12" s="46" t="s">
        <v>99</v>
      </c>
      <c r="H12" s="25" t="s">
        <v>77</v>
      </c>
      <c r="I12" s="47" t="s">
        <v>100</v>
      </c>
      <c r="J12" s="26"/>
      <c r="K12" s="26"/>
      <c r="L12" s="26"/>
      <c r="M12" s="26"/>
      <c r="N12" s="48"/>
      <c r="O12" s="26"/>
      <c r="P12" s="25" t="n">
        <v>8.2</v>
      </c>
      <c r="Q12" s="25" t="n">
        <v>1.0</v>
      </c>
      <c r="R12" s="26"/>
      <c r="S12" s="26"/>
      <c r="T12" s="26"/>
      <c r="U12" s="26"/>
      <c r="V12" s="26"/>
      <c r="W12" s="26"/>
      <c r="X12" s="26"/>
      <c r="Y12" s="26"/>
      <c r="Z12" s="26"/>
      <c r="AA12" s="26"/>
    </row>
    <row r="13" spans="1:27">
      <c r="A13" s="44" t="s">
        <v>52</v>
      </c>
      <c r="B13" s="44" t="s">
        <v>53</v>
      </c>
      <c r="C13" s="44" t="s">
        <v>101</v>
      </c>
      <c r="D13" s="44" t="n">
        <v>3.4372723E7</v>
      </c>
      <c r="E13" s="46" t="s">
        <v>102</v>
      </c>
      <c r="F13" s="44" t="n">
        <v>21169.0</v>
      </c>
      <c r="G13" s="46" t="s">
        <v>103</v>
      </c>
      <c r="H13" s="25" t="s">
        <v>104</v>
      </c>
      <c r="I13" s="47" t="s">
        <v>105</v>
      </c>
      <c r="J13" s="47" t="s">
        <v>106</v>
      </c>
      <c r="K13" s="26"/>
      <c r="L13" s="47" t="s">
        <v>107</v>
      </c>
      <c r="M13" s="48" t="n">
        <v>1.8851027E7</v>
      </c>
      <c r="N13" s="48"/>
      <c r="O13" s="26"/>
      <c r="P13" s="25" t="n">
        <v>8.2</v>
      </c>
      <c r="Q13" s="25" t="n">
        <v>1.0</v>
      </c>
      <c r="R13" s="26"/>
      <c r="S13" s="26"/>
      <c r="T13" s="26"/>
      <c r="U13" s="26"/>
      <c r="V13" s="26"/>
      <c r="W13" s="26"/>
      <c r="X13" s="26"/>
      <c r="Y13" s="26"/>
      <c r="Z13" s="26"/>
      <c r="AA13" s="26"/>
    </row>
    <row r="14" spans="1:27">
      <c r="A14" s="44" t="s">
        <v>52</v>
      </c>
      <c r="B14" s="44" t="s">
        <v>53</v>
      </c>
      <c r="C14" s="44" t="s">
        <v>108</v>
      </c>
      <c r="D14" s="44" t="n">
        <v>1.0950538E7</v>
      </c>
      <c r="E14" s="45" t="s">
        <v>109</v>
      </c>
      <c r="F14" s="44" t="n">
        <v>21241.0</v>
      </c>
      <c r="G14" s="46" t="s">
        <v>110</v>
      </c>
      <c r="H14" s="25" t="s">
        <v>68</v>
      </c>
      <c r="I14" s="47"/>
      <c r="J14" s="26"/>
      <c r="K14" s="26"/>
      <c r="L14" s="26"/>
      <c r="M14" s="26"/>
      <c r="N14" s="48"/>
      <c r="O14" s="47" t="s">
        <v>111</v>
      </c>
      <c r="P14" s="25" t="n">
        <v>8.2</v>
      </c>
      <c r="Q14" s="25" t="n">
        <v>1.0</v>
      </c>
      <c r="R14" s="26"/>
      <c r="S14" s="26"/>
      <c r="T14" s="26"/>
      <c r="U14" s="26"/>
      <c r="V14" s="26"/>
      <c r="W14" s="26"/>
      <c r="X14" s="26"/>
      <c r="Y14" s="26"/>
      <c r="Z14" s="26"/>
      <c r="AA14" s="26"/>
    </row>
    <row r="15" spans="1:27">
      <c r="A15" s="44" t="s">
        <v>63</v>
      </c>
      <c r="B15" s="44" t="s">
        <v>84</v>
      </c>
      <c r="C15" s="44" t="s">
        <v>112</v>
      </c>
      <c r="D15" s="44" t="n">
        <v>4.51587743E8</v>
      </c>
      <c r="E15" s="46" t="s">
        <v>113</v>
      </c>
      <c r="F15" s="44" t="n">
        <v>21296.0</v>
      </c>
      <c r="G15" s="46" t="s">
        <v>114</v>
      </c>
      <c r="H15" s="25" t="s">
        <v>77</v>
      </c>
      <c r="I15" s="47" t="s">
        <v>83</v>
      </c>
      <c r="J15" s="26"/>
      <c r="K15" s="26"/>
      <c r="L15" s="26"/>
      <c r="M15" s="26"/>
      <c r="N15" s="48"/>
      <c r="O15" s="26"/>
      <c r="P15" s="25" t="n">
        <v>8.2</v>
      </c>
      <c r="Q15" s="25" t="n">
        <v>1.0</v>
      </c>
      <c r="R15" s="26"/>
      <c r="S15" s="26"/>
      <c r="T15" s="26"/>
      <c r="U15" s="26"/>
      <c r="V15" s="26"/>
      <c r="W15" s="26"/>
      <c r="X15" s="26"/>
      <c r="Y15" s="26"/>
      <c r="Z15" s="26"/>
      <c r="AA15" s="26"/>
    </row>
    <row r="16" spans="1:27">
      <c r="A16" s="44" t="s">
        <v>52</v>
      </c>
      <c r="B16" s="44" t="s">
        <v>53</v>
      </c>
      <c r="C16" s="44" t="s">
        <v>115</v>
      </c>
      <c r="D16" s="44" t="n">
        <v>4.72296929E8</v>
      </c>
      <c r="E16" s="46" t="s">
        <v>116</v>
      </c>
      <c r="F16" s="44" t="n">
        <v>21317.0</v>
      </c>
      <c r="G16" s="46" t="s">
        <v>117</v>
      </c>
      <c r="H16" s="25" t="s">
        <v>91</v>
      </c>
      <c r="I16" s="47" t="s">
        <v>105</v>
      </c>
      <c r="J16" s="47" t="s">
        <v>118</v>
      </c>
      <c r="K16" s="26"/>
      <c r="L16" s="44" t="s">
        <v>115</v>
      </c>
      <c r="M16" s="48" t="n">
        <v>1.8859743E7</v>
      </c>
      <c r="N16" s="48"/>
      <c r="O16" s="26"/>
      <c r="P16" s="25" t="n">
        <v>8.2</v>
      </c>
      <c r="Q16" s="25" t="n">
        <v>1.0</v>
      </c>
      <c r="R16" s="26"/>
      <c r="S16" s="26"/>
      <c r="T16" s="26"/>
      <c r="U16" s="26"/>
      <c r="V16" s="26"/>
      <c r="W16" s="26"/>
      <c r="X16" s="26"/>
      <c r="Y16" s="26"/>
      <c r="Z16" s="26"/>
      <c r="AA16" s="26"/>
    </row>
    <row r="17" spans="1:27">
      <c r="A17" s="44" t="s">
        <v>63</v>
      </c>
      <c r="B17" s="44" t="s">
        <v>84</v>
      </c>
      <c r="C17" s="44" t="s">
        <v>119</v>
      </c>
      <c r="D17" s="44" t="n">
        <v>1.6405277E7</v>
      </c>
      <c r="E17" s="46" t="s">
        <v>120</v>
      </c>
      <c r="F17" s="44" t="n">
        <v>21774.0</v>
      </c>
      <c r="G17" s="46" t="s">
        <v>121</v>
      </c>
      <c r="H17" s="25" t="s">
        <v>57</v>
      </c>
      <c r="I17" s="47"/>
      <c r="J17" s="26"/>
      <c r="K17" s="26"/>
      <c r="L17" s="26"/>
      <c r="M17" s="26"/>
      <c r="N17" s="48"/>
      <c r="O17" s="26"/>
      <c r="P17" s="25" t="n">
        <v>8.2</v>
      </c>
      <c r="Q17" s="25" t="n">
        <v>1.0</v>
      </c>
      <c r="R17" s="26"/>
      <c r="S17" s="26"/>
      <c r="T17" s="26"/>
      <c r="U17" s="26"/>
      <c r="V17" s="26"/>
      <c r="W17" s="26"/>
      <c r="X17" s="26"/>
      <c r="Y17" s="26"/>
      <c r="Z17" s="26"/>
      <c r="AA17" s="26"/>
    </row>
    <row r="18" spans="1:27">
      <c r="A18" s="44" t="s">
        <v>63</v>
      </c>
      <c r="B18" s="44" t="s">
        <v>84</v>
      </c>
      <c r="C18" s="44" t="s">
        <v>122</v>
      </c>
      <c r="D18" s="44" t="n">
        <v>4.79698945E8</v>
      </c>
      <c r="E18" s="46" t="s">
        <v>123</v>
      </c>
      <c r="F18" s="44" t="n">
        <v>21841.0</v>
      </c>
      <c r="G18" s="46" t="s">
        <v>124</v>
      </c>
      <c r="H18" s="25" t="s">
        <v>77</v>
      </c>
      <c r="I18" s="47"/>
      <c r="J18" s="26"/>
      <c r="K18" s="26"/>
      <c r="L18" s="26"/>
      <c r="M18" s="26"/>
      <c r="N18" s="48"/>
      <c r="O18" s="26"/>
      <c r="P18" s="25" t="n">
        <v>8.2</v>
      </c>
      <c r="Q18" s="25" t="n">
        <v>1.0</v>
      </c>
      <c r="R18" s="26"/>
      <c r="S18" s="26"/>
      <c r="T18" s="26"/>
      <c r="U18" s="26"/>
      <c r="V18" s="26"/>
      <c r="W18" s="26"/>
      <c r="X18" s="26"/>
      <c r="Y18" s="26"/>
      <c r="Z18" s="26"/>
      <c r="AA18" s="26"/>
    </row>
    <row r="19" spans="1:27">
      <c r="A19" s="44" t="s">
        <v>63</v>
      </c>
      <c r="B19" s="44" t="s">
        <v>64</v>
      </c>
      <c r="C19" s="51" t="s">
        <v>125</v>
      </c>
      <c r="D19" s="44" t="n">
        <v>2.50552934E8</v>
      </c>
      <c r="E19" s="46" t="s">
        <v>126</v>
      </c>
      <c r="F19" s="44" t="n">
        <v>21922.0</v>
      </c>
      <c r="G19" s="46" t="s">
        <v>127</v>
      </c>
      <c r="H19" s="25" t="s">
        <v>77</v>
      </c>
      <c r="I19" s="47"/>
      <c r="J19" s="26"/>
      <c r="K19" s="26"/>
      <c r="L19" s="26"/>
      <c r="M19" s="26"/>
      <c r="N19" s="48"/>
      <c r="O19" s="26"/>
      <c r="P19" s="25" t="n">
        <v>8.2</v>
      </c>
      <c r="Q19" s="25" t="n">
        <v>1.0</v>
      </c>
      <c r="R19" s="26"/>
      <c r="S19" s="26"/>
      <c r="T19" s="26"/>
      <c r="U19" s="26"/>
      <c r="V19" s="26"/>
      <c r="W19" s="26"/>
      <c r="X19" s="26"/>
      <c r="Y19" s="26"/>
      <c r="Z19" s="26"/>
      <c r="AA19" s="26"/>
    </row>
    <row r="20" spans="1:27">
      <c r="A20" s="44" t="s">
        <v>52</v>
      </c>
      <c r="B20" s="44" t="s">
        <v>53</v>
      </c>
      <c r="C20" s="44" t="s">
        <v>128</v>
      </c>
      <c r="D20" s="44" t="n">
        <v>3.01484343E8</v>
      </c>
      <c r="E20" s="46" t="s">
        <v>129</v>
      </c>
      <c r="F20" s="44" t="n">
        <v>21981.0</v>
      </c>
      <c r="G20" s="46" t="s">
        <v>130</v>
      </c>
      <c r="H20" s="25" t="s">
        <v>68</v>
      </c>
      <c r="I20" s="47"/>
      <c r="J20" s="26"/>
      <c r="K20" s="26"/>
      <c r="L20" s="26"/>
      <c r="M20" s="26"/>
      <c r="N20" s="48"/>
      <c r="O20" s="47" t="s">
        <v>111</v>
      </c>
      <c r="P20" s="25" t="n">
        <v>8.2</v>
      </c>
      <c r="Q20" s="25" t="n">
        <v>1.0</v>
      </c>
      <c r="R20" s="26"/>
      <c r="S20" s="26"/>
      <c r="T20" s="26"/>
      <c r="U20" s="26"/>
      <c r="V20" s="26"/>
      <c r="W20" s="26"/>
      <c r="X20" s="26"/>
      <c r="Y20" s="26"/>
      <c r="Z20" s="26"/>
      <c r="AA20" s="26"/>
    </row>
    <row r="21" spans="1:27">
      <c r="A21" s="44" t="s">
        <v>52</v>
      </c>
      <c r="B21" s="44" t="s">
        <v>53</v>
      </c>
      <c r="C21" s="44" t="s">
        <v>131</v>
      </c>
      <c r="D21" s="44" t="n">
        <v>4.3535984E8</v>
      </c>
      <c r="E21" s="52" t="s">
        <v>132</v>
      </c>
      <c r="F21" s="44" t="n">
        <v>22106.0</v>
      </c>
      <c r="G21" s="46" t="s">
        <v>133</v>
      </c>
      <c r="H21" s="25" t="s">
        <v>57</v>
      </c>
      <c r="I21" s="47"/>
      <c r="J21" s="26"/>
      <c r="K21" s="26"/>
      <c r="L21" s="26"/>
      <c r="M21" s="26"/>
      <c r="N21" s="48"/>
      <c r="O21" s="47" t="s">
        <v>134</v>
      </c>
      <c r="P21" s="25" t="n">
        <v>8.2</v>
      </c>
      <c r="Q21" s="25" t="n">
        <v>1.0</v>
      </c>
      <c r="R21" s="26"/>
      <c r="S21" s="26"/>
      <c r="T21" s="26"/>
      <c r="U21" s="26"/>
      <c r="V21" s="26"/>
      <c r="W21" s="26"/>
      <c r="X21" s="26"/>
      <c r="Y21" s="26"/>
      <c r="Z21" s="26"/>
      <c r="AA21" s="26"/>
    </row>
    <row r="22" spans="1:27">
      <c r="A22" s="44" t="s">
        <v>52</v>
      </c>
      <c r="B22" s="44" t="s">
        <v>53</v>
      </c>
      <c r="C22" s="51" t="s">
        <v>135</v>
      </c>
      <c r="D22" s="44" t="n">
        <v>3.19252085E8</v>
      </c>
      <c r="E22" s="46" t="s">
        <v>136</v>
      </c>
      <c r="F22" s="44" t="n">
        <v>22140.0</v>
      </c>
      <c r="G22" s="46" t="s">
        <v>137</v>
      </c>
      <c r="H22" s="25" t="s">
        <v>77</v>
      </c>
      <c r="I22" s="47"/>
      <c r="J22" s="26"/>
      <c r="K22" s="26"/>
      <c r="L22" s="26"/>
      <c r="M22" s="26"/>
      <c r="N22" s="48"/>
      <c r="O22" s="26"/>
      <c r="P22" s="25" t="n">
        <v>8.2</v>
      </c>
      <c r="Q22" s="25" t="n">
        <v>1.0</v>
      </c>
      <c r="R22" s="26"/>
      <c r="S22" s="26"/>
      <c r="T22" s="26"/>
      <c r="U22" s="26"/>
      <c r="V22" s="26"/>
      <c r="W22" s="26"/>
      <c r="X22" s="26"/>
      <c r="Y22" s="26"/>
      <c r="Z22" s="26"/>
      <c r="AA22" s="26"/>
    </row>
    <row r="23" spans="1:27">
      <c r="A23" s="44" t="s">
        <v>63</v>
      </c>
      <c r="B23" s="44" t="s">
        <v>64</v>
      </c>
      <c r="C23" s="51" t="s">
        <v>138</v>
      </c>
      <c r="D23" s="44" t="n">
        <v>1.3522555E7</v>
      </c>
      <c r="E23" s="46" t="s">
        <v>139</v>
      </c>
      <c r="F23" s="44" t="n">
        <v>22325.0</v>
      </c>
      <c r="G23" s="46" t="s">
        <v>140</v>
      </c>
      <c r="H23" s="25" t="s">
        <v>77</v>
      </c>
      <c r="I23" s="47"/>
      <c r="J23" s="26"/>
      <c r="K23" s="26"/>
      <c r="L23" s="26"/>
      <c r="M23" s="26"/>
      <c r="N23" s="48"/>
      <c r="O23" s="26"/>
      <c r="P23" s="25" t="n">
        <v>8.2</v>
      </c>
      <c r="Q23" s="25" t="n">
        <v>1.0</v>
      </c>
      <c r="R23" s="26"/>
      <c r="S23" s="26"/>
      <c r="T23" s="26"/>
      <c r="U23" s="26"/>
      <c r="V23" s="26"/>
      <c r="W23" s="26"/>
      <c r="X23" s="26"/>
      <c r="Y23" s="26"/>
      <c r="Z23" s="26"/>
      <c r="AA23" s="26"/>
    </row>
    <row r="24" spans="1:27">
      <c r="A24" s="44" t="s">
        <v>52</v>
      </c>
      <c r="B24" s="44" t="s">
        <v>53</v>
      </c>
      <c r="C24" s="44" t="s">
        <v>141</v>
      </c>
      <c r="D24" s="44" t="n">
        <v>3.90014454E8</v>
      </c>
      <c r="E24" s="46" t="s">
        <v>142</v>
      </c>
      <c r="F24" s="44" t="n">
        <v>22457.0</v>
      </c>
      <c r="G24" s="46" t="s">
        <v>143</v>
      </c>
      <c r="H24" s="27" t="s">
        <v>62</v>
      </c>
      <c r="I24" s="47"/>
      <c r="J24" s="26"/>
      <c r="K24" s="26"/>
      <c r="L24" s="26"/>
      <c r="M24" s="26"/>
      <c r="N24" s="48"/>
      <c r="O24" s="26"/>
      <c r="P24" s="25" t="n">
        <v>8.2</v>
      </c>
      <c r="Q24" s="25" t="n">
        <v>1.0</v>
      </c>
      <c r="R24" s="26"/>
      <c r="S24" s="26"/>
      <c r="T24" s="26"/>
      <c r="U24" s="26"/>
      <c r="V24" s="26"/>
      <c r="W24" s="26"/>
      <c r="X24" s="26"/>
      <c r="Y24" s="26"/>
      <c r="Z24" s="26"/>
      <c r="AA24" s="26"/>
    </row>
    <row r="25" spans="1:27">
      <c r="A25" s="44" t="s">
        <v>63</v>
      </c>
      <c r="B25" s="44" t="s">
        <v>84</v>
      </c>
      <c r="C25" s="44" t="s">
        <v>144</v>
      </c>
      <c r="D25" s="44" t="n">
        <v>1.07053893E8</v>
      </c>
      <c r="E25" s="46" t="s">
        <v>145</v>
      </c>
      <c r="F25" s="44" t="n">
        <v>22831.0</v>
      </c>
      <c r="G25" s="46" t="s">
        <v>146</v>
      </c>
      <c r="H25" s="25" t="s">
        <v>104</v>
      </c>
      <c r="I25" s="47"/>
      <c r="J25" s="26"/>
      <c r="K25" s="26"/>
      <c r="L25" s="47" t="s">
        <v>147</v>
      </c>
      <c r="M25" s="48" t="n">
        <v>1.8846294E7</v>
      </c>
      <c r="N25" s="48"/>
      <c r="O25" s="26"/>
      <c r="P25" s="25" t="n">
        <v>8.2</v>
      </c>
      <c r="Q25" s="25" t="n">
        <v>1.0</v>
      </c>
      <c r="R25" s="26"/>
      <c r="S25" s="26"/>
      <c r="T25" s="26"/>
      <c r="U25" s="26"/>
      <c r="V25" s="26"/>
      <c r="W25" s="26"/>
      <c r="X25" s="26"/>
      <c r="Y25" s="26"/>
      <c r="Z25" s="26"/>
      <c r="AA25" s="26"/>
    </row>
    <row r="26" spans="1:27">
      <c r="A26" s="44" t="s">
        <v>52</v>
      </c>
      <c r="B26" s="44" t="s">
        <v>53</v>
      </c>
      <c r="C26" s="51" t="s">
        <v>148</v>
      </c>
      <c r="D26" s="44" t="n">
        <v>3.90058109E8</v>
      </c>
      <c r="E26" s="46" t="s">
        <v>149</v>
      </c>
      <c r="F26" s="44" t="n">
        <v>22834.0</v>
      </c>
      <c r="G26" s="46" t="s">
        <v>150</v>
      </c>
      <c r="H26" s="25" t="s">
        <v>77</v>
      </c>
      <c r="I26" s="47"/>
      <c r="J26" s="26"/>
      <c r="K26" s="26"/>
      <c r="L26" s="26"/>
      <c r="M26" s="26"/>
      <c r="N26" s="48"/>
      <c r="O26" s="26"/>
      <c r="P26" s="25" t="n">
        <v>8.2</v>
      </c>
      <c r="Q26" s="25" t="n">
        <v>1.0</v>
      </c>
      <c r="R26" s="26"/>
      <c r="S26" s="26"/>
      <c r="T26" s="26"/>
      <c r="U26" s="26"/>
      <c r="V26" s="26"/>
      <c r="W26" s="26"/>
      <c r="X26" s="26"/>
      <c r="Y26" s="26"/>
      <c r="Z26" s="26"/>
      <c r="AA26" s="26"/>
    </row>
    <row r="27" spans="1:27">
      <c r="A27" s="44" t="s">
        <v>63</v>
      </c>
      <c r="B27" s="44"/>
      <c r="C27" s="44" t="s">
        <v>151</v>
      </c>
      <c r="D27" s="44" t="n">
        <v>4.72153026E8</v>
      </c>
      <c r="E27" s="46" t="s">
        <v>152</v>
      </c>
      <c r="F27" s="44" t="n">
        <v>22930.0</v>
      </c>
      <c r="G27" s="46" t="s">
        <v>153</v>
      </c>
      <c r="H27" s="25" t="s">
        <v>68</v>
      </c>
      <c r="I27" s="47"/>
      <c r="J27" s="26"/>
      <c r="K27" s="26"/>
      <c r="L27" s="26"/>
      <c r="M27" s="26"/>
      <c r="N27" s="48"/>
      <c r="O27" s="47" t="s">
        <v>154</v>
      </c>
      <c r="P27" s="25" t="n">
        <v>8.2</v>
      </c>
      <c r="Q27" s="25" t="n">
        <v>1.0</v>
      </c>
      <c r="R27" s="26"/>
      <c r="S27" s="26"/>
      <c r="T27" s="26"/>
      <c r="U27" s="26"/>
      <c r="V27" s="26"/>
      <c r="W27" s="26"/>
      <c r="X27" s="26"/>
      <c r="Y27" s="26"/>
      <c r="Z27" s="26"/>
      <c r="AA27" s="26"/>
    </row>
    <row r="28" spans="1:27">
      <c r="A28" s="44" t="s">
        <v>155</v>
      </c>
      <c r="B28" s="44" t="s">
        <v>64</v>
      </c>
      <c r="C28" s="44" t="s">
        <v>156</v>
      </c>
      <c r="D28" s="44" t="n">
        <v>4.89519415E8</v>
      </c>
      <c r="E28" s="46" t="s">
        <v>157</v>
      </c>
      <c r="F28" s="44" t="n">
        <v>23376.0</v>
      </c>
      <c r="G28" s="46" t="s">
        <v>158</v>
      </c>
      <c r="H28" s="25" t="s">
        <v>91</v>
      </c>
      <c r="I28" s="47" t="s">
        <v>105</v>
      </c>
      <c r="J28" s="47" t="s">
        <v>159</v>
      </c>
      <c r="K28" s="26"/>
      <c r="L28" s="44" t="s">
        <v>156</v>
      </c>
      <c r="M28" s="48" t="n">
        <v>1.8850904E7</v>
      </c>
      <c r="N28" s="48"/>
      <c r="O28" s="26"/>
      <c r="P28" s="25" t="n">
        <v>8.2</v>
      </c>
      <c r="Q28" s="25" t="n">
        <v>1.0</v>
      </c>
      <c r="R28" s="26"/>
      <c r="S28" s="26"/>
      <c r="T28" s="26"/>
      <c r="U28" s="26"/>
      <c r="V28" s="26"/>
      <c r="W28" s="26"/>
      <c r="X28" s="26"/>
      <c r="Y28" s="26"/>
      <c r="Z28" s="26"/>
      <c r="AA28" s="26"/>
    </row>
    <row r="29" spans="1:27">
      <c r="A29" s="44" t="s">
        <v>52</v>
      </c>
      <c r="B29" s="44" t="s">
        <v>53</v>
      </c>
      <c r="C29" s="44" t="s">
        <v>160</v>
      </c>
      <c r="D29" s="44" t="n">
        <v>4.10090353E8</v>
      </c>
      <c r="E29" s="46" t="s">
        <v>161</v>
      </c>
      <c r="F29" s="44" t="n">
        <v>23417.0</v>
      </c>
      <c r="G29" s="46" t="s">
        <v>162</v>
      </c>
      <c r="H29" s="25" t="s">
        <v>57</v>
      </c>
      <c r="I29" s="47" t="s">
        <v>83</v>
      </c>
      <c r="J29" s="26"/>
      <c r="K29" s="26"/>
      <c r="L29" s="26"/>
      <c r="M29" s="26"/>
      <c r="N29" s="48"/>
      <c r="O29" s="26"/>
      <c r="P29" s="25" t="n">
        <v>8.2</v>
      </c>
      <c r="Q29" s="25" t="n">
        <v>1.0</v>
      </c>
      <c r="R29" s="26"/>
      <c r="S29" s="26"/>
      <c r="T29" s="26"/>
      <c r="U29" s="26"/>
      <c r="V29" s="26"/>
      <c r="W29" s="26"/>
      <c r="X29" s="26"/>
      <c r="Y29" s="26"/>
      <c r="Z29" s="26"/>
      <c r="AA29" s="26"/>
    </row>
    <row r="30" spans="1:27">
      <c r="A30" s="44" t="s">
        <v>52</v>
      </c>
      <c r="B30" s="44" t="s">
        <v>53</v>
      </c>
      <c r="C30" s="44" t="s">
        <v>163</v>
      </c>
      <c r="D30" s="44" t="n">
        <v>4.85087095E8</v>
      </c>
      <c r="E30" s="46" t="s">
        <v>164</v>
      </c>
      <c r="F30" s="44" t="n">
        <v>23464.0</v>
      </c>
      <c r="G30" s="46" t="s">
        <v>165</v>
      </c>
      <c r="H30" s="25" t="s">
        <v>166</v>
      </c>
      <c r="I30" s="47" t="s">
        <v>105</v>
      </c>
      <c r="J30" s="47" t="s">
        <v>167</v>
      </c>
      <c r="K30" s="48" t="n">
        <v>8.4</v>
      </c>
      <c r="L30" s="44" t="s">
        <v>163</v>
      </c>
      <c r="M30" s="48" t="n">
        <v>1.816313E7</v>
      </c>
      <c r="N30" s="48"/>
      <c r="O30" s="26"/>
      <c r="P30" s="25" t="n">
        <v>8.2</v>
      </c>
      <c r="Q30" s="25" t="n">
        <v>1.0</v>
      </c>
      <c r="R30" s="26"/>
      <c r="S30" s="26"/>
      <c r="T30" s="26"/>
      <c r="U30" s="26"/>
      <c r="V30" s="26"/>
      <c r="W30" s="26"/>
      <c r="X30" s="26"/>
      <c r="Y30" s="26"/>
      <c r="Z30" s="26"/>
      <c r="AA30" s="26"/>
    </row>
    <row r="31" spans="1:27">
      <c r="A31" s="44" t="s">
        <v>52</v>
      </c>
      <c r="B31" s="44" t="s">
        <v>53</v>
      </c>
      <c r="C31" s="44" t="s">
        <v>168</v>
      </c>
      <c r="D31" s="44" t="n">
        <v>420027.0</v>
      </c>
      <c r="E31" s="46" t="s">
        <v>169</v>
      </c>
      <c r="F31" s="44" t="n">
        <v>23467.0</v>
      </c>
      <c r="G31" s="46" t="s">
        <v>170</v>
      </c>
      <c r="H31" s="25" t="s">
        <v>68</v>
      </c>
      <c r="I31" s="47"/>
      <c r="J31" s="26"/>
      <c r="K31" s="26"/>
      <c r="L31" s="26"/>
      <c r="M31" s="26"/>
      <c r="N31" s="48"/>
      <c r="O31" s="47" t="s">
        <v>111</v>
      </c>
      <c r="P31" s="25" t="n">
        <v>8.2</v>
      </c>
      <c r="Q31" s="25" t="n">
        <v>1.0</v>
      </c>
      <c r="R31" s="26"/>
      <c r="S31" s="26"/>
      <c r="T31" s="26"/>
      <c r="U31" s="26"/>
      <c r="V31" s="26"/>
      <c r="W31" s="26"/>
      <c r="X31" s="26"/>
      <c r="Y31" s="26"/>
      <c r="Z31" s="26"/>
      <c r="AA31" s="26"/>
    </row>
    <row r="32" spans="1:27">
      <c r="A32" s="44" t="s">
        <v>52</v>
      </c>
      <c r="B32" s="44" t="s">
        <v>53</v>
      </c>
      <c r="C32" s="44" t="s">
        <v>171</v>
      </c>
      <c r="D32" s="44" t="n">
        <v>9.7167671E7</v>
      </c>
      <c r="E32" s="46" t="s">
        <v>172</v>
      </c>
      <c r="F32" s="44" t="n">
        <v>23640.0</v>
      </c>
      <c r="G32" s="46" t="s">
        <v>173</v>
      </c>
      <c r="H32" s="25" t="s">
        <v>62</v>
      </c>
      <c r="I32" s="47"/>
      <c r="J32" s="26"/>
      <c r="K32" s="26"/>
      <c r="L32" s="26"/>
      <c r="M32" s="26"/>
      <c r="N32" s="48"/>
      <c r="O32" s="26"/>
      <c r="P32" s="25" t="n">
        <v>8.2</v>
      </c>
      <c r="Q32" s="25" t="n">
        <v>1.0</v>
      </c>
      <c r="R32" s="26"/>
      <c r="S32" s="26"/>
      <c r="T32" s="26"/>
      <c r="U32" s="26"/>
      <c r="V32" s="26"/>
      <c r="W32" s="26"/>
      <c r="X32" s="26"/>
      <c r="Y32" s="26"/>
      <c r="Z32" s="26"/>
      <c r="AA32" s="26"/>
    </row>
    <row r="33" spans="1:27">
      <c r="A33" s="44" t="s">
        <v>63</v>
      </c>
      <c r="B33" s="44" t="s">
        <v>64</v>
      </c>
      <c r="C33" s="44" t="s">
        <v>174</v>
      </c>
      <c r="D33" s="44" t="n">
        <v>4.8044583E8</v>
      </c>
      <c r="E33" s="46" t="s">
        <v>175</v>
      </c>
      <c r="F33" s="44" t="n">
        <v>23848.0</v>
      </c>
      <c r="G33" s="46" t="s">
        <v>176</v>
      </c>
      <c r="H33" s="25" t="s">
        <v>77</v>
      </c>
      <c r="I33" s="47"/>
      <c r="J33" s="26"/>
      <c r="K33" s="26"/>
      <c r="L33" s="26"/>
      <c r="M33" s="26"/>
      <c r="N33" s="48"/>
      <c r="O33" s="26"/>
      <c r="P33" s="25" t="n">
        <v>8.2</v>
      </c>
      <c r="Q33" s="25" t="n">
        <v>1.0</v>
      </c>
      <c r="R33" s="26"/>
      <c r="S33" s="26"/>
      <c r="T33" s="26"/>
      <c r="U33" s="26"/>
      <c r="V33" s="26"/>
      <c r="W33" s="26"/>
      <c r="X33" s="26"/>
      <c r="Y33" s="26"/>
      <c r="Z33" s="26"/>
      <c r="AA33" s="26"/>
    </row>
    <row r="34" spans="1:27">
      <c r="A34" s="44" t="s">
        <v>52</v>
      </c>
      <c r="B34" s="44" t="s">
        <v>53</v>
      </c>
      <c r="C34" s="44" t="s">
        <v>177</v>
      </c>
      <c r="D34" s="44" t="n">
        <v>1.2610985E7</v>
      </c>
      <c r="E34" s="46" t="s">
        <v>178</v>
      </c>
      <c r="F34" s="44" t="n">
        <v>23864.0</v>
      </c>
      <c r="G34" s="46" t="s">
        <v>179</v>
      </c>
      <c r="H34" s="25" t="s">
        <v>91</v>
      </c>
      <c r="I34" s="47" t="s">
        <v>180</v>
      </c>
      <c r="J34" s="48" t="n">
        <v>8.24765517E8</v>
      </c>
      <c r="K34" s="26"/>
      <c r="L34" s="47" t="s">
        <v>181</v>
      </c>
      <c r="M34" s="48" t="n">
        <v>1.8847766E7</v>
      </c>
      <c r="N34" s="48"/>
      <c r="O34" s="26"/>
      <c r="P34" s="25" t="n">
        <v>8.2</v>
      </c>
      <c r="Q34" s="25" t="n">
        <v>1.0</v>
      </c>
      <c r="R34" s="26"/>
      <c r="S34" s="26"/>
      <c r="T34" s="26"/>
      <c r="U34" s="26"/>
      <c r="V34" s="26"/>
      <c r="W34" s="26"/>
      <c r="X34" s="26"/>
      <c r="Y34" s="26"/>
      <c r="Z34" s="26"/>
      <c r="AA34" s="26"/>
    </row>
    <row r="35" spans="1:27">
      <c r="A35" s="44" t="s">
        <v>63</v>
      </c>
      <c r="B35" s="44" t="s">
        <v>84</v>
      </c>
      <c r="C35" s="44" t="s">
        <v>182</v>
      </c>
      <c r="D35" s="44" t="n">
        <v>1.5998238E8</v>
      </c>
      <c r="E35" s="46" t="s">
        <v>183</v>
      </c>
      <c r="F35" s="44" t="n">
        <v>24239.0</v>
      </c>
      <c r="G35" s="46" t="s">
        <v>184</v>
      </c>
      <c r="H35" s="25" t="s">
        <v>68</v>
      </c>
      <c r="I35" s="26"/>
      <c r="J35" s="26"/>
      <c r="K35" s="26"/>
      <c r="L35" s="26"/>
      <c r="M35" s="26"/>
      <c r="N35" s="48"/>
      <c r="O35" s="47" t="s">
        <v>185</v>
      </c>
      <c r="P35" s="25" t="n">
        <v>8.2</v>
      </c>
      <c r="Q35" s="25" t="n">
        <v>1.0</v>
      </c>
      <c r="R35" s="26"/>
      <c r="S35" s="26"/>
      <c r="T35" s="26"/>
      <c r="U35" s="26"/>
      <c r="V35" s="26"/>
      <c r="W35" s="26"/>
      <c r="X35" s="26"/>
      <c r="Y35" s="26"/>
      <c r="Z35" s="26"/>
      <c r="AA35" s="26"/>
    </row>
    <row r="36" spans="1:27">
      <c r="A36" s="44" t="s">
        <v>52</v>
      </c>
      <c r="B36" s="44" t="s">
        <v>53</v>
      </c>
      <c r="C36" s="44" t="s">
        <v>186</v>
      </c>
      <c r="D36" s="44" t="n">
        <v>1.7713829E7</v>
      </c>
      <c r="E36" s="46" t="s">
        <v>187</v>
      </c>
      <c r="F36" s="44" t="n">
        <v>24382.0</v>
      </c>
      <c r="G36" s="46" t="s">
        <v>188</v>
      </c>
      <c r="H36" s="25" t="s">
        <v>77</v>
      </c>
      <c r="I36" s="47" t="s">
        <v>189</v>
      </c>
      <c r="J36" s="26"/>
      <c r="K36" s="26"/>
      <c r="L36" s="26"/>
      <c r="M36" s="26"/>
      <c r="N36" s="48"/>
      <c r="O36" s="26"/>
      <c r="P36" s="25" t="n">
        <v>8.2</v>
      </c>
      <c r="Q36" s="25" t="n">
        <v>1.0</v>
      </c>
      <c r="R36" s="26"/>
      <c r="S36" s="26"/>
      <c r="T36" s="26"/>
      <c r="U36" s="26"/>
      <c r="V36" s="26"/>
      <c r="W36" s="26"/>
      <c r="X36" s="26"/>
      <c r="Y36" s="26"/>
      <c r="Z36" s="26"/>
      <c r="AA36" s="26"/>
    </row>
    <row r="37" spans="1:27">
      <c r="A37" s="44" t="s">
        <v>52</v>
      </c>
      <c r="B37" s="44" t="s">
        <v>53</v>
      </c>
      <c r="C37" s="44" t="s">
        <v>190</v>
      </c>
      <c r="D37" s="44" t="n">
        <v>3.18968608E8</v>
      </c>
      <c r="E37" s="46" t="s">
        <v>191</v>
      </c>
      <c r="F37" s="44" t="n">
        <v>24407.0</v>
      </c>
      <c r="G37" s="46" t="s">
        <v>192</v>
      </c>
      <c r="H37" s="25" t="s">
        <v>77</v>
      </c>
      <c r="I37" s="47" t="s">
        <v>189</v>
      </c>
      <c r="J37" s="26"/>
      <c r="K37" s="26"/>
      <c r="L37" s="26"/>
      <c r="M37" s="26"/>
      <c r="N37" s="48"/>
      <c r="O37" s="26"/>
      <c r="P37" s="25" t="n">
        <v>8.2</v>
      </c>
      <c r="Q37" s="25" t="n">
        <v>1.0</v>
      </c>
      <c r="R37" s="26"/>
      <c r="S37" s="26"/>
      <c r="T37" s="26"/>
      <c r="U37" s="26"/>
      <c r="V37" s="26"/>
      <c r="W37" s="26"/>
      <c r="X37" s="26"/>
      <c r="Y37" s="26"/>
      <c r="Z37" s="26"/>
      <c r="AA37" s="26"/>
    </row>
    <row r="38" spans="1:27">
      <c r="A38" s="44" t="s">
        <v>52</v>
      </c>
      <c r="B38" s="44" t="s">
        <v>53</v>
      </c>
      <c r="C38" s="44" t="s">
        <v>193</v>
      </c>
      <c r="D38" s="44" t="n">
        <v>2.60542246E8</v>
      </c>
      <c r="E38" s="46" t="s">
        <v>194</v>
      </c>
      <c r="F38" s="44" t="n">
        <v>24421.0</v>
      </c>
      <c r="G38" s="46" t="s">
        <v>195</v>
      </c>
      <c r="H38" s="25" t="s">
        <v>77</v>
      </c>
      <c r="I38" s="47"/>
      <c r="J38" s="26"/>
      <c r="K38" s="26"/>
      <c r="L38" s="26"/>
      <c r="M38" s="26"/>
      <c r="N38" s="48"/>
      <c r="O38" s="26"/>
      <c r="P38" s="25" t="n">
        <v>8.2</v>
      </c>
      <c r="Q38" s="25" t="n">
        <v>1.0</v>
      </c>
      <c r="R38" s="26"/>
      <c r="S38" s="26"/>
      <c r="T38" s="26"/>
      <c r="U38" s="26"/>
      <c r="V38" s="26"/>
      <c r="W38" s="26"/>
      <c r="X38" s="26"/>
      <c r="Y38" s="26"/>
      <c r="Z38" s="26"/>
      <c r="AA38" s="26"/>
    </row>
    <row r="39" spans="1:27">
      <c r="A39" s="44" t="s">
        <v>63</v>
      </c>
      <c r="B39" s="44" t="s">
        <v>84</v>
      </c>
      <c r="C39" s="44" t="s">
        <v>196</v>
      </c>
      <c r="D39" s="44" t="n">
        <v>3.53997074E8</v>
      </c>
      <c r="E39" s="46" t="s">
        <v>197</v>
      </c>
      <c r="F39" s="44" t="n">
        <v>25279.0</v>
      </c>
      <c r="G39" s="46" t="s">
        <v>198</v>
      </c>
      <c r="H39" s="25" t="s">
        <v>68</v>
      </c>
      <c r="I39" s="47"/>
      <c r="J39" s="26"/>
      <c r="K39" s="26"/>
      <c r="L39" s="26"/>
      <c r="M39" s="26"/>
      <c r="N39" s="48"/>
      <c r="O39" s="47" t="s">
        <v>199</v>
      </c>
      <c r="P39" s="25" t="n">
        <v>8.2</v>
      </c>
      <c r="Q39" s="25" t="n">
        <v>1.0</v>
      </c>
      <c r="R39" s="26"/>
      <c r="S39" s="26"/>
      <c r="T39" s="26"/>
      <c r="U39" s="26"/>
      <c r="V39" s="26"/>
      <c r="W39" s="26"/>
      <c r="X39" s="26"/>
      <c r="Y39" s="26"/>
      <c r="Z39" s="26"/>
      <c r="AA39" s="26"/>
    </row>
    <row r="40" spans="1:27">
      <c r="A40" s="44" t="s">
        <v>52</v>
      </c>
      <c r="B40" s="44" t="s">
        <v>53</v>
      </c>
      <c r="C40" s="44" t="s">
        <v>200</v>
      </c>
      <c r="D40" s="44" t="n">
        <v>4.82208024E8</v>
      </c>
      <c r="E40" s="46" t="s">
        <v>201</v>
      </c>
      <c r="F40" s="44" t="n">
        <v>25348.0</v>
      </c>
      <c r="G40" s="46" t="s">
        <v>202</v>
      </c>
      <c r="H40" s="25" t="s">
        <v>77</v>
      </c>
      <c r="I40" s="26"/>
      <c r="J40" s="26"/>
      <c r="K40" s="26"/>
      <c r="L40" s="26"/>
      <c r="M40" s="26"/>
      <c r="N40" s="48"/>
      <c r="O40" s="26"/>
      <c r="P40" s="25" t="n">
        <v>8.2</v>
      </c>
      <c r="Q40" s="25" t="n">
        <v>1.0</v>
      </c>
      <c r="R40" s="26"/>
      <c r="S40" s="26"/>
      <c r="T40" s="26"/>
      <c r="U40" s="26"/>
      <c r="V40" s="26"/>
      <c r="W40" s="26"/>
      <c r="X40" s="26"/>
      <c r="Y40" s="26"/>
      <c r="Z40" s="26"/>
      <c r="AA40" s="26"/>
    </row>
    <row r="41" spans="1:27">
      <c r="A41" s="44" t="s">
        <v>63</v>
      </c>
      <c r="B41" s="44" t="s">
        <v>64</v>
      </c>
      <c r="C41" s="44" t="s">
        <v>203</v>
      </c>
      <c r="D41" s="44" t="n">
        <v>4.24086104E8</v>
      </c>
      <c r="E41" s="46" t="s">
        <v>204</v>
      </c>
      <c r="F41" s="44" t="n">
        <v>25366.0</v>
      </c>
      <c r="G41" s="46" t="s">
        <v>205</v>
      </c>
      <c r="H41" s="25" t="s">
        <v>68</v>
      </c>
      <c r="I41" s="26"/>
      <c r="J41" s="26"/>
      <c r="K41" s="26"/>
      <c r="L41" s="26"/>
      <c r="M41" s="26"/>
      <c r="N41" s="48"/>
      <c r="O41" s="47" t="s">
        <v>206</v>
      </c>
      <c r="P41" s="25" t="n">
        <v>8.2</v>
      </c>
      <c r="Q41" s="25" t="n">
        <v>1.0</v>
      </c>
      <c r="R41" s="26"/>
      <c r="S41" s="26"/>
      <c r="T41" s="26"/>
      <c r="U41" s="26"/>
      <c r="V41" s="26"/>
      <c r="W41" s="26"/>
      <c r="X41" s="26"/>
      <c r="Y41" s="26"/>
      <c r="Z41" s="26"/>
      <c r="AA41" s="26"/>
    </row>
    <row r="42" spans="1:27">
      <c r="A42" s="44" t="s">
        <v>63</v>
      </c>
      <c r="B42" s="44" t="s">
        <v>64</v>
      </c>
      <c r="C42" s="44" t="s">
        <v>207</v>
      </c>
      <c r="D42" s="44" t="n">
        <v>1.1019971E7</v>
      </c>
      <c r="E42" s="46" t="s">
        <v>208</v>
      </c>
      <c r="F42" s="44" t="n">
        <v>25500.0</v>
      </c>
      <c r="G42" s="46" t="s">
        <v>209</v>
      </c>
      <c r="H42" s="25" t="s">
        <v>68</v>
      </c>
      <c r="I42" s="47"/>
      <c r="J42" s="26"/>
      <c r="K42" s="26"/>
      <c r="L42" s="26"/>
      <c r="M42" s="26"/>
      <c r="N42" s="48"/>
      <c r="O42" s="47" t="s">
        <v>210</v>
      </c>
      <c r="P42" s="25" t="n">
        <v>8.2</v>
      </c>
      <c r="Q42" s="25" t="n">
        <v>1.0</v>
      </c>
      <c r="R42" s="26"/>
      <c r="S42" s="26"/>
      <c r="T42" s="26"/>
      <c r="U42" s="26"/>
      <c r="V42" s="26"/>
      <c r="W42" s="26"/>
      <c r="X42" s="26"/>
      <c r="Y42" s="26"/>
      <c r="Z42" s="26"/>
      <c r="AA42" s="26"/>
    </row>
    <row r="43" spans="1:27">
      <c r="A43" s="44" t="s">
        <v>52</v>
      </c>
      <c r="B43" s="44" t="s">
        <v>53</v>
      </c>
      <c r="C43" s="44" t="s">
        <v>211</v>
      </c>
      <c r="D43" s="44" t="n">
        <v>1.8531444E7</v>
      </c>
      <c r="E43" s="46" t="s">
        <v>212</v>
      </c>
      <c r="F43" s="44" t="n">
        <v>25530.0</v>
      </c>
      <c r="G43" s="46" t="s">
        <v>213</v>
      </c>
      <c r="H43" s="25" t="s">
        <v>214</v>
      </c>
      <c r="I43" s="47"/>
      <c r="J43" s="26"/>
      <c r="K43" s="26"/>
      <c r="L43" s="26"/>
      <c r="M43" s="26"/>
      <c r="N43" s="48"/>
      <c r="O43" s="26"/>
      <c r="P43" s="25" t="n">
        <v>8.2</v>
      </c>
      <c r="Q43" s="25" t="n">
        <v>1.0</v>
      </c>
      <c r="R43" s="26"/>
      <c r="S43" s="26"/>
      <c r="T43" s="26"/>
      <c r="U43" s="26"/>
      <c r="V43" s="26"/>
      <c r="W43" s="26"/>
      <c r="X43" s="26"/>
      <c r="Y43" s="26"/>
      <c r="Z43" s="26"/>
      <c r="AA43" s="26"/>
    </row>
    <row r="44" spans="1:27">
      <c r="A44" s="44" t="s">
        <v>63</v>
      </c>
      <c r="B44" s="44" t="s">
        <v>64</v>
      </c>
      <c r="C44" s="44" t="s">
        <v>215</v>
      </c>
      <c r="D44" s="44" t="n">
        <v>1.56908929E8</v>
      </c>
      <c r="E44" s="46" t="s">
        <v>216</v>
      </c>
      <c r="F44" s="44" t="n">
        <v>25885.0</v>
      </c>
      <c r="G44" s="46" t="s">
        <v>217</v>
      </c>
      <c r="H44" s="25" t="s">
        <v>57</v>
      </c>
      <c r="I44" s="26"/>
      <c r="J44" s="26"/>
      <c r="K44" s="26"/>
      <c r="L44" s="26"/>
      <c r="M44" s="26"/>
      <c r="N44" s="48"/>
      <c r="O44" s="26"/>
      <c r="P44" s="25" t="n">
        <v>8.2</v>
      </c>
      <c r="Q44" s="25" t="n">
        <v>1.0</v>
      </c>
      <c r="R44" s="26"/>
      <c r="S44" s="26"/>
      <c r="T44" s="26"/>
      <c r="U44" s="26"/>
      <c r="V44" s="26"/>
      <c r="W44" s="26"/>
      <c r="X44" s="26"/>
      <c r="Y44" s="26"/>
      <c r="Z44" s="26"/>
      <c r="AA44" s="26"/>
    </row>
    <row r="45" spans="1:27">
      <c r="A45" s="44" t="s">
        <v>63</v>
      </c>
      <c r="B45" s="44" t="s">
        <v>64</v>
      </c>
      <c r="C45" s="44" t="s">
        <v>218</v>
      </c>
      <c r="D45" s="44" t="n">
        <v>2.97226588E8</v>
      </c>
      <c r="E45" s="46" t="s">
        <v>219</v>
      </c>
      <c r="F45" s="44" t="n">
        <v>25923.0</v>
      </c>
      <c r="G45" s="46" t="s">
        <v>220</v>
      </c>
      <c r="H45" s="25" t="s">
        <v>68</v>
      </c>
      <c r="I45" s="26"/>
      <c r="J45" s="26"/>
      <c r="K45" s="26"/>
      <c r="L45" s="26"/>
      <c r="M45" s="26"/>
      <c r="N45" s="48"/>
      <c r="O45" s="47" t="s">
        <v>221</v>
      </c>
      <c r="P45" s="25" t="n">
        <v>8.2</v>
      </c>
      <c r="Q45" s="25" t="n">
        <v>1.0</v>
      </c>
      <c r="R45" s="26"/>
      <c r="S45" s="26"/>
      <c r="T45" s="26"/>
      <c r="U45" s="26"/>
      <c r="V45" s="26"/>
      <c r="W45" s="26"/>
      <c r="X45" s="26"/>
      <c r="Y45" s="26"/>
      <c r="Z45" s="26"/>
      <c r="AA45" s="26"/>
    </row>
    <row r="46" spans="1:27">
      <c r="A46" s="44" t="s">
        <v>52</v>
      </c>
      <c r="B46" s="44" t="s">
        <v>53</v>
      </c>
      <c r="C46" s="44" t="s">
        <v>222</v>
      </c>
      <c r="D46" s="44" t="n">
        <v>4.20417975E8</v>
      </c>
      <c r="E46" s="46" t="s">
        <v>223</v>
      </c>
      <c r="F46" s="44" t="n">
        <v>26185.0</v>
      </c>
      <c r="G46" s="46" t="s">
        <v>224</v>
      </c>
      <c r="H46" s="25" t="s">
        <v>77</v>
      </c>
      <c r="I46" s="26"/>
      <c r="J46" s="26"/>
      <c r="K46" s="26"/>
      <c r="L46" s="26"/>
      <c r="M46" s="26"/>
      <c r="N46" s="48"/>
      <c r="O46" s="26"/>
      <c r="P46" s="25" t="n">
        <v>8.2</v>
      </c>
      <c r="Q46" s="25" t="n">
        <v>1.0</v>
      </c>
      <c r="R46" s="26"/>
      <c r="S46" s="26"/>
      <c r="T46" s="26"/>
      <c r="U46" s="26"/>
      <c r="V46" s="26"/>
      <c r="W46" s="26"/>
      <c r="X46" s="26"/>
      <c r="Y46" s="26"/>
      <c r="Z46" s="26"/>
      <c r="AA46" s="26"/>
    </row>
    <row r="47" spans="1:27">
      <c r="A47" s="44" t="s">
        <v>52</v>
      </c>
      <c r="B47" s="44" t="s">
        <v>53</v>
      </c>
      <c r="C47" s="44" t="s">
        <v>225</v>
      </c>
      <c r="D47" s="44" t="n">
        <v>3.26657195E8</v>
      </c>
      <c r="E47" s="46" t="s">
        <v>226</v>
      </c>
      <c r="F47" s="44" t="n">
        <v>26220.0</v>
      </c>
      <c r="G47" s="46" t="s">
        <v>227</v>
      </c>
      <c r="H47" s="25" t="s">
        <v>77</v>
      </c>
      <c r="I47" s="47"/>
      <c r="J47" s="26"/>
      <c r="K47" s="26"/>
      <c r="L47" s="26"/>
      <c r="M47" s="26"/>
      <c r="N47" s="48"/>
      <c r="O47" s="26"/>
      <c r="P47" s="25" t="n">
        <v>8.2</v>
      </c>
      <c r="Q47" s="25" t="n">
        <v>1.0</v>
      </c>
      <c r="R47" s="26"/>
      <c r="S47" s="26"/>
      <c r="T47" s="26"/>
      <c r="U47" s="26"/>
      <c r="V47" s="26"/>
      <c r="W47" s="26"/>
      <c r="X47" s="26"/>
      <c r="Y47" s="26"/>
      <c r="Z47" s="26"/>
      <c r="AA47" s="26"/>
    </row>
    <row r="48" spans="1:27">
      <c r="A48" s="44" t="s">
        <v>52</v>
      </c>
      <c r="B48" s="44" t="s">
        <v>53</v>
      </c>
      <c r="C48" s="44" t="s">
        <v>228</v>
      </c>
      <c r="D48" s="44" t="n">
        <v>3.43733723E8</v>
      </c>
      <c r="E48" s="46" t="s">
        <v>229</v>
      </c>
      <c r="F48" s="44" t="n">
        <v>26601.0</v>
      </c>
      <c r="G48" s="46" t="s">
        <v>230</v>
      </c>
      <c r="H48" s="25" t="s">
        <v>77</v>
      </c>
      <c r="I48" s="47"/>
      <c r="J48" s="26"/>
      <c r="K48" s="26"/>
      <c r="L48" s="26"/>
      <c r="M48" s="26"/>
      <c r="N48" s="48"/>
      <c r="O48" s="26"/>
      <c r="P48" s="25" t="n">
        <v>8.2</v>
      </c>
      <c r="Q48" s="25" t="n">
        <v>1.0</v>
      </c>
      <c r="R48" s="26"/>
      <c r="S48" s="26"/>
      <c r="T48" s="26"/>
      <c r="U48" s="26"/>
      <c r="V48" s="26"/>
      <c r="W48" s="26"/>
      <c r="X48" s="26"/>
      <c r="Y48" s="26"/>
      <c r="Z48" s="26"/>
      <c r="AA48" s="26"/>
    </row>
    <row r="49" spans="1:27">
      <c r="A49" s="44" t="s">
        <v>52</v>
      </c>
      <c r="B49" s="44" t="s">
        <v>53</v>
      </c>
      <c r="C49" s="44" t="s">
        <v>231</v>
      </c>
      <c r="D49" s="44" t="n">
        <v>4.8056006E8</v>
      </c>
      <c r="E49" s="46" t="s">
        <v>232</v>
      </c>
      <c r="F49" s="44" t="n">
        <v>26795.0</v>
      </c>
      <c r="G49" s="46" t="s">
        <v>233</v>
      </c>
      <c r="H49" s="25" t="s">
        <v>77</v>
      </c>
      <c r="I49" s="47"/>
      <c r="J49" s="26"/>
      <c r="K49" s="26"/>
      <c r="L49" s="26"/>
      <c r="M49" s="26"/>
      <c r="N49" s="48"/>
      <c r="O49" s="26"/>
      <c r="P49" s="25" t="n">
        <v>8.2</v>
      </c>
      <c r="Q49" s="25" t="n">
        <v>1.0</v>
      </c>
      <c r="R49" s="26"/>
      <c r="S49" s="26"/>
      <c r="T49" s="26"/>
      <c r="U49" s="26"/>
      <c r="V49" s="26"/>
      <c r="W49" s="26"/>
      <c r="X49" s="26"/>
      <c r="Y49" s="26"/>
      <c r="Z49" s="26"/>
      <c r="AA49" s="26"/>
    </row>
    <row r="50" spans="1:27">
      <c r="A50" s="44" t="s">
        <v>52</v>
      </c>
      <c r="B50" s="44" t="s">
        <v>53</v>
      </c>
      <c r="C50" s="44" t="s">
        <v>234</v>
      </c>
      <c r="D50" s="44" t="n">
        <v>4.97643185E8</v>
      </c>
      <c r="E50" s="46" t="s">
        <v>235</v>
      </c>
      <c r="F50" s="44" t="n">
        <v>27199.0</v>
      </c>
      <c r="G50" s="46" t="s">
        <v>236</v>
      </c>
      <c r="H50" s="25" t="s">
        <v>68</v>
      </c>
      <c r="I50" s="26"/>
      <c r="J50" s="26"/>
      <c r="K50" s="26"/>
      <c r="L50" s="26"/>
      <c r="M50" s="26"/>
      <c r="N50" s="48"/>
      <c r="O50" s="47" t="s">
        <v>237</v>
      </c>
      <c r="P50" s="25" t="n">
        <v>8.2</v>
      </c>
      <c r="Q50" s="25" t="n">
        <v>1.0</v>
      </c>
      <c r="R50" s="26"/>
      <c r="S50" s="26"/>
      <c r="T50" s="26"/>
      <c r="U50" s="26"/>
      <c r="V50" s="26"/>
      <c r="W50" s="26"/>
      <c r="X50" s="26"/>
      <c r="Y50" s="26"/>
      <c r="Z50" s="26"/>
      <c r="AA50" s="26"/>
    </row>
    <row r="51" spans="1:27">
      <c r="A51" s="44" t="s">
        <v>52</v>
      </c>
      <c r="B51" s="44"/>
      <c r="C51" s="44" t="s">
        <v>238</v>
      </c>
      <c r="D51" s="44" t="n">
        <v>584193.0</v>
      </c>
      <c r="E51" s="46" t="s">
        <v>239</v>
      </c>
      <c r="F51" s="44" t="n">
        <v>332096.0</v>
      </c>
      <c r="G51" s="46" t="s">
        <v>240</v>
      </c>
      <c r="H51" s="25" t="s">
        <v>77</v>
      </c>
      <c r="I51" s="26"/>
      <c r="J51" s="26"/>
      <c r="K51" s="26"/>
      <c r="L51" s="26"/>
      <c r="M51" s="26"/>
      <c r="N51" s="48"/>
      <c r="O51" s="26"/>
      <c r="P51" s="25" t="n">
        <v>8.2</v>
      </c>
      <c r="Q51" s="25" t="n">
        <v>1.0</v>
      </c>
      <c r="R51" s="26"/>
      <c r="S51" s="26"/>
      <c r="T51" s="26"/>
      <c r="U51" s="26"/>
      <c r="V51" s="26"/>
      <c r="W51" s="26"/>
      <c r="X51" s="26"/>
      <c r="Y51" s="26"/>
      <c r="Z51" s="26"/>
      <c r="AA51" s="26"/>
    </row>
    <row r="52" spans="1:27">
      <c r="A52" s="44" t="s">
        <v>52</v>
      </c>
      <c r="B52" s="44"/>
      <c r="C52" s="44" t="s">
        <v>241</v>
      </c>
      <c r="D52" s="44" t="n">
        <v>3.86818199E8</v>
      </c>
      <c r="E52" s="46" t="s">
        <v>242</v>
      </c>
      <c r="F52" s="44" t="n">
        <v>339571.0</v>
      </c>
      <c r="G52" s="46" t="s">
        <v>243</v>
      </c>
      <c r="H52" s="25" t="s">
        <v>214</v>
      </c>
      <c r="I52" s="26"/>
      <c r="J52" s="26"/>
      <c r="K52" s="26"/>
      <c r="L52" s="26"/>
      <c r="M52" s="26"/>
      <c r="N52" s="48"/>
      <c r="O52" s="26"/>
      <c r="P52" s="25" t="n">
        <v>8.2</v>
      </c>
      <c r="Q52" s="25" t="n">
        <v>1.0</v>
      </c>
      <c r="R52" s="26"/>
      <c r="S52" s="26"/>
      <c r="T52" s="26"/>
      <c r="U52" s="26"/>
      <c r="V52" s="26"/>
      <c r="W52" s="26"/>
      <c r="X52" s="26"/>
      <c r="Y52" s="26"/>
      <c r="Z52" s="26"/>
      <c r="AA52" s="26"/>
    </row>
    <row r="53" spans="1:27">
      <c r="A53" s="44" t="s">
        <v>52</v>
      </c>
      <c r="B53" s="44"/>
      <c r="C53" s="44" t="s">
        <v>244</v>
      </c>
      <c r="D53" s="44" t="n">
        <v>3.53317161E8</v>
      </c>
      <c r="E53" s="46" t="s">
        <v>245</v>
      </c>
      <c r="F53" s="44" t="n">
        <v>348397.0</v>
      </c>
      <c r="G53" s="46" t="s">
        <v>246</v>
      </c>
      <c r="H53" s="25" t="s">
        <v>214</v>
      </c>
      <c r="I53" s="26"/>
      <c r="J53" s="26"/>
      <c r="K53" s="26"/>
      <c r="L53" s="26"/>
      <c r="M53" s="26"/>
      <c r="N53" s="48"/>
      <c r="O53" s="26"/>
      <c r="P53" s="25" t="n">
        <v>8.2</v>
      </c>
      <c r="Q53" s="25" t="n">
        <v>1.0</v>
      </c>
      <c r="R53" s="26"/>
      <c r="S53" s="26"/>
      <c r="T53" s="26"/>
      <c r="U53" s="26"/>
      <c r="V53" s="26"/>
      <c r="W53" s="26"/>
      <c r="X53" s="26"/>
      <c r="Y53" s="26"/>
      <c r="Z53" s="26"/>
      <c r="AA53" s="26"/>
    </row>
    <row r="54" spans="1:27">
      <c r="A54" s="44" t="s">
        <v>52</v>
      </c>
      <c r="B54" s="44"/>
      <c r="C54" s="44" t="s">
        <v>247</v>
      </c>
      <c r="D54" s="44" t="n">
        <v>4.44348914E8</v>
      </c>
      <c r="E54" s="46" t="s">
        <v>248</v>
      </c>
      <c r="F54" s="44" t="n">
        <v>358664.0</v>
      </c>
      <c r="G54" s="46" t="s">
        <v>249</v>
      </c>
      <c r="H54" s="25" t="s">
        <v>214</v>
      </c>
      <c r="I54" s="26"/>
      <c r="J54" s="26"/>
      <c r="K54" s="26"/>
      <c r="L54" s="26"/>
      <c r="M54" s="26"/>
      <c r="N54" s="48"/>
      <c r="O54" s="26"/>
      <c r="P54" s="25" t="n">
        <v>8.2</v>
      </c>
      <c r="Q54" s="25" t="n">
        <v>1.0</v>
      </c>
      <c r="R54" s="26"/>
      <c r="S54" s="26"/>
      <c r="T54" s="26"/>
      <c r="U54" s="26"/>
      <c r="V54" s="26"/>
      <c r="W54" s="26"/>
      <c r="X54" s="26"/>
      <c r="Y54" s="26"/>
      <c r="Z54" s="26"/>
      <c r="AA54" s="26"/>
    </row>
    <row r="55" spans="1:27">
      <c r="A55" s="44" t="s">
        <v>52</v>
      </c>
      <c r="B55" s="44"/>
      <c r="C55" s="44" t="s">
        <v>250</v>
      </c>
      <c r="D55" s="44" t="n">
        <v>2.05030397E8</v>
      </c>
      <c r="E55" s="46" t="s">
        <v>251</v>
      </c>
      <c r="F55" s="44" t="n">
        <v>360426.0</v>
      </c>
      <c r="G55" s="46" t="s">
        <v>252</v>
      </c>
      <c r="H55" s="25" t="s">
        <v>77</v>
      </c>
      <c r="I55" s="26"/>
      <c r="J55" s="26"/>
      <c r="K55" s="26"/>
      <c r="L55" s="26"/>
      <c r="M55" s="26"/>
      <c r="N55" s="48"/>
      <c r="O55" s="26"/>
      <c r="P55" s="25" t="n">
        <v>8.2</v>
      </c>
      <c r="Q55" s="25" t="n">
        <v>1.0</v>
      </c>
      <c r="R55" s="26"/>
      <c r="S55" s="26"/>
      <c r="T55" s="26"/>
      <c r="U55" s="26"/>
      <c r="V55" s="26"/>
      <c r="W55" s="26"/>
      <c r="X55" s="26"/>
      <c r="Y55" s="26"/>
      <c r="Z55" s="26"/>
      <c r="AA55" s="26"/>
    </row>
    <row r="56" spans="1:27">
      <c r="A56" s="44" t="s">
        <v>52</v>
      </c>
      <c r="B56" s="44"/>
      <c r="C56" s="44" t="s">
        <v>253</v>
      </c>
      <c r="D56" s="44" t="n">
        <v>4.1224373E7</v>
      </c>
      <c r="E56" s="46" t="s">
        <v>254</v>
      </c>
      <c r="F56" s="44" t="n">
        <v>361040.0</v>
      </c>
      <c r="G56" s="46" t="s">
        <v>255</v>
      </c>
      <c r="H56" s="25" t="s">
        <v>62</v>
      </c>
      <c r="I56" s="26"/>
      <c r="J56" s="26"/>
      <c r="K56" s="26"/>
      <c r="L56" s="26"/>
      <c r="M56" s="26"/>
      <c r="N56" s="48"/>
      <c r="O56" s="26"/>
      <c r="P56" s="25" t="n">
        <v>8.2</v>
      </c>
      <c r="Q56" s="25" t="n">
        <v>1.0</v>
      </c>
      <c r="R56" s="26"/>
      <c r="S56" s="26"/>
      <c r="T56" s="26"/>
      <c r="U56" s="26"/>
      <c r="V56" s="26"/>
      <c r="W56" s="26"/>
      <c r="X56" s="26"/>
      <c r="Y56" s="26"/>
      <c r="Z56" s="26"/>
      <c r="AA56" s="26"/>
    </row>
    <row r="57" spans="1:27">
      <c r="A57" s="44" t="s">
        <v>52</v>
      </c>
      <c r="B57" s="44"/>
      <c r="C57" s="44" t="s">
        <v>256</v>
      </c>
      <c r="D57" s="44" t="n">
        <v>6087825.0</v>
      </c>
      <c r="E57" s="46" t="s">
        <v>257</v>
      </c>
      <c r="F57" s="44" t="n">
        <v>362597.0</v>
      </c>
      <c r="G57" s="46" t="s">
        <v>258</v>
      </c>
      <c r="H57" s="25" t="s">
        <v>77</v>
      </c>
      <c r="I57" s="26"/>
      <c r="J57" s="26"/>
      <c r="K57" s="26"/>
      <c r="L57" s="26"/>
      <c r="M57" s="26"/>
      <c r="N57" s="48"/>
      <c r="O57" s="26"/>
      <c r="P57" s="25" t="n">
        <v>8.2</v>
      </c>
      <c r="Q57" s="25" t="n">
        <v>1.0</v>
      </c>
      <c r="R57" s="26"/>
      <c r="S57" s="26"/>
      <c r="T57" s="26"/>
      <c r="U57" s="26"/>
      <c r="V57" s="26"/>
      <c r="W57" s="26"/>
      <c r="X57" s="26"/>
      <c r="Y57" s="26"/>
      <c r="Z57" s="26"/>
      <c r="AA57" s="26"/>
    </row>
    <row r="58" spans="1:27">
      <c r="A58" s="44" t="s">
        <v>52</v>
      </c>
      <c r="B58" s="44"/>
      <c r="C58" s="44" t="s">
        <v>259</v>
      </c>
      <c r="D58" s="44" t="n">
        <v>3811052.0</v>
      </c>
      <c r="E58" s="46" t="s">
        <v>260</v>
      </c>
      <c r="F58" s="44" t="n">
        <v>363003.0</v>
      </c>
      <c r="G58" s="46" t="s">
        <v>261</v>
      </c>
      <c r="H58" s="25" t="s">
        <v>214</v>
      </c>
      <c r="I58" s="26"/>
      <c r="J58" s="26"/>
      <c r="K58" s="26"/>
      <c r="L58" s="26"/>
      <c r="M58" s="26"/>
      <c r="N58" s="48"/>
      <c r="O58" s="26"/>
      <c r="P58" s="25" t="n">
        <v>8.2</v>
      </c>
      <c r="Q58" s="25" t="n">
        <v>1.0</v>
      </c>
      <c r="R58" s="26"/>
      <c r="S58" s="26"/>
      <c r="T58" s="26"/>
      <c r="U58" s="26"/>
      <c r="V58" s="26"/>
      <c r="W58" s="26"/>
      <c r="X58" s="26"/>
      <c r="Y58" s="26"/>
      <c r="Z58" s="26"/>
      <c r="AA58" s="26"/>
    </row>
    <row r="59" spans="1:27">
      <c r="A59" s="44" t="s">
        <v>52</v>
      </c>
      <c r="B59" s="44" t="s">
        <v>53</v>
      </c>
      <c r="C59" s="44" t="s">
        <v>262</v>
      </c>
      <c r="D59" s="44" t="n">
        <v>2.7433632E8</v>
      </c>
      <c r="E59" s="46" t="s">
        <v>263</v>
      </c>
      <c r="F59" s="44" t="n">
        <v>365746.0</v>
      </c>
      <c r="G59" s="46" t="s">
        <v>264</v>
      </c>
      <c r="H59" s="25" t="s">
        <v>77</v>
      </c>
      <c r="I59" s="26"/>
      <c r="J59" s="26"/>
      <c r="K59" s="26"/>
      <c r="L59" s="26"/>
      <c r="M59" s="26"/>
      <c r="N59" s="48"/>
      <c r="O59" s="26"/>
      <c r="P59" s="25" t="n">
        <v>8.2</v>
      </c>
      <c r="Q59" s="25" t="n">
        <v>1.0</v>
      </c>
      <c r="R59" s="26"/>
      <c r="S59" s="26"/>
      <c r="T59" s="26"/>
      <c r="U59" s="26"/>
      <c r="V59" s="26"/>
      <c r="W59" s="26"/>
      <c r="X59" s="26"/>
      <c r="Y59" s="26"/>
      <c r="Z59" s="26"/>
      <c r="AA59" s="26"/>
    </row>
    <row r="60" spans="1:27">
      <c r="A60" s="44" t="s">
        <v>52</v>
      </c>
      <c r="B60" s="44"/>
      <c r="C60" s="44" t="s">
        <v>265</v>
      </c>
      <c r="D60" s="44" t="n">
        <v>3.5364728E7</v>
      </c>
      <c r="E60" s="46" t="s">
        <v>266</v>
      </c>
      <c r="F60" s="44" t="n">
        <v>370150.0</v>
      </c>
      <c r="G60" s="46" t="s">
        <v>267</v>
      </c>
      <c r="H60" s="25" t="s">
        <v>214</v>
      </c>
      <c r="I60" s="26"/>
      <c r="J60" s="26"/>
      <c r="K60" s="26"/>
      <c r="L60" s="26"/>
      <c r="M60" s="26"/>
      <c r="N60" s="48"/>
      <c r="O60" s="26"/>
      <c r="P60" s="25" t="n">
        <v>8.2</v>
      </c>
      <c r="Q60" s="25" t="n">
        <v>1.0</v>
      </c>
      <c r="R60" s="26"/>
      <c r="S60" s="26"/>
      <c r="T60" s="26"/>
      <c r="U60" s="26"/>
      <c r="V60" s="26"/>
      <c r="W60" s="26"/>
      <c r="X60" s="26"/>
      <c r="Y60" s="26"/>
      <c r="Z60" s="26"/>
      <c r="AA60" s="26"/>
    </row>
    <row r="61" spans="1:27">
      <c r="A61" s="44" t="s">
        <v>52</v>
      </c>
      <c r="B61" s="44"/>
      <c r="C61" s="44" t="s">
        <v>268</v>
      </c>
      <c r="D61" s="44" t="n">
        <v>3.46342151E8</v>
      </c>
      <c r="E61" s="46" t="s">
        <v>269</v>
      </c>
      <c r="F61" s="44" t="n">
        <v>379141.0</v>
      </c>
      <c r="G61" s="46" t="s">
        <v>270</v>
      </c>
      <c r="H61" s="25" t="s">
        <v>77</v>
      </c>
      <c r="I61" s="26"/>
      <c r="J61" s="26"/>
      <c r="K61" s="26"/>
      <c r="L61" s="26"/>
      <c r="M61" s="26"/>
      <c r="N61" s="48"/>
      <c r="O61" s="26"/>
      <c r="P61" s="25" t="n">
        <v>8.2</v>
      </c>
      <c r="Q61" s="25" t="n">
        <v>1.0</v>
      </c>
      <c r="R61" s="26"/>
      <c r="S61" s="26"/>
      <c r="T61" s="26"/>
      <c r="U61" s="26"/>
      <c r="V61" s="26"/>
      <c r="W61" s="26"/>
      <c r="X61" s="26"/>
      <c r="Y61" s="26"/>
      <c r="Z61" s="26"/>
      <c r="AA61" s="26"/>
    </row>
    <row r="62" spans="1:27">
      <c r="A62" s="44" t="s">
        <v>52</v>
      </c>
      <c r="B62" s="44"/>
      <c r="C62" s="44" t="s">
        <v>271</v>
      </c>
      <c r="D62" s="44" t="n">
        <v>2.76453435E8</v>
      </c>
      <c r="E62" s="46" t="s">
        <v>272</v>
      </c>
      <c r="F62" s="44" t="n">
        <v>386238.0</v>
      </c>
      <c r="G62" s="46" t="s">
        <v>273</v>
      </c>
      <c r="H62" s="25" t="s">
        <v>68</v>
      </c>
      <c r="I62" s="26"/>
      <c r="J62" s="26"/>
      <c r="K62" s="26"/>
      <c r="L62" s="26"/>
      <c r="M62" s="26"/>
      <c r="N62" s="48"/>
      <c r="O62" s="47" t="s">
        <v>206</v>
      </c>
      <c r="P62" s="25" t="n">
        <v>8.2</v>
      </c>
      <c r="Q62" s="25" t="n">
        <v>1.0</v>
      </c>
      <c r="R62" s="26"/>
      <c r="S62" s="26"/>
      <c r="T62" s="26"/>
      <c r="U62" s="26"/>
      <c r="V62" s="26"/>
      <c r="W62" s="26"/>
      <c r="X62" s="26"/>
      <c r="Y62" s="26"/>
      <c r="Z62" s="26"/>
      <c r="AA62" s="26"/>
    </row>
    <row r="63" spans="1:27">
      <c r="A63" s="44" t="s">
        <v>52</v>
      </c>
      <c r="B63" s="44"/>
      <c r="C63" s="44" t="s">
        <v>274</v>
      </c>
      <c r="D63" s="44" t="n">
        <v>3.19020821E8</v>
      </c>
      <c r="E63" s="46" t="s">
        <v>275</v>
      </c>
      <c r="F63" s="44" t="n">
        <v>389404.0</v>
      </c>
      <c r="G63" s="46" t="s">
        <v>276</v>
      </c>
      <c r="H63" s="25" t="s">
        <v>77</v>
      </c>
      <c r="I63" s="47" t="s">
        <v>58</v>
      </c>
      <c r="J63" s="26"/>
      <c r="K63" s="26"/>
      <c r="L63" s="26"/>
      <c r="M63" s="26"/>
      <c r="N63" s="48"/>
      <c r="O63" s="26"/>
      <c r="P63" s="25" t="n">
        <v>8.2</v>
      </c>
      <c r="Q63" s="25" t="n">
        <v>1.0</v>
      </c>
      <c r="R63" s="26"/>
      <c r="S63" s="26"/>
      <c r="T63" s="26"/>
      <c r="U63" s="26"/>
      <c r="V63" s="26"/>
      <c r="W63" s="26"/>
      <c r="X63" s="26"/>
      <c r="Y63" s="26"/>
      <c r="Z63" s="26"/>
      <c r="AA63" s="26"/>
    </row>
    <row r="64" spans="1:27">
      <c r="A64" s="44" t="s">
        <v>52</v>
      </c>
      <c r="B64" s="44"/>
      <c r="C64" s="44" t="s">
        <v>277</v>
      </c>
      <c r="D64" s="44" t="n">
        <v>1.8491201E7</v>
      </c>
      <c r="E64" s="46" t="s">
        <v>278</v>
      </c>
      <c r="F64" s="44" t="n">
        <v>390284.0</v>
      </c>
      <c r="G64" s="46" t="s">
        <v>279</v>
      </c>
      <c r="H64" s="25" t="s">
        <v>104</v>
      </c>
      <c r="I64" s="47" t="s">
        <v>105</v>
      </c>
      <c r="J64" s="47" t="s">
        <v>280</v>
      </c>
      <c r="K64" s="26"/>
      <c r="L64" s="44" t="s">
        <v>277</v>
      </c>
      <c r="M64" s="50" t="n">
        <v>1.8859781E7</v>
      </c>
      <c r="N64" s="48"/>
      <c r="O64" s="26"/>
      <c r="P64" s="25" t="n">
        <v>8.2</v>
      </c>
      <c r="Q64" s="25" t="n">
        <v>1.0</v>
      </c>
      <c r="R64" s="26"/>
      <c r="S64" s="26"/>
      <c r="T64" s="26"/>
      <c r="U64" s="26"/>
      <c r="V64" s="26"/>
      <c r="W64" s="26"/>
      <c r="X64" s="26"/>
      <c r="Y64" s="26"/>
      <c r="Z64" s="26"/>
      <c r="AA64" s="26"/>
    </row>
    <row r="65" spans="1:27">
      <c r="A65" s="44" t="s">
        <v>52</v>
      </c>
      <c r="B65" s="44"/>
      <c r="C65" s="44" t="s">
        <v>281</v>
      </c>
      <c r="D65" s="44" t="n">
        <v>4.17234323E8</v>
      </c>
      <c r="E65" s="46" t="s">
        <v>282</v>
      </c>
      <c r="F65" s="44" t="n">
        <v>391417.0</v>
      </c>
      <c r="G65" s="46" t="s">
        <v>283</v>
      </c>
      <c r="H65" s="25" t="s">
        <v>77</v>
      </c>
      <c r="I65" s="26"/>
      <c r="J65" s="26"/>
      <c r="K65" s="26"/>
      <c r="L65" s="26"/>
      <c r="M65" s="26"/>
      <c r="N65" s="48"/>
      <c r="O65" s="26"/>
      <c r="P65" s="25" t="n">
        <v>8.2</v>
      </c>
      <c r="Q65" s="25" t="n">
        <v>1.0</v>
      </c>
      <c r="R65" s="26"/>
      <c r="S65" s="26"/>
      <c r="T65" s="26"/>
      <c r="U65" s="26"/>
      <c r="V65" s="26"/>
      <c r="W65" s="26"/>
      <c r="X65" s="26"/>
      <c r="Y65" s="26"/>
      <c r="Z65" s="26"/>
      <c r="AA65" s="26"/>
    </row>
    <row r="66" spans="1:27">
      <c r="A66" s="44" t="s">
        <v>52</v>
      </c>
      <c r="B66" s="44" t="s">
        <v>53</v>
      </c>
      <c r="C66" s="44" t="s">
        <v>284</v>
      </c>
      <c r="D66" s="44" t="n">
        <v>2.20963083E8</v>
      </c>
      <c r="E66" s="46" t="s">
        <v>285</v>
      </c>
      <c r="F66" s="44" t="n">
        <v>392283.0</v>
      </c>
      <c r="G66" s="46" t="s">
        <v>286</v>
      </c>
      <c r="H66" s="25" t="s">
        <v>68</v>
      </c>
      <c r="I66" s="26"/>
      <c r="J66" s="26"/>
      <c r="K66" s="26"/>
      <c r="L66" s="26"/>
      <c r="M66" s="26"/>
      <c r="N66" s="48"/>
      <c r="O66" s="47" t="s">
        <v>287</v>
      </c>
      <c r="P66" s="25" t="n">
        <v>8.2</v>
      </c>
      <c r="Q66" s="25" t="n">
        <v>1.0</v>
      </c>
      <c r="R66" s="26"/>
      <c r="S66" s="26"/>
      <c r="T66" s="26"/>
      <c r="U66" s="26"/>
      <c r="V66" s="26"/>
      <c r="W66" s="26"/>
      <c r="X66" s="26"/>
      <c r="Y66" s="26"/>
      <c r="Z66" s="26"/>
      <c r="AA66" s="26"/>
    </row>
    <row r="67" spans="1:27">
      <c r="A67" s="44" t="s">
        <v>52</v>
      </c>
      <c r="B67" s="44"/>
      <c r="C67" s="44" t="s">
        <v>288</v>
      </c>
      <c r="D67" s="44" t="n">
        <v>4.72129071E8</v>
      </c>
      <c r="E67" s="46" t="s">
        <v>289</v>
      </c>
      <c r="F67" s="44" t="n">
        <v>403972.0</v>
      </c>
      <c r="G67" s="46" t="s">
        <v>290</v>
      </c>
      <c r="H67" s="25" t="s">
        <v>62</v>
      </c>
      <c r="I67" s="26"/>
      <c r="J67" s="26"/>
      <c r="K67" s="26"/>
      <c r="L67" s="26"/>
      <c r="M67" s="26"/>
      <c r="N67" s="48"/>
      <c r="O67" s="26"/>
      <c r="P67" s="25" t="n">
        <v>8.2</v>
      </c>
      <c r="Q67" s="25" t="n">
        <v>1.0</v>
      </c>
      <c r="R67" s="26"/>
      <c r="S67" s="26"/>
      <c r="T67" s="26"/>
      <c r="U67" s="26"/>
      <c r="V67" s="26"/>
      <c r="W67" s="26"/>
      <c r="X67" s="26"/>
      <c r="Y67" s="26"/>
      <c r="Z67" s="26"/>
      <c r="AA67" s="26"/>
    </row>
    <row r="68" spans="1:27">
      <c r="A68" s="44" t="s">
        <v>52</v>
      </c>
      <c r="B68" s="44"/>
      <c r="C68" s="44" t="s">
        <v>291</v>
      </c>
      <c r="D68" s="44" t="n">
        <v>1.0957484E7</v>
      </c>
      <c r="E68" s="46" t="s">
        <v>292</v>
      </c>
      <c r="F68" s="44" t="n">
        <v>419638.0</v>
      </c>
      <c r="G68" s="46" t="s">
        <v>293</v>
      </c>
      <c r="H68" s="25" t="s">
        <v>77</v>
      </c>
      <c r="I68" s="26"/>
      <c r="J68" s="26"/>
      <c r="K68" s="26"/>
      <c r="L68" s="26"/>
      <c r="M68" s="26"/>
      <c r="N68" s="48"/>
      <c r="O68" s="26"/>
      <c r="P68" s="25" t="n">
        <v>8.2</v>
      </c>
      <c r="Q68" s="25" t="n">
        <v>1.0</v>
      </c>
      <c r="R68" s="26"/>
      <c r="S68" s="26"/>
      <c r="T68" s="26"/>
      <c r="U68" s="26"/>
      <c r="V68" s="26"/>
      <c r="W68" s="26"/>
      <c r="X68" s="26"/>
      <c r="Y68" s="26"/>
      <c r="Z68" s="26"/>
      <c r="AA68" s="26"/>
    </row>
    <row r="69" spans="1:27">
      <c r="A69" s="44" t="s">
        <v>52</v>
      </c>
      <c r="B69" s="44"/>
      <c r="C69" s="44" t="s">
        <v>294</v>
      </c>
      <c r="D69" s="44" t="n">
        <v>6265316.0</v>
      </c>
      <c r="E69" s="46" t="s">
        <v>295</v>
      </c>
      <c r="F69" s="44" t="n">
        <v>438354.0</v>
      </c>
      <c r="G69" s="46" t="s">
        <v>296</v>
      </c>
      <c r="H69" s="25" t="s">
        <v>77</v>
      </c>
      <c r="I69" s="26"/>
      <c r="J69" s="26"/>
      <c r="K69" s="26"/>
      <c r="L69" s="26"/>
      <c r="M69" s="26"/>
      <c r="N69" s="48"/>
      <c r="O69" s="26"/>
      <c r="P69" s="25" t="n">
        <v>8.2</v>
      </c>
      <c r="Q69" s="25" t="n">
        <v>1.0</v>
      </c>
      <c r="R69" s="26"/>
      <c r="S69" s="26"/>
      <c r="T69" s="26"/>
      <c r="U69" s="26"/>
      <c r="V69" s="26"/>
      <c r="W69" s="26"/>
      <c r="X69" s="26"/>
      <c r="Y69" s="26"/>
      <c r="Z69" s="26"/>
      <c r="AA69" s="26"/>
    </row>
    <row r="70" spans="1:27">
      <c r="A70" s="44" t="s">
        <v>52</v>
      </c>
      <c r="B70" s="44"/>
      <c r="C70" s="44" t="s">
        <v>297</v>
      </c>
      <c r="D70" s="44" t="n">
        <v>6.688474E7</v>
      </c>
      <c r="E70" s="46" t="s">
        <v>298</v>
      </c>
      <c r="F70" s="44" t="n">
        <v>441396.0</v>
      </c>
      <c r="G70" s="46" t="s">
        <v>299</v>
      </c>
      <c r="H70" s="25" t="s">
        <v>77</v>
      </c>
      <c r="I70" s="26"/>
      <c r="J70" s="26"/>
      <c r="K70" s="26"/>
      <c r="L70" s="26"/>
      <c r="M70" s="26"/>
      <c r="N70" s="48"/>
      <c r="O70" s="26"/>
      <c r="P70" s="25" t="n">
        <v>8.2</v>
      </c>
      <c r="Q70" s="25" t="n">
        <v>1.0</v>
      </c>
      <c r="R70" s="26"/>
      <c r="S70" s="26"/>
      <c r="T70" s="26"/>
      <c r="U70" s="26"/>
      <c r="V70" s="26"/>
      <c r="W70" s="26"/>
      <c r="X70" s="26"/>
      <c r="Y70" s="26"/>
      <c r="Z70" s="26"/>
      <c r="AA70" s="26"/>
    </row>
    <row r="71" spans="1:27">
      <c r="A71" s="44" t="s">
        <v>52</v>
      </c>
      <c r="B71" s="44"/>
      <c r="C71" s="44" t="s">
        <v>300</v>
      </c>
      <c r="D71" s="44" t="n">
        <v>1.54375071E8</v>
      </c>
      <c r="E71" s="46" t="s">
        <v>301</v>
      </c>
      <c r="F71" s="44" t="n">
        <v>445081.0</v>
      </c>
      <c r="G71" s="46" t="s">
        <v>302</v>
      </c>
      <c r="H71" s="25" t="s">
        <v>62</v>
      </c>
      <c r="I71" s="26"/>
      <c r="J71" s="26"/>
      <c r="K71" s="26"/>
      <c r="L71" s="26"/>
      <c r="M71" s="26"/>
      <c r="N71" s="48"/>
      <c r="O71" s="26"/>
      <c r="P71" s="25" t="n">
        <v>8.2</v>
      </c>
      <c r="Q71" s="25" t="n">
        <v>1.0</v>
      </c>
      <c r="R71" s="26"/>
      <c r="S71" s="26"/>
      <c r="T71" s="26"/>
      <c r="U71" s="26"/>
      <c r="V71" s="26"/>
      <c r="W71" s="26"/>
      <c r="X71" s="26"/>
      <c r="Y71" s="26"/>
      <c r="Z71" s="26"/>
      <c r="AA71" s="26"/>
    </row>
    <row r="72" spans="1:27">
      <c r="A72" s="44" t="s">
        <v>52</v>
      </c>
      <c r="B72" s="44"/>
      <c r="C72" s="44" t="s">
        <v>303</v>
      </c>
      <c r="D72" s="44" t="n">
        <v>3.52637817E8</v>
      </c>
      <c r="E72" s="46" t="s">
        <v>304</v>
      </c>
      <c r="F72" s="44" t="n">
        <v>466998.0</v>
      </c>
      <c r="G72" s="46" t="s">
        <v>305</v>
      </c>
      <c r="H72" s="25" t="s">
        <v>57</v>
      </c>
      <c r="I72" s="47" t="s">
        <v>58</v>
      </c>
      <c r="J72" s="26"/>
      <c r="K72" s="26"/>
      <c r="L72" s="26"/>
      <c r="M72" s="26"/>
      <c r="N72" s="48"/>
      <c r="O72" s="26"/>
      <c r="P72" s="25" t="n">
        <v>8.2</v>
      </c>
      <c r="Q72" s="25" t="n">
        <v>1.0</v>
      </c>
      <c r="R72" s="26"/>
      <c r="S72" s="26"/>
      <c r="T72" s="26"/>
      <c r="U72" s="26"/>
      <c r="V72" s="26"/>
      <c r="W72" s="26"/>
      <c r="X72" s="26"/>
      <c r="Y72" s="26"/>
      <c r="Z72" s="26"/>
      <c r="AA72" s="26"/>
    </row>
    <row r="73" spans="1:27">
      <c r="A73" s="44" t="s">
        <v>52</v>
      </c>
      <c r="B73" s="44"/>
      <c r="C73" s="44" t="s">
        <v>306</v>
      </c>
      <c r="D73" s="44" t="n">
        <v>3.6099076E7</v>
      </c>
      <c r="E73" s="46" t="s">
        <v>307</v>
      </c>
      <c r="F73" s="44" t="n">
        <v>470245.0</v>
      </c>
      <c r="G73" s="46" t="s">
        <v>308</v>
      </c>
      <c r="H73" s="25" t="s">
        <v>214</v>
      </c>
      <c r="I73" s="26"/>
      <c r="J73" s="26"/>
      <c r="K73" s="26"/>
      <c r="L73" s="26"/>
      <c r="M73" s="26"/>
      <c r="N73" s="48"/>
      <c r="O73" s="26"/>
      <c r="P73" s="25" t="n">
        <v>8.2</v>
      </c>
      <c r="Q73" s="25" t="n">
        <v>1.0</v>
      </c>
      <c r="R73" s="26"/>
      <c r="S73" s="26"/>
      <c r="T73" s="26"/>
      <c r="U73" s="26"/>
      <c r="V73" s="26"/>
      <c r="W73" s="26"/>
      <c r="X73" s="26"/>
      <c r="Y73" s="26"/>
      <c r="Z73" s="26"/>
      <c r="AA73" s="26"/>
    </row>
    <row r="74" spans="1:27">
      <c r="A74" s="44" t="s">
        <v>52</v>
      </c>
      <c r="B74" s="44"/>
      <c r="C74" s="44" t="s">
        <v>309</v>
      </c>
      <c r="D74" s="44" t="n">
        <v>4.09628312E8</v>
      </c>
      <c r="E74" s="46" t="s">
        <v>310</v>
      </c>
      <c r="F74" s="44" t="n">
        <v>489822.0</v>
      </c>
      <c r="G74" s="46" t="s">
        <v>311</v>
      </c>
      <c r="H74" s="25" t="s">
        <v>68</v>
      </c>
      <c r="I74" s="26"/>
      <c r="J74" s="26"/>
      <c r="K74" s="26"/>
      <c r="L74" s="26"/>
      <c r="M74" s="26"/>
      <c r="N74" s="48"/>
      <c r="O74" s="47" t="s">
        <v>206</v>
      </c>
      <c r="P74" s="25" t="n">
        <v>8.2</v>
      </c>
      <c r="Q74" s="25" t="n">
        <v>1.0</v>
      </c>
      <c r="R74" s="26"/>
      <c r="S74" s="26"/>
      <c r="T74" s="26"/>
      <c r="U74" s="26"/>
      <c r="V74" s="26"/>
      <c r="W74" s="26"/>
      <c r="X74" s="26"/>
      <c r="Y74" s="26"/>
      <c r="Z74" s="26"/>
      <c r="AA74" s="26"/>
    </row>
    <row r="75" spans="1:27">
      <c r="A75" s="44" t="s">
        <v>52</v>
      </c>
      <c r="B75" s="44"/>
      <c r="C75" s="44" t="s">
        <v>312</v>
      </c>
      <c r="D75" s="44" t="n">
        <v>5.2190805E7</v>
      </c>
      <c r="E75" s="46" t="s">
        <v>313</v>
      </c>
      <c r="F75" s="44" t="n">
        <v>492650.0</v>
      </c>
      <c r="G75" s="46" t="s">
        <v>314</v>
      </c>
      <c r="H75" s="25" t="s">
        <v>214</v>
      </c>
      <c r="I75" s="26"/>
      <c r="J75" s="26"/>
      <c r="K75" s="26"/>
      <c r="L75" s="26"/>
      <c r="M75" s="26"/>
      <c r="N75" s="48"/>
      <c r="O75" s="26"/>
      <c r="P75" s="25" t="n">
        <v>8.2</v>
      </c>
      <c r="Q75" s="25" t="n">
        <v>1.0</v>
      </c>
      <c r="R75" s="26"/>
      <c r="S75" s="26"/>
      <c r="T75" s="26"/>
      <c r="U75" s="26"/>
      <c r="V75" s="26"/>
      <c r="W75" s="26"/>
      <c r="X75" s="26"/>
      <c r="Y75" s="26"/>
      <c r="Z75" s="26"/>
      <c r="AA75" s="26"/>
    </row>
    <row r="76" spans="1:27">
      <c r="A76" s="44" t="s">
        <v>52</v>
      </c>
      <c r="B76" s="44"/>
      <c r="C76" s="44" t="s">
        <v>315</v>
      </c>
      <c r="D76" s="44" t="n">
        <v>2.5515594E7</v>
      </c>
      <c r="E76" s="46" t="s">
        <v>316</v>
      </c>
      <c r="F76" s="44" t="n">
        <v>542469.0</v>
      </c>
      <c r="G76" s="46" t="s">
        <v>317</v>
      </c>
      <c r="H76" s="25" t="s">
        <v>77</v>
      </c>
      <c r="I76" s="47" t="s">
        <v>318</v>
      </c>
      <c r="J76" s="26"/>
      <c r="K76" s="26"/>
      <c r="L76" s="26"/>
      <c r="M76" s="26"/>
      <c r="N76" s="48"/>
      <c r="O76" s="26"/>
      <c r="P76" s="25" t="n">
        <v>8.2</v>
      </c>
      <c r="Q76" s="25" t="n">
        <v>1.0</v>
      </c>
      <c r="R76" s="26"/>
      <c r="S76" s="26"/>
      <c r="T76" s="26"/>
      <c r="U76" s="26"/>
      <c r="V76" s="26"/>
      <c r="W76" s="26"/>
      <c r="X76" s="26"/>
      <c r="Y76" s="26"/>
      <c r="Z76" s="26"/>
      <c r="AA76" s="26"/>
    </row>
    <row r="77" spans="1:27">
      <c r="A77" s="44" t="s">
        <v>63</v>
      </c>
      <c r="B77" s="44" t="s">
        <v>64</v>
      </c>
      <c r="C77" s="44" t="s">
        <v>319</v>
      </c>
      <c r="D77" s="44" t="n">
        <v>410964.0</v>
      </c>
      <c r="E77" s="46" t="s">
        <v>320</v>
      </c>
      <c r="F77" s="44" t="n">
        <v>549236.0</v>
      </c>
      <c r="G77" s="46" t="s">
        <v>321</v>
      </c>
      <c r="H77" s="25" t="s">
        <v>68</v>
      </c>
      <c r="I77" s="26"/>
      <c r="J77" s="26"/>
      <c r="K77" s="26"/>
      <c r="L77" s="26"/>
      <c r="M77" s="26"/>
      <c r="N77" s="48"/>
      <c r="O77" s="47" t="s">
        <v>322</v>
      </c>
      <c r="P77" s="25" t="n">
        <v>8.2</v>
      </c>
      <c r="Q77" s="25" t="n">
        <v>1.0</v>
      </c>
      <c r="R77" s="26"/>
      <c r="S77" s="26"/>
      <c r="T77" s="26"/>
      <c r="U77" s="26"/>
      <c r="V77" s="26"/>
      <c r="W77" s="26"/>
      <c r="X77" s="26"/>
      <c r="Y77" s="26"/>
      <c r="Z77" s="26"/>
      <c r="AA77" s="26"/>
    </row>
    <row r="78" spans="1:27">
      <c r="A78" s="44" t="s">
        <v>63</v>
      </c>
      <c r="B78" s="44" t="s">
        <v>64</v>
      </c>
      <c r="C78" s="44" t="s">
        <v>323</v>
      </c>
      <c r="D78" s="44" t="n">
        <v>1.5080107E7</v>
      </c>
      <c r="E78" s="46" t="s">
        <v>324</v>
      </c>
      <c r="F78" s="44" t="n">
        <v>597525.0</v>
      </c>
      <c r="G78" s="46" t="s">
        <v>325</v>
      </c>
      <c r="H78" s="25" t="s">
        <v>68</v>
      </c>
      <c r="I78" s="26"/>
      <c r="J78" s="26"/>
      <c r="K78" s="26"/>
      <c r="L78" s="26"/>
      <c r="M78" s="26"/>
      <c r="N78" s="48"/>
      <c r="O78" s="47" t="s">
        <v>322</v>
      </c>
      <c r="P78" s="25" t="n">
        <v>8.2</v>
      </c>
      <c r="Q78" s="25" t="n">
        <v>1.0</v>
      </c>
      <c r="R78" s="26"/>
      <c r="S78" s="26"/>
      <c r="T78" s="26"/>
      <c r="U78" s="26"/>
      <c r="V78" s="26"/>
      <c r="W78" s="26"/>
      <c r="X78" s="26"/>
      <c r="Y78" s="26"/>
      <c r="Z78" s="26"/>
      <c r="AA78" s="26"/>
    </row>
    <row r="79" spans="1:27">
      <c r="A79" s="44" t="s">
        <v>52</v>
      </c>
      <c r="B79" s="44"/>
      <c r="C79" s="44" t="s">
        <v>326</v>
      </c>
      <c r="D79" s="44" t="n">
        <v>9.0452309E7</v>
      </c>
      <c r="E79" s="46" t="s">
        <v>327</v>
      </c>
      <c r="F79" s="44" t="n">
        <v>614975.0</v>
      </c>
      <c r="G79" s="46" t="s">
        <v>328</v>
      </c>
      <c r="H79" s="25" t="s">
        <v>68</v>
      </c>
      <c r="I79" s="26"/>
      <c r="J79" s="26"/>
      <c r="K79" s="26"/>
      <c r="L79" s="26"/>
      <c r="M79" s="26"/>
      <c r="N79" s="48"/>
      <c r="O79" s="47" t="s">
        <v>206</v>
      </c>
      <c r="P79" s="25" t="n">
        <v>8.2</v>
      </c>
      <c r="Q79" s="25" t="n">
        <v>1.0</v>
      </c>
      <c r="R79" s="26"/>
      <c r="S79" s="26"/>
      <c r="T79" s="26"/>
      <c r="U79" s="26"/>
      <c r="V79" s="26"/>
      <c r="W79" s="26"/>
      <c r="X79" s="26"/>
      <c r="Y79" s="26"/>
      <c r="Z79" s="26"/>
      <c r="AA79" s="26"/>
    </row>
    <row r="80" spans="1:27">
      <c r="A80" s="44" t="s">
        <v>63</v>
      </c>
      <c r="B80" s="44" t="s">
        <v>64</v>
      </c>
      <c r="C80" s="44" t="s">
        <v>329</v>
      </c>
      <c r="D80" s="44" t="n">
        <v>2.6349722E7</v>
      </c>
      <c r="E80" s="46" t="s">
        <v>330</v>
      </c>
      <c r="F80" s="44" t="n">
        <v>615926.0</v>
      </c>
      <c r="G80" s="46" t="s">
        <v>331</v>
      </c>
      <c r="H80" s="25" t="s">
        <v>62</v>
      </c>
      <c r="I80" s="26"/>
      <c r="J80" s="26"/>
      <c r="K80" s="26"/>
      <c r="L80" s="26"/>
      <c r="M80" s="26"/>
      <c r="N80" s="48"/>
      <c r="O80" s="47"/>
      <c r="P80" s="25" t="n">
        <v>8.2</v>
      </c>
      <c r="Q80" s="25" t="n">
        <v>1.0</v>
      </c>
      <c r="R80" s="26"/>
      <c r="S80" s="26"/>
      <c r="T80" s="26"/>
      <c r="U80" s="26"/>
      <c r="V80" s="26"/>
      <c r="W80" s="26"/>
      <c r="X80" s="26"/>
      <c r="Y80" s="26"/>
      <c r="Z80" s="26"/>
      <c r="AA80" s="26"/>
    </row>
    <row r="81" spans="1:27">
      <c r="A81" s="44" t="s">
        <v>52</v>
      </c>
      <c r="B81" s="44"/>
      <c r="C81" s="44" t="s">
        <v>332</v>
      </c>
      <c r="D81" s="44" t="n">
        <v>1.07486042E8</v>
      </c>
      <c r="E81" s="46" t="s">
        <v>333</v>
      </c>
      <c r="F81" s="44" t="n">
        <v>623533.0</v>
      </c>
      <c r="G81" s="46" t="s">
        <v>334</v>
      </c>
      <c r="H81" s="25" t="s">
        <v>166</v>
      </c>
      <c r="I81" s="47" t="s">
        <v>105</v>
      </c>
      <c r="J81" s="47" t="s">
        <v>335</v>
      </c>
      <c r="K81" s="26"/>
      <c r="L81" s="44" t="s">
        <v>332</v>
      </c>
      <c r="M81" s="48" t="n">
        <v>9982329.0</v>
      </c>
      <c r="N81" s="48"/>
      <c r="O81" s="26"/>
      <c r="P81" s="25" t="n">
        <v>8.2</v>
      </c>
      <c r="Q81" s="25" t="n">
        <v>1.0</v>
      </c>
      <c r="R81" s="26"/>
      <c r="S81" s="26"/>
      <c r="T81" s="26"/>
      <c r="U81" s="26"/>
      <c r="V81" s="26"/>
      <c r="W81" s="26"/>
      <c r="X81" s="26"/>
      <c r="Y81" s="26"/>
      <c r="Z81" s="26"/>
      <c r="AA81" s="26"/>
    </row>
    <row r="82" spans="1:27">
      <c r="A82" s="44" t="s">
        <v>52</v>
      </c>
      <c r="B82" s="44"/>
      <c r="C82" s="44" t="s">
        <v>336</v>
      </c>
      <c r="D82" s="44" t="n">
        <v>1.3807284E7</v>
      </c>
      <c r="E82" s="46" t="s">
        <v>337</v>
      </c>
      <c r="F82" s="44" t="n">
        <v>627364.0</v>
      </c>
      <c r="G82" s="46" t="s">
        <v>338</v>
      </c>
      <c r="H82" s="25" t="s">
        <v>57</v>
      </c>
      <c r="I82" s="47" t="s">
        <v>318</v>
      </c>
      <c r="J82" s="26"/>
      <c r="K82" s="26"/>
      <c r="L82" s="26"/>
      <c r="M82" s="26"/>
      <c r="N82" s="48"/>
      <c r="O82" s="26"/>
      <c r="P82" s="25" t="n">
        <v>8.2</v>
      </c>
      <c r="Q82" s="25" t="n">
        <v>1.0</v>
      </c>
      <c r="R82" s="26"/>
      <c r="S82" s="26"/>
      <c r="T82" s="26"/>
      <c r="U82" s="26"/>
      <c r="V82" s="26"/>
      <c r="W82" s="26"/>
      <c r="X82" s="26"/>
      <c r="Y82" s="26"/>
      <c r="Z82" s="26"/>
      <c r="AA82" s="26"/>
    </row>
    <row r="83" spans="1:27">
      <c r="A83" s="44" t="s">
        <v>52</v>
      </c>
      <c r="B83" s="44"/>
      <c r="C83" s="44" t="s">
        <v>339</v>
      </c>
      <c r="D83" s="44" t="n">
        <v>3.7746255E7</v>
      </c>
      <c r="E83" s="46" t="s">
        <v>340</v>
      </c>
      <c r="F83" s="44" t="n">
        <v>684376.0</v>
      </c>
      <c r="G83" s="46" t="s">
        <v>341</v>
      </c>
      <c r="H83" s="25" t="s">
        <v>77</v>
      </c>
      <c r="I83" s="26"/>
      <c r="J83" s="26"/>
      <c r="K83" s="26"/>
      <c r="L83" s="26"/>
      <c r="M83" s="26"/>
      <c r="N83" s="48"/>
      <c r="O83" s="26"/>
      <c r="P83" s="25" t="n">
        <v>8.2</v>
      </c>
      <c r="Q83" s="25" t="n">
        <v>1.0</v>
      </c>
      <c r="R83" s="26"/>
      <c r="S83" s="26"/>
      <c r="T83" s="26"/>
      <c r="U83" s="26"/>
      <c r="V83" s="26"/>
      <c r="W83" s="26"/>
      <c r="X83" s="26"/>
      <c r="Y83" s="26"/>
      <c r="Z83" s="26"/>
      <c r="AA83" s="26"/>
    </row>
    <row r="84" spans="1:27">
      <c r="A84" s="44" t="s">
        <v>52</v>
      </c>
      <c r="B84" s="44"/>
      <c r="C84" s="44" t="s">
        <v>342</v>
      </c>
      <c r="D84" s="44" t="n">
        <v>3.95936853E8</v>
      </c>
      <c r="E84" s="46" t="s">
        <v>343</v>
      </c>
      <c r="F84" s="44" t="n">
        <v>702642.0</v>
      </c>
      <c r="G84" s="46" t="s">
        <v>344</v>
      </c>
      <c r="H84" s="25" t="s">
        <v>166</v>
      </c>
      <c r="I84" s="47" t="s">
        <v>105</v>
      </c>
      <c r="J84" s="47" t="s">
        <v>345</v>
      </c>
      <c r="K84" s="26"/>
      <c r="L84" s="44" t="s">
        <v>342</v>
      </c>
      <c r="M84" s="48" t="n">
        <v>1.6691081E7</v>
      </c>
      <c r="N84" s="48"/>
      <c r="O84" s="26"/>
      <c r="P84" s="25" t="n">
        <v>8.2</v>
      </c>
      <c r="Q84" s="25" t="n">
        <v>1.0</v>
      </c>
      <c r="R84" s="26"/>
      <c r="S84" s="26"/>
      <c r="T84" s="26"/>
      <c r="U84" s="26"/>
      <c r="V84" s="26"/>
      <c r="W84" s="26"/>
      <c r="X84" s="26"/>
      <c r="Y84" s="26"/>
      <c r="Z84" s="26"/>
      <c r="AA84" s="26"/>
    </row>
    <row r="85" spans="1:27">
      <c r="A85" s="44" t="s">
        <v>52</v>
      </c>
      <c r="B85" s="44"/>
      <c r="C85" s="44" t="s">
        <v>346</v>
      </c>
      <c r="D85" s="44" t="n">
        <v>1.7858942E7</v>
      </c>
      <c r="E85" s="46" t="s">
        <v>347</v>
      </c>
      <c r="F85" s="44" t="n">
        <v>729304.0</v>
      </c>
      <c r="G85" s="46" t="s">
        <v>348</v>
      </c>
      <c r="H85" s="25" t="s">
        <v>68</v>
      </c>
      <c r="I85" s="26"/>
      <c r="J85" s="26"/>
      <c r="K85" s="26"/>
      <c r="L85" s="26"/>
      <c r="M85" s="26"/>
      <c r="N85" s="48"/>
      <c r="O85" s="47" t="s">
        <v>206</v>
      </c>
      <c r="P85" s="25" t="n">
        <v>8.2</v>
      </c>
      <c r="Q85" s="25" t="n">
        <v>1.0</v>
      </c>
      <c r="R85" s="26"/>
      <c r="S85" s="26"/>
      <c r="T85" s="26"/>
      <c r="U85" s="26"/>
      <c r="V85" s="26"/>
      <c r="W85" s="26"/>
      <c r="X85" s="26"/>
      <c r="Y85" s="26"/>
      <c r="Z85" s="26"/>
      <c r="AA85" s="26"/>
    </row>
    <row r="86" spans="1:27">
      <c r="A86" s="44" t="s">
        <v>52</v>
      </c>
      <c r="B86" s="44"/>
      <c r="C86" s="44" t="s">
        <v>349</v>
      </c>
      <c r="D86" s="44" t="n">
        <v>9097604.0</v>
      </c>
      <c r="E86" s="46" t="s">
        <v>350</v>
      </c>
      <c r="F86" s="44" t="n">
        <v>734622.0</v>
      </c>
      <c r="G86" s="46" t="s">
        <v>351</v>
      </c>
      <c r="H86" s="25" t="s">
        <v>62</v>
      </c>
      <c r="I86" s="26"/>
      <c r="J86" s="26"/>
      <c r="K86" s="26"/>
      <c r="L86" s="26"/>
      <c r="M86" s="26"/>
      <c r="N86" s="48"/>
      <c r="O86" s="26"/>
      <c r="P86" s="25" t="n">
        <v>8.2</v>
      </c>
      <c r="Q86" s="25" t="n">
        <v>1.0</v>
      </c>
      <c r="R86" s="26"/>
      <c r="S86" s="26"/>
      <c r="T86" s="26"/>
      <c r="U86" s="26"/>
      <c r="V86" s="26"/>
      <c r="W86" s="26"/>
      <c r="X86" s="26"/>
      <c r="Y86" s="26"/>
      <c r="Z86" s="26"/>
      <c r="AA86" s="26"/>
    </row>
    <row r="87" spans="1:27">
      <c r="A87" s="44" t="s">
        <v>52</v>
      </c>
      <c r="B87" s="44"/>
      <c r="C87" s="44" t="s">
        <v>352</v>
      </c>
      <c r="D87" s="44" t="n">
        <v>2.36711132E8</v>
      </c>
      <c r="E87" s="46" t="s">
        <v>353</v>
      </c>
      <c r="F87" s="44" t="n">
        <v>772949.0</v>
      </c>
      <c r="G87" s="46" t="s">
        <v>354</v>
      </c>
      <c r="H87" s="25" t="s">
        <v>62</v>
      </c>
      <c r="I87" s="26"/>
      <c r="J87" s="26"/>
      <c r="K87" s="26"/>
      <c r="L87" s="26"/>
      <c r="M87" s="26"/>
      <c r="N87" s="48"/>
      <c r="O87" s="26"/>
      <c r="P87" s="25" t="n">
        <v>8.2</v>
      </c>
      <c r="Q87" s="25" t="n">
        <v>1.0</v>
      </c>
      <c r="R87" s="26"/>
      <c r="S87" s="26"/>
      <c r="T87" s="26"/>
      <c r="U87" s="26"/>
      <c r="V87" s="26"/>
      <c r="W87" s="26"/>
      <c r="X87" s="26"/>
      <c r="Y87" s="26"/>
      <c r="Z87" s="26"/>
      <c r="AA87" s="26"/>
    </row>
    <row r="88" spans="1:27">
      <c r="A88" s="44" t="s">
        <v>52</v>
      </c>
      <c r="B88" s="44"/>
      <c r="C88" s="44" t="s">
        <v>355</v>
      </c>
      <c r="D88" s="44" t="n">
        <v>8.5835398E7</v>
      </c>
      <c r="E88" s="46" t="s">
        <v>356</v>
      </c>
      <c r="F88" s="44" t="n">
        <v>775431.0</v>
      </c>
      <c r="G88" s="46" t="s">
        <v>357</v>
      </c>
      <c r="H88" s="25" t="s">
        <v>68</v>
      </c>
      <c r="I88" s="26"/>
      <c r="J88" s="26"/>
      <c r="K88" s="26"/>
      <c r="L88" s="26"/>
      <c r="M88" s="26"/>
      <c r="N88" s="48"/>
      <c r="O88" s="47" t="s">
        <v>237</v>
      </c>
      <c r="P88" s="25" t="n">
        <v>8.2</v>
      </c>
      <c r="Q88" s="25" t="n">
        <v>1.0</v>
      </c>
      <c r="R88" s="26"/>
      <c r="S88" s="26"/>
      <c r="T88" s="26"/>
      <c r="U88" s="26"/>
      <c r="V88" s="26"/>
      <c r="W88" s="26"/>
      <c r="X88" s="26"/>
      <c r="Y88" s="26"/>
      <c r="Z88" s="26"/>
      <c r="AA88" s="26"/>
    </row>
    <row r="89" spans="1:27">
      <c r="A89" s="44" t="s">
        <v>52</v>
      </c>
      <c r="B89" s="44"/>
      <c r="C89" s="44" t="s">
        <v>358</v>
      </c>
      <c r="D89" s="44" t="n">
        <v>2.70105105E8</v>
      </c>
      <c r="E89" s="46" t="s">
        <v>359</v>
      </c>
      <c r="F89" s="44" t="n">
        <v>794971.0</v>
      </c>
      <c r="G89" s="46" t="s">
        <v>360</v>
      </c>
      <c r="H89" s="25" t="s">
        <v>214</v>
      </c>
      <c r="I89" s="26"/>
      <c r="J89" s="26"/>
      <c r="K89" s="26"/>
      <c r="L89" s="26"/>
      <c r="M89" s="26"/>
      <c r="N89" s="48"/>
      <c r="O89" s="26"/>
      <c r="P89" s="25" t="n">
        <v>8.2</v>
      </c>
      <c r="Q89" s="25" t="n">
        <v>1.0</v>
      </c>
      <c r="R89" s="26"/>
      <c r="S89" s="26"/>
      <c r="T89" s="26"/>
      <c r="U89" s="26"/>
      <c r="V89" s="26"/>
      <c r="W89" s="26"/>
      <c r="X89" s="26"/>
      <c r="Y89" s="26"/>
      <c r="Z89" s="26"/>
      <c r="AA89" s="26"/>
    </row>
    <row r="90" spans="1:27">
      <c r="A90" s="44" t="s">
        <v>52</v>
      </c>
      <c r="B90" s="44"/>
      <c r="C90" s="44" t="s">
        <v>361</v>
      </c>
      <c r="D90" s="44" t="n">
        <v>1.1061327E7</v>
      </c>
      <c r="E90" s="46" t="s">
        <v>362</v>
      </c>
      <c r="F90" s="44" t="n">
        <v>795234.0</v>
      </c>
      <c r="G90" s="46" t="s">
        <v>363</v>
      </c>
      <c r="H90" s="25" t="s">
        <v>62</v>
      </c>
      <c r="I90" s="26"/>
      <c r="J90" s="26"/>
      <c r="K90" s="26"/>
      <c r="L90" s="26"/>
      <c r="M90" s="26"/>
      <c r="N90" s="48"/>
      <c r="O90" s="26"/>
      <c r="P90" s="25" t="n">
        <v>8.2</v>
      </c>
      <c r="Q90" s="25" t="n">
        <v>1.0</v>
      </c>
      <c r="R90" s="26"/>
      <c r="S90" s="26"/>
      <c r="T90" s="26"/>
      <c r="U90" s="26"/>
      <c r="V90" s="26"/>
      <c r="W90" s="26"/>
      <c r="X90" s="26"/>
      <c r="Y90" s="26"/>
      <c r="Z90" s="26"/>
      <c r="AA90" s="26"/>
    </row>
    <row r="91" spans="1:27">
      <c r="A91" s="44" t="s">
        <v>63</v>
      </c>
      <c r="B91" s="44"/>
      <c r="C91" s="44" t="s">
        <v>364</v>
      </c>
      <c r="D91" s="44" t="n">
        <v>3.61471422E8</v>
      </c>
      <c r="E91" s="45" t="s">
        <v>365</v>
      </c>
      <c r="F91" s="44" t="n">
        <v>796748.0</v>
      </c>
      <c r="G91" s="46" t="s">
        <v>366</v>
      </c>
      <c r="H91" s="25" t="s">
        <v>68</v>
      </c>
      <c r="I91" s="26"/>
      <c r="J91" s="26"/>
      <c r="K91" s="26"/>
      <c r="L91" s="26"/>
      <c r="M91" s="26"/>
      <c r="N91" s="48"/>
      <c r="O91" s="47" t="s">
        <v>367</v>
      </c>
      <c r="P91" s="25" t="n">
        <v>8.2</v>
      </c>
      <c r="Q91" s="25" t="n">
        <v>1.0</v>
      </c>
      <c r="R91" s="26"/>
      <c r="S91" s="26"/>
      <c r="T91" s="26"/>
      <c r="U91" s="26"/>
      <c r="V91" s="26"/>
      <c r="W91" s="26"/>
      <c r="X91" s="26"/>
      <c r="Y91" s="26"/>
      <c r="Z91" s="26"/>
      <c r="AA91" s="26"/>
    </row>
    <row r="92" spans="1:27">
      <c r="A92" s="44" t="s">
        <v>52</v>
      </c>
      <c r="B92" s="44"/>
      <c r="C92" s="44" t="s">
        <v>368</v>
      </c>
      <c r="D92" s="44" t="n">
        <v>1.8739124E7</v>
      </c>
      <c r="E92" s="45" t="s">
        <v>369</v>
      </c>
      <c r="F92" s="44" t="n">
        <v>799148.0</v>
      </c>
      <c r="G92" s="46" t="s">
        <v>370</v>
      </c>
      <c r="H92" s="25" t="s">
        <v>68</v>
      </c>
      <c r="I92" s="26"/>
      <c r="J92" s="26"/>
      <c r="K92" s="26"/>
      <c r="L92" s="26"/>
      <c r="M92" s="26"/>
      <c r="N92" s="48"/>
      <c r="O92" s="47" t="s">
        <v>237</v>
      </c>
      <c r="P92" s="25" t="n">
        <v>8.2</v>
      </c>
      <c r="Q92" s="25" t="n">
        <v>1.0</v>
      </c>
      <c r="R92" s="26"/>
      <c r="S92" s="26"/>
      <c r="T92" s="26"/>
      <c r="U92" s="26"/>
      <c r="V92" s="26"/>
      <c r="W92" s="26"/>
      <c r="X92" s="26"/>
      <c r="Y92" s="26"/>
      <c r="Z92" s="26"/>
      <c r="AA92" s="26"/>
    </row>
    <row r="93" spans="1:27">
      <c r="A93" s="44" t="s">
        <v>52</v>
      </c>
      <c r="B93" s="44"/>
      <c r="C93" s="44" t="s">
        <v>371</v>
      </c>
      <c r="D93" s="44" t="n">
        <v>3.8682977E7</v>
      </c>
      <c r="E93" s="46" t="s">
        <v>372</v>
      </c>
      <c r="F93" s="44" t="n">
        <v>834943.0</v>
      </c>
      <c r="G93" s="46" t="s">
        <v>373</v>
      </c>
      <c r="H93" s="25" t="s">
        <v>214</v>
      </c>
      <c r="I93" s="26"/>
      <c r="J93" s="26"/>
      <c r="K93" s="26"/>
      <c r="L93" s="26"/>
      <c r="M93" s="26"/>
      <c r="N93" s="48"/>
      <c r="O93" s="26"/>
      <c r="P93" s="25" t="n">
        <v>8.2</v>
      </c>
      <c r="Q93" s="25" t="n">
        <v>1.0</v>
      </c>
      <c r="R93" s="26"/>
      <c r="S93" s="26"/>
      <c r="T93" s="26"/>
      <c r="U93" s="26"/>
      <c r="V93" s="26"/>
      <c r="W93" s="26"/>
      <c r="X93" s="26"/>
      <c r="Y93" s="26"/>
      <c r="Z93" s="26"/>
      <c r="AA93" s="26"/>
    </row>
    <row r="94" spans="1:27">
      <c r="A94" s="44" t="s">
        <v>52</v>
      </c>
      <c r="B94" s="44"/>
      <c r="C94" s="44" t="s">
        <v>374</v>
      </c>
      <c r="D94" s="44" t="n">
        <v>3.8616568E8</v>
      </c>
      <c r="E94" s="46" t="s">
        <v>375</v>
      </c>
      <c r="F94" s="44" t="n">
        <v>836787.0</v>
      </c>
      <c r="G94" s="46" t="s">
        <v>376</v>
      </c>
      <c r="H94" s="25" t="s">
        <v>68</v>
      </c>
      <c r="I94" s="26"/>
      <c r="J94" s="26"/>
      <c r="K94" s="26"/>
      <c r="L94" s="26"/>
      <c r="M94" s="26"/>
      <c r="N94" s="48"/>
      <c r="O94" s="47" t="s">
        <v>237</v>
      </c>
      <c r="P94" s="25" t="n">
        <v>8.2</v>
      </c>
      <c r="Q94" s="25" t="n">
        <v>1.0</v>
      </c>
      <c r="R94" s="26"/>
      <c r="S94" s="26"/>
      <c r="T94" s="26"/>
      <c r="U94" s="26"/>
      <c r="V94" s="26"/>
      <c r="W94" s="26"/>
      <c r="X94" s="26"/>
      <c r="Y94" s="26"/>
      <c r="Z94" s="26"/>
      <c r="AA94" s="26"/>
    </row>
    <row r="95" spans="1:27">
      <c r="A95" s="44" t="s">
        <v>52</v>
      </c>
      <c r="B95" s="44"/>
      <c r="C95" s="44" t="s">
        <v>377</v>
      </c>
      <c r="D95" s="44" t="n">
        <v>2.27107602E8</v>
      </c>
      <c r="E95" s="46" t="s">
        <v>378</v>
      </c>
      <c r="F95" s="44" t="n">
        <v>971965.0</v>
      </c>
      <c r="G95" s="46" t="s">
        <v>379</v>
      </c>
      <c r="H95" s="25" t="s">
        <v>77</v>
      </c>
      <c r="I95" s="26"/>
      <c r="J95" s="26"/>
      <c r="K95" s="26"/>
      <c r="L95" s="26"/>
      <c r="M95" s="26"/>
      <c r="N95" s="48"/>
      <c r="O95" s="26"/>
      <c r="P95" s="25" t="n">
        <v>8.2</v>
      </c>
      <c r="Q95" s="25" t="n">
        <v>1.0</v>
      </c>
      <c r="R95" s="26"/>
      <c r="S95" s="26"/>
      <c r="T95" s="26"/>
      <c r="U95" s="26"/>
      <c r="V95" s="26"/>
      <c r="W95" s="26"/>
      <c r="X95" s="26"/>
      <c r="Y95" s="26"/>
      <c r="Z95" s="26"/>
      <c r="AA95" s="26"/>
    </row>
    <row r="96" spans="1:27">
      <c r="A96" s="25" t="s">
        <v>52</v>
      </c>
      <c r="B96" s="25" t="s">
        <v>380</v>
      </c>
      <c r="C96" s="27" t="s">
        <v>381</v>
      </c>
      <c r="D96" s="25" t="s">
        <v>382</v>
      </c>
      <c r="E96" s="25" t="s">
        <v>383</v>
      </c>
      <c r="F96" s="25" t="n">
        <v>400000.0</v>
      </c>
      <c r="G96" s="44" t="s">
        <v>384</v>
      </c>
      <c r="H96" s="25" t="s">
        <v>57</v>
      </c>
      <c r="I96" s="26"/>
      <c r="J96" s="26"/>
      <c r="K96" s="26"/>
      <c r="L96" s="26"/>
      <c r="M96" s="26"/>
      <c r="N96" s="48"/>
      <c r="O96" s="26"/>
      <c r="P96" s="25" t="n">
        <v>8.8</v>
      </c>
      <c r="Q96" s="25" t="n">
        <v>1.0</v>
      </c>
      <c r="R96" s="26"/>
      <c r="S96" s="26"/>
      <c r="T96" s="26"/>
      <c r="U96" s="26"/>
      <c r="V96" s="26"/>
      <c r="W96" s="26"/>
      <c r="X96" s="26"/>
      <c r="Y96" s="26"/>
      <c r="Z96" s="26"/>
      <c r="AA96" s="26"/>
    </row>
    <row r="97" spans="1:27">
      <c r="A97" s="25" t="s">
        <v>63</v>
      </c>
      <c r="B97" s="25" t="s">
        <v>385</v>
      </c>
      <c r="C97" s="25" t="s">
        <v>386</v>
      </c>
      <c r="D97" s="25" t="s">
        <v>387</v>
      </c>
      <c r="E97" s="25" t="s">
        <v>388</v>
      </c>
      <c r="F97" s="25" t="n">
        <v>173000.0</v>
      </c>
      <c r="G97" s="44"/>
      <c r="H97" s="25" t="s">
        <v>57</v>
      </c>
      <c r="I97" s="26"/>
      <c r="J97" s="26"/>
      <c r="K97" s="26"/>
      <c r="L97" s="26"/>
      <c r="M97" s="26"/>
      <c r="N97" s="48"/>
      <c r="O97" s="26"/>
      <c r="P97" s="25" t="n">
        <v>8.8</v>
      </c>
      <c r="Q97" s="25" t="n">
        <v>1.0</v>
      </c>
      <c r="R97" s="26"/>
      <c r="S97" s="26"/>
      <c r="T97" s="26"/>
      <c r="U97" s="26"/>
      <c r="V97" s="26"/>
      <c r="W97" s="26"/>
      <c r="X97" s="26"/>
      <c r="Y97" s="26"/>
      <c r="Z97" s="26"/>
      <c r="AA97" s="26"/>
    </row>
    <row r="98" spans="1:27">
      <c r="A98" s="27" t="s">
        <v>389</v>
      </c>
      <c r="B98" s="25" t="s">
        <v>390</v>
      </c>
      <c r="C98" s="25" t="s">
        <v>391</v>
      </c>
      <c r="D98" s="25" t="s">
        <v>392</v>
      </c>
      <c r="E98" s="25" t="s">
        <v>393</v>
      </c>
      <c r="F98" s="25" t="n">
        <v>286000.0</v>
      </c>
      <c r="G98" s="44" t="s">
        <v>394</v>
      </c>
      <c r="H98" s="25" t="s">
        <v>91</v>
      </c>
      <c r="I98" s="47" t="s">
        <v>105</v>
      </c>
      <c r="J98" s="47" t="s">
        <v>395</v>
      </c>
      <c r="K98" s="26"/>
      <c r="L98" s="47" t="s">
        <v>396</v>
      </c>
      <c r="M98" s="50" t="n">
        <v>1.8875244E7</v>
      </c>
      <c r="N98" s="48"/>
      <c r="O98" s="26"/>
      <c r="P98" s="25" t="n">
        <v>8.8</v>
      </c>
      <c r="Q98" s="25" t="n">
        <v>1.0</v>
      </c>
      <c r="R98" s="26"/>
      <c r="S98" s="26"/>
      <c r="T98" s="26"/>
      <c r="U98" s="26"/>
      <c r="V98" s="26"/>
      <c r="W98" s="26"/>
      <c r="X98" s="26"/>
      <c r="Y98" s="26"/>
      <c r="Z98" s="26"/>
      <c r="AA98" s="26"/>
    </row>
    <row r="99" spans="1:27">
      <c r="A99" s="25" t="s">
        <v>397</v>
      </c>
      <c r="B99" s="25" t="s">
        <v>390</v>
      </c>
      <c r="C99" s="25" t="s">
        <v>398</v>
      </c>
      <c r="D99" s="25" t="s">
        <v>399</v>
      </c>
      <c r="E99" s="25" t="s">
        <v>400</v>
      </c>
      <c r="F99" s="25" t="n">
        <v>3043901.0</v>
      </c>
      <c r="G99" s="44"/>
      <c r="H99" s="25" t="s">
        <v>57</v>
      </c>
      <c r="I99" s="26"/>
      <c r="J99" s="26"/>
      <c r="K99" s="26"/>
      <c r="L99" s="26"/>
      <c r="M99" s="26"/>
      <c r="N99" s="48"/>
      <c r="O99" s="26"/>
      <c r="P99" s="25" t="n">
        <v>8.8</v>
      </c>
      <c r="Q99" s="25" t="n">
        <v>1.0</v>
      </c>
      <c r="R99" s="26"/>
      <c r="S99" s="26"/>
      <c r="T99" s="26"/>
      <c r="U99" s="26"/>
      <c r="V99" s="26"/>
      <c r="W99" s="26"/>
      <c r="X99" s="26"/>
      <c r="Y99" s="26"/>
      <c r="Z99" s="26"/>
      <c r="AA99" s="26"/>
    </row>
    <row r="100" spans="1:27">
      <c r="A100" s="25" t="s">
        <v>52</v>
      </c>
      <c r="B100" s="25" t="s">
        <v>380</v>
      </c>
      <c r="C100" s="25" t="s">
        <v>401</v>
      </c>
      <c r="D100" s="25" t="s">
        <v>402</v>
      </c>
      <c r="E100" s="53" t="s">
        <v>403</v>
      </c>
      <c r="F100" s="25" t="n">
        <v>2072536.0</v>
      </c>
      <c r="G100" s="44"/>
      <c r="H100" s="25" t="s">
        <v>57</v>
      </c>
      <c r="I100" s="26"/>
      <c r="J100" s="26"/>
      <c r="K100" s="26"/>
      <c r="L100" s="26"/>
      <c r="M100" s="26"/>
      <c r="N100" s="48"/>
      <c r="O100" s="26"/>
      <c r="P100" s="25" t="n">
        <v>8.8</v>
      </c>
      <c r="Q100" s="25" t="n">
        <v>1.0</v>
      </c>
      <c r="R100" s="26"/>
      <c r="S100" s="26"/>
      <c r="T100" s="26"/>
      <c r="U100" s="26"/>
      <c r="V100" s="26"/>
      <c r="W100" s="26"/>
      <c r="X100" s="26"/>
      <c r="Y100" s="26"/>
      <c r="Z100" s="26"/>
      <c r="AA100" s="26"/>
    </row>
    <row r="101" spans="1:27">
      <c r="A101" s="25" t="s">
        <v>52</v>
      </c>
      <c r="B101" s="25" t="s">
        <v>380</v>
      </c>
      <c r="C101" s="25" t="s">
        <v>404</v>
      </c>
      <c r="D101" s="25" t="s">
        <v>405</v>
      </c>
      <c r="E101" s="25" t="s">
        <v>406</v>
      </c>
      <c r="F101" s="25" t="n">
        <v>249000.0</v>
      </c>
      <c r="G101" s="44"/>
      <c r="H101" s="25" t="s">
        <v>77</v>
      </c>
      <c r="I101" s="26"/>
      <c r="J101" s="26"/>
      <c r="K101" s="26"/>
      <c r="L101" s="26"/>
      <c r="M101" s="26"/>
      <c r="N101" s="48"/>
      <c r="O101" s="26"/>
      <c r="P101" s="25" t="n">
        <v>8.8</v>
      </c>
      <c r="Q101" s="25" t="n">
        <v>1.0</v>
      </c>
      <c r="R101" s="26"/>
      <c r="S101" s="26"/>
      <c r="T101" s="26"/>
      <c r="U101" s="26"/>
      <c r="V101" s="26"/>
      <c r="W101" s="26"/>
      <c r="X101" s="26"/>
      <c r="Y101" s="26"/>
      <c r="Z101" s="26"/>
      <c r="AA101" s="26"/>
    </row>
    <row r="102" spans="1:27">
      <c r="A102" s="25" t="s">
        <v>63</v>
      </c>
      <c r="B102" s="25" t="s">
        <v>407</v>
      </c>
      <c r="C102" s="25" t="s">
        <v>408</v>
      </c>
      <c r="D102" s="25" t="s">
        <v>409</v>
      </c>
      <c r="E102" s="25" t="s">
        <v>410</v>
      </c>
      <c r="F102" s="25" t="n">
        <v>164219.0</v>
      </c>
      <c r="G102" s="44"/>
      <c r="H102" s="25" t="s">
        <v>77</v>
      </c>
      <c r="I102" s="26"/>
      <c r="J102" s="26"/>
      <c r="K102" s="26"/>
      <c r="L102" s="26"/>
      <c r="M102" s="26"/>
      <c r="N102" s="48"/>
      <c r="O102" s="26"/>
      <c r="P102" s="25" t="n">
        <v>8.8</v>
      </c>
      <c r="Q102" s="25" t="n">
        <v>1.0</v>
      </c>
      <c r="R102" s="26"/>
      <c r="S102" s="26"/>
      <c r="T102" s="26"/>
      <c r="U102" s="26"/>
      <c r="V102" s="26"/>
      <c r="W102" s="26"/>
      <c r="X102" s="26"/>
      <c r="Y102" s="26"/>
      <c r="Z102" s="26"/>
      <c r="AA102" s="26"/>
    </row>
    <row r="103" spans="1:27">
      <c r="A103" s="25" t="s">
        <v>52</v>
      </c>
      <c r="B103" s="25" t="s">
        <v>411</v>
      </c>
      <c r="C103" s="25" t="s">
        <v>412</v>
      </c>
      <c r="D103" s="25" t="s">
        <v>413</v>
      </c>
      <c r="E103" s="25" t="s">
        <v>414</v>
      </c>
      <c r="F103" s="25" t="n">
        <v>115000.0</v>
      </c>
      <c r="G103" s="44"/>
      <c r="H103" s="25" t="s">
        <v>77</v>
      </c>
      <c r="I103" s="26"/>
      <c r="J103" s="26"/>
      <c r="K103" s="26"/>
      <c r="L103" s="26"/>
      <c r="M103" s="26"/>
      <c r="N103" s="48"/>
      <c r="O103" s="26"/>
      <c r="P103" s="25" t="n">
        <v>8.8</v>
      </c>
      <c r="Q103" s="25" t="n">
        <v>1.0</v>
      </c>
      <c r="R103" s="26"/>
      <c r="S103" s="26"/>
      <c r="T103" s="26"/>
      <c r="U103" s="26"/>
      <c r="V103" s="26"/>
      <c r="W103" s="26"/>
      <c r="X103" s="26"/>
      <c r="Y103" s="26"/>
      <c r="Z103" s="26"/>
      <c r="AA103" s="26"/>
    </row>
    <row r="104" spans="1:27">
      <c r="A104" s="25" t="s">
        <v>63</v>
      </c>
      <c r="B104" s="25" t="s">
        <v>385</v>
      </c>
      <c r="C104" s="25" t="s">
        <v>415</v>
      </c>
      <c r="D104" s="25" t="s">
        <v>416</v>
      </c>
      <c r="E104" s="25" t="s">
        <v>417</v>
      </c>
      <c r="F104" s="25" t="n">
        <v>184000.0</v>
      </c>
      <c r="G104" s="44"/>
      <c r="H104" s="25" t="s">
        <v>77</v>
      </c>
      <c r="I104" s="26"/>
      <c r="J104" s="26"/>
      <c r="K104" s="26"/>
      <c r="L104" s="26"/>
      <c r="M104" s="26"/>
      <c r="N104" s="48"/>
      <c r="O104" s="26"/>
      <c r="P104" s="25" t="n">
        <v>8.8</v>
      </c>
      <c r="Q104" s="25" t="n">
        <v>1.0</v>
      </c>
      <c r="R104" s="26"/>
      <c r="S104" s="26"/>
      <c r="T104" s="26"/>
      <c r="U104" s="26"/>
      <c r="V104" s="26"/>
      <c r="W104" s="26"/>
      <c r="X104" s="26"/>
      <c r="Y104" s="26"/>
      <c r="Z104" s="26"/>
      <c r="AA104" s="26"/>
    </row>
    <row r="105" spans="1:27">
      <c r="A105" s="25" t="s">
        <v>397</v>
      </c>
      <c r="B105" s="25" t="s">
        <v>390</v>
      </c>
      <c r="C105" s="25" t="s">
        <v>418</v>
      </c>
      <c r="D105" s="25" t="s">
        <v>419</v>
      </c>
      <c r="E105" s="25" t="s">
        <v>420</v>
      </c>
      <c r="F105" s="25" t="n">
        <v>928037.0</v>
      </c>
      <c r="G105" s="44"/>
      <c r="H105" s="27" t="s">
        <v>421</v>
      </c>
      <c r="I105" s="26"/>
      <c r="J105" s="26"/>
      <c r="K105" s="26"/>
      <c r="L105" s="26"/>
      <c r="M105" s="26"/>
      <c r="N105" s="48"/>
      <c r="O105" s="26"/>
      <c r="P105" s="25" t="n">
        <v>8.8</v>
      </c>
      <c r="Q105" s="25" t="n">
        <v>1.0</v>
      </c>
      <c r="R105" s="26"/>
      <c r="S105" s="26"/>
      <c r="T105" s="26"/>
      <c r="U105" s="26"/>
      <c r="V105" s="26"/>
      <c r="W105" s="26"/>
      <c r="X105" s="26"/>
      <c r="Y105" s="26"/>
      <c r="Z105" s="26"/>
      <c r="AA105" s="26"/>
    </row>
    <row r="106" spans="1:27">
      <c r="A106" s="25" t="s">
        <v>397</v>
      </c>
      <c r="B106" s="25" t="s">
        <v>390</v>
      </c>
      <c r="C106" s="25" t="s">
        <v>422</v>
      </c>
      <c r="D106" s="25" t="s">
        <v>423</v>
      </c>
      <c r="E106" s="25" t="s">
        <v>424</v>
      </c>
      <c r="F106" s="25" t="n">
        <v>231831.0</v>
      </c>
      <c r="G106" s="44"/>
      <c r="H106" s="25" t="s">
        <v>77</v>
      </c>
      <c r="I106" s="26"/>
      <c r="J106" s="26"/>
      <c r="K106" s="26"/>
      <c r="L106" s="26"/>
      <c r="M106" s="26"/>
      <c r="N106" s="48"/>
      <c r="O106" s="26"/>
      <c r="P106" s="25" t="n">
        <v>8.8</v>
      </c>
      <c r="Q106" s="25" t="n">
        <v>1.0</v>
      </c>
      <c r="R106" s="26"/>
      <c r="S106" s="26"/>
      <c r="T106" s="26"/>
      <c r="U106" s="26"/>
      <c r="V106" s="26"/>
      <c r="W106" s="26"/>
      <c r="X106" s="26"/>
      <c r="Y106" s="26"/>
      <c r="Z106" s="26"/>
      <c r="AA106" s="26"/>
    </row>
    <row r="107" spans="1:27">
      <c r="A107" s="25" t="s">
        <v>52</v>
      </c>
      <c r="B107" s="25" t="s">
        <v>411</v>
      </c>
      <c r="C107" s="25" t="s">
        <v>425</v>
      </c>
      <c r="D107" s="25" t="s">
        <v>426</v>
      </c>
      <c r="E107" s="25" t="s">
        <v>427</v>
      </c>
      <c r="F107" s="25" t="n">
        <v>134654.0</v>
      </c>
      <c r="G107" s="44"/>
      <c r="H107" s="25" t="s">
        <v>77</v>
      </c>
      <c r="I107" s="26"/>
      <c r="J107" s="26"/>
      <c r="K107" s="26"/>
      <c r="L107" s="26"/>
      <c r="M107" s="26"/>
      <c r="N107" s="48"/>
      <c r="O107" s="26"/>
      <c r="P107" s="25" t="n">
        <v>8.8</v>
      </c>
      <c r="Q107" s="25" t="n">
        <v>1.0</v>
      </c>
      <c r="R107" s="26"/>
      <c r="S107" s="26"/>
      <c r="T107" s="26"/>
      <c r="U107" s="26"/>
      <c r="V107" s="26"/>
      <c r="W107" s="26"/>
      <c r="X107" s="26"/>
      <c r="Y107" s="26"/>
      <c r="Z107" s="26"/>
      <c r="AA107" s="26"/>
    </row>
    <row r="108" spans="1:27">
      <c r="A108" s="25" t="s">
        <v>52</v>
      </c>
      <c r="B108" s="25" t="s">
        <v>380</v>
      </c>
      <c r="C108" s="25" t="s">
        <v>428</v>
      </c>
      <c r="D108" s="25" t="s">
        <v>429</v>
      </c>
      <c r="E108" s="25" t="s">
        <v>430</v>
      </c>
      <c r="F108" s="25" t="n">
        <v>111000.0</v>
      </c>
      <c r="G108" s="44"/>
      <c r="H108" s="25" t="s">
        <v>77</v>
      </c>
      <c r="I108" s="26"/>
      <c r="J108" s="26"/>
      <c r="K108" s="26"/>
      <c r="L108" s="26"/>
      <c r="M108" s="26"/>
      <c r="N108" s="48"/>
      <c r="O108" s="26"/>
      <c r="P108" s="25" t="n">
        <v>8.8</v>
      </c>
      <c r="Q108" s="25" t="n">
        <v>1.0</v>
      </c>
      <c r="R108" s="26"/>
      <c r="S108" s="26"/>
      <c r="T108" s="26"/>
      <c r="U108" s="26"/>
      <c r="V108" s="26"/>
      <c r="W108" s="26"/>
      <c r="X108" s="26"/>
      <c r="Y108" s="26"/>
      <c r="Z108" s="26"/>
      <c r="AA108" s="26"/>
    </row>
    <row r="109" spans="1:27">
      <c r="A109" s="25" t="s">
        <v>52</v>
      </c>
      <c r="B109" s="25" t="s">
        <v>380</v>
      </c>
      <c r="C109" s="25" t="s">
        <v>431</v>
      </c>
      <c r="D109" s="25" t="s">
        <v>432</v>
      </c>
      <c r="E109" s="25" t="s">
        <v>433</v>
      </c>
      <c r="F109" s="25" t="n">
        <v>602000.0</v>
      </c>
      <c r="G109" s="44"/>
      <c r="H109" s="25" t="s">
        <v>57</v>
      </c>
      <c r="I109" s="26"/>
      <c r="J109" s="26"/>
      <c r="K109" s="26"/>
      <c r="L109" s="26"/>
      <c r="M109" s="26"/>
      <c r="N109" s="48"/>
      <c r="O109" s="26"/>
      <c r="P109" s="25" t="n">
        <v>8.8</v>
      </c>
      <c r="Q109" s="25" t="n">
        <v>1.0</v>
      </c>
      <c r="R109" s="26"/>
      <c r="S109" s="26"/>
      <c r="T109" s="26"/>
      <c r="U109" s="26"/>
      <c r="V109" s="26"/>
      <c r="W109" s="26"/>
      <c r="X109" s="26"/>
      <c r="Y109" s="26"/>
      <c r="Z109" s="26"/>
      <c r="AA109" s="26"/>
    </row>
    <row r="110" spans="1:27">
      <c r="A110" s="25" t="s">
        <v>52</v>
      </c>
      <c r="B110" s="25" t="s">
        <v>434</v>
      </c>
      <c r="C110" s="25" t="s">
        <v>435</v>
      </c>
      <c r="D110" s="25" t="s">
        <v>436</v>
      </c>
      <c r="E110" s="25" t="s">
        <v>437</v>
      </c>
      <c r="F110" s="25" t="n">
        <v>121842.0</v>
      </c>
      <c r="G110" s="44"/>
      <c r="H110" s="25" t="s">
        <v>77</v>
      </c>
      <c r="I110" s="26"/>
      <c r="J110" s="26"/>
      <c r="K110" s="26"/>
      <c r="L110" s="26"/>
      <c r="M110" s="26"/>
      <c r="N110" s="48"/>
      <c r="O110" s="26"/>
      <c r="P110" s="25" t="n">
        <v>8.8</v>
      </c>
      <c r="Q110" s="25" t="n">
        <v>1.0</v>
      </c>
      <c r="R110" s="26"/>
      <c r="S110" s="26"/>
      <c r="T110" s="26"/>
      <c r="U110" s="26"/>
      <c r="V110" s="26"/>
      <c r="W110" s="26"/>
      <c r="X110" s="26"/>
      <c r="Y110" s="26"/>
      <c r="Z110" s="26"/>
      <c r="AA110" s="26"/>
    </row>
    <row r="111" spans="1:27">
      <c r="A111" s="25" t="s">
        <v>397</v>
      </c>
      <c r="B111" s="25" t="s">
        <v>390</v>
      </c>
      <c r="C111" s="25" t="s">
        <v>438</v>
      </c>
      <c r="D111" s="25" t="s">
        <v>439</v>
      </c>
      <c r="E111" s="25" t="s">
        <v>440</v>
      </c>
      <c r="F111" s="25" t="n">
        <v>175000.0</v>
      </c>
      <c r="G111" s="44"/>
      <c r="H111" s="25" t="s">
        <v>77</v>
      </c>
      <c r="I111" s="26"/>
      <c r="J111" s="26"/>
      <c r="K111" s="26"/>
      <c r="L111" s="26"/>
      <c r="M111" s="26"/>
      <c r="N111" s="48"/>
      <c r="O111" s="26"/>
      <c r="P111" s="25" t="n">
        <v>8.8</v>
      </c>
      <c r="Q111" s="25" t="n">
        <v>1.0</v>
      </c>
      <c r="R111" s="26"/>
      <c r="S111" s="26"/>
      <c r="T111" s="26"/>
      <c r="U111" s="26"/>
      <c r="V111" s="26"/>
      <c r="W111" s="26"/>
      <c r="X111" s="26"/>
      <c r="Y111" s="26"/>
      <c r="Z111" s="26"/>
      <c r="AA111" s="26"/>
    </row>
    <row r="112" spans="1:27">
      <c r="A112" s="25" t="s">
        <v>63</v>
      </c>
      <c r="B112" s="25" t="s">
        <v>385</v>
      </c>
      <c r="C112" s="25" t="s">
        <v>441</v>
      </c>
      <c r="D112" s="25" t="s">
        <v>442</v>
      </c>
      <c r="E112" s="25" t="s">
        <v>443</v>
      </c>
      <c r="F112" s="25" t="n">
        <v>317000.0</v>
      </c>
      <c r="G112" s="44"/>
      <c r="H112" s="25" t="s">
        <v>77</v>
      </c>
      <c r="I112" s="26"/>
      <c r="J112" s="26"/>
      <c r="K112" s="26"/>
      <c r="L112" s="26"/>
      <c r="M112" s="26"/>
      <c r="N112" s="48"/>
      <c r="O112" s="26"/>
      <c r="P112" s="25" t="n">
        <v>8.8</v>
      </c>
      <c r="Q112" s="25" t="n">
        <v>1.0</v>
      </c>
      <c r="R112" s="26"/>
      <c r="S112" s="26"/>
      <c r="T112" s="26"/>
      <c r="U112" s="26"/>
      <c r="V112" s="26"/>
      <c r="W112" s="26"/>
      <c r="X112" s="26"/>
      <c r="Y112" s="26"/>
      <c r="Z112" s="26"/>
      <c r="AA112" s="26"/>
    </row>
    <row r="113" spans="1:27">
      <c r="A113" s="25" t="s">
        <v>63</v>
      </c>
      <c r="B113" s="25" t="s">
        <v>385</v>
      </c>
      <c r="C113" s="25" t="s">
        <v>444</v>
      </c>
      <c r="D113" s="25" t="s">
        <v>445</v>
      </c>
      <c r="E113" s="25" t="s">
        <v>446</v>
      </c>
      <c r="F113" s="25" t="n">
        <v>225761.0</v>
      </c>
      <c r="G113" s="44"/>
      <c r="H113" s="25" t="s">
        <v>68</v>
      </c>
      <c r="I113" s="26"/>
      <c r="J113" s="26"/>
      <c r="K113" s="26"/>
      <c r="L113" s="26"/>
      <c r="M113" s="26"/>
      <c r="N113" s="48"/>
      <c r="O113" s="47" t="s">
        <v>447</v>
      </c>
      <c r="P113" s="25" t="n">
        <v>8.8</v>
      </c>
      <c r="Q113" s="25" t="n">
        <v>1.0</v>
      </c>
      <c r="R113" s="26"/>
      <c r="S113" s="26"/>
      <c r="T113" s="26"/>
      <c r="U113" s="26"/>
      <c r="V113" s="26"/>
      <c r="W113" s="26"/>
      <c r="X113" s="26"/>
      <c r="Y113" s="26"/>
      <c r="Z113" s="26"/>
      <c r="AA113" s="26"/>
    </row>
    <row r="114" spans="1:27">
      <c r="A114" s="25" t="s">
        <v>397</v>
      </c>
      <c r="B114" s="25" t="s">
        <v>448</v>
      </c>
      <c r="C114" s="25" t="s">
        <v>449</v>
      </c>
      <c r="D114" s="27" t="s">
        <v>450</v>
      </c>
      <c r="E114" s="53" t="s">
        <v>451</v>
      </c>
      <c r="F114" s="25" t="n">
        <v>129000.0</v>
      </c>
      <c r="G114" s="44"/>
      <c r="H114" s="25" t="s">
        <v>68</v>
      </c>
      <c r="I114" s="26"/>
      <c r="J114" s="26"/>
      <c r="K114" s="26"/>
      <c r="L114" s="26"/>
      <c r="M114" s="26"/>
      <c r="N114" s="48"/>
      <c r="O114" s="47" t="s">
        <v>452</v>
      </c>
      <c r="P114" s="25" t="n">
        <v>8.8</v>
      </c>
      <c r="Q114" s="25" t="n">
        <v>1.0</v>
      </c>
      <c r="R114" s="26"/>
      <c r="S114" s="26"/>
      <c r="T114" s="26"/>
      <c r="U114" s="26"/>
      <c r="V114" s="26"/>
      <c r="W114" s="26"/>
      <c r="X114" s="26"/>
      <c r="Y114" s="26"/>
      <c r="Z114" s="26"/>
      <c r="AA114" s="26"/>
    </row>
    <row r="115" spans="1:27">
      <c r="A115" s="25" t="s">
        <v>397</v>
      </c>
      <c r="B115" s="25" t="s">
        <v>390</v>
      </c>
      <c r="C115" s="25" t="s">
        <v>453</v>
      </c>
      <c r="D115" s="25" t="s">
        <v>454</v>
      </c>
      <c r="E115" s="25" t="s">
        <v>455</v>
      </c>
      <c r="F115" s="25" t="n">
        <v>196032.0</v>
      </c>
      <c r="G115" s="44"/>
      <c r="H115" s="25" t="s">
        <v>77</v>
      </c>
      <c r="I115" s="26"/>
      <c r="J115" s="26"/>
      <c r="K115" s="26"/>
      <c r="L115" s="26"/>
      <c r="M115" s="26"/>
      <c r="N115" s="48"/>
      <c r="O115" s="26"/>
      <c r="P115" s="25" t="n">
        <v>8.8</v>
      </c>
      <c r="Q115" s="25" t="n">
        <v>1.0</v>
      </c>
      <c r="R115" s="26"/>
      <c r="S115" s="26"/>
      <c r="T115" s="26"/>
      <c r="U115" s="26"/>
      <c r="V115" s="26"/>
      <c r="W115" s="26"/>
      <c r="X115" s="26"/>
      <c r="Y115" s="26"/>
      <c r="Z115" s="26"/>
      <c r="AA115" s="26"/>
    </row>
    <row r="116" spans="1:27">
      <c r="A116" s="25" t="s">
        <v>397</v>
      </c>
      <c r="B116" s="25" t="s">
        <v>390</v>
      </c>
      <c r="C116" s="25" t="s">
        <v>456</v>
      </c>
      <c r="D116" s="27" t="s">
        <v>457</v>
      </c>
      <c r="E116" s="53" t="s">
        <v>458</v>
      </c>
      <c r="F116" s="25" t="n">
        <v>180696.0</v>
      </c>
      <c r="G116" s="44"/>
      <c r="H116" s="25" t="s">
        <v>77</v>
      </c>
      <c r="I116" s="26"/>
      <c r="J116" s="26"/>
      <c r="K116" s="26"/>
      <c r="L116" s="26"/>
      <c r="M116" s="26"/>
      <c r="N116" s="48"/>
      <c r="O116" s="26"/>
      <c r="P116" s="25" t="n">
        <v>8.8</v>
      </c>
      <c r="Q116" s="25" t="n">
        <v>1.0</v>
      </c>
      <c r="R116" s="26"/>
      <c r="S116" s="26"/>
      <c r="T116" s="26"/>
      <c r="U116" s="26"/>
      <c r="V116" s="26"/>
      <c r="W116" s="26"/>
      <c r="X116" s="26"/>
      <c r="Y116" s="26"/>
      <c r="Z116" s="26"/>
      <c r="AA116" s="26"/>
    </row>
    <row r="117" spans="1:27">
      <c r="A117" s="25" t="s">
        <v>52</v>
      </c>
      <c r="B117" s="25" t="s">
        <v>380</v>
      </c>
      <c r="C117" s="25" t="s">
        <v>459</v>
      </c>
      <c r="D117" s="25" t="s">
        <v>460</v>
      </c>
      <c r="E117" s="53" t="s">
        <v>461</v>
      </c>
      <c r="F117" s="25" t="n">
        <v>180000.0</v>
      </c>
      <c r="G117" s="44"/>
      <c r="H117" s="25" t="s">
        <v>77</v>
      </c>
      <c r="I117" s="26"/>
      <c r="J117" s="26"/>
      <c r="K117" s="26"/>
      <c r="L117" s="26"/>
      <c r="M117" s="26"/>
      <c r="N117" s="48"/>
      <c r="O117" s="26"/>
      <c r="P117" s="25" t="n">
        <v>8.8</v>
      </c>
      <c r="Q117" s="25" t="n">
        <v>1.0</v>
      </c>
      <c r="R117" s="26"/>
      <c r="S117" s="26"/>
      <c r="T117" s="26"/>
      <c r="U117" s="26"/>
      <c r="V117" s="26"/>
      <c r="W117" s="26"/>
      <c r="X117" s="26"/>
      <c r="Y117" s="26"/>
      <c r="Z117" s="26"/>
      <c r="AA117" s="26"/>
    </row>
    <row r="118" spans="1:27">
      <c r="A118" s="25" t="s">
        <v>52</v>
      </c>
      <c r="B118" s="25" t="s">
        <v>380</v>
      </c>
      <c r="C118" s="25" t="s">
        <v>462</v>
      </c>
      <c r="D118" s="25" t="s">
        <v>463</v>
      </c>
      <c r="E118" s="25" t="s">
        <v>464</v>
      </c>
      <c r="F118" s="25" t="n">
        <v>686173.0</v>
      </c>
      <c r="G118" s="44"/>
      <c r="H118" s="25" t="s">
        <v>77</v>
      </c>
      <c r="I118" s="26"/>
      <c r="J118" s="26"/>
      <c r="K118" s="26"/>
      <c r="L118" s="26"/>
      <c r="M118" s="26"/>
      <c r="N118" s="48"/>
      <c r="O118" s="26"/>
      <c r="P118" s="25" t="n">
        <v>8.8</v>
      </c>
      <c r="Q118" s="25" t="n">
        <v>1.0</v>
      </c>
      <c r="R118" s="26"/>
      <c r="S118" s="26"/>
      <c r="T118" s="26"/>
      <c r="U118" s="26"/>
      <c r="V118" s="26"/>
      <c r="W118" s="26"/>
      <c r="X118" s="26"/>
      <c r="Y118" s="26"/>
      <c r="Z118" s="26"/>
      <c r="AA118" s="26"/>
    </row>
    <row r="119" spans="1:27">
      <c r="A119" s="25" t="s">
        <v>397</v>
      </c>
      <c r="B119" s="25" t="s">
        <v>390</v>
      </c>
      <c r="C119" s="25" t="s">
        <v>465</v>
      </c>
      <c r="D119" s="25" t="s">
        <v>466</v>
      </c>
      <c r="E119" s="25" t="s">
        <v>467</v>
      </c>
      <c r="F119" s="25" t="n">
        <v>1861000.0</v>
      </c>
      <c r="G119" s="44"/>
      <c r="H119" s="25" t="s">
        <v>77</v>
      </c>
      <c r="I119" s="26"/>
      <c r="J119" s="26"/>
      <c r="K119" s="26"/>
      <c r="L119" s="26"/>
      <c r="M119" s="26"/>
      <c r="N119" s="48"/>
      <c r="O119" s="26"/>
      <c r="P119" s="25" t="n">
        <v>8.8</v>
      </c>
      <c r="Q119" s="25" t="n">
        <v>1.0</v>
      </c>
      <c r="R119" s="26"/>
      <c r="S119" s="26"/>
      <c r="T119" s="26"/>
      <c r="U119" s="26"/>
      <c r="V119" s="26"/>
      <c r="W119" s="26"/>
      <c r="X119" s="26"/>
      <c r="Y119" s="26"/>
      <c r="Z119" s="26"/>
      <c r="AA119" s="26"/>
    </row>
    <row r="120" spans="1:27">
      <c r="A120" s="25" t="s">
        <v>52</v>
      </c>
      <c r="B120" s="25" t="s">
        <v>468</v>
      </c>
      <c r="C120" s="25" t="s">
        <v>469</v>
      </c>
      <c r="D120" s="25" t="s">
        <v>470</v>
      </c>
      <c r="E120" s="25" t="s">
        <v>471</v>
      </c>
      <c r="F120" s="25" t="n">
        <v>145378.0</v>
      </c>
      <c r="G120" s="44"/>
      <c r="H120" s="25" t="s">
        <v>77</v>
      </c>
      <c r="I120" s="26"/>
      <c r="J120" s="26"/>
      <c r="K120" s="26"/>
      <c r="L120" s="26"/>
      <c r="M120" s="26"/>
      <c r="N120" s="48"/>
      <c r="O120" s="26"/>
      <c r="P120" s="25" t="n">
        <v>8.8</v>
      </c>
      <c r="Q120" s="25" t="n">
        <v>1.0</v>
      </c>
      <c r="R120" s="26"/>
      <c r="S120" s="26"/>
      <c r="T120" s="26"/>
      <c r="U120" s="26"/>
      <c r="V120" s="26"/>
      <c r="W120" s="26"/>
      <c r="X120" s="26"/>
      <c r="Y120" s="26"/>
      <c r="Z120" s="26"/>
      <c r="AA120" s="26"/>
    </row>
    <row r="121" spans="1:27">
      <c r="A121" s="25" t="s">
        <v>397</v>
      </c>
      <c r="B121" s="25" t="s">
        <v>390</v>
      </c>
      <c r="C121" s="25" t="s">
        <v>472</v>
      </c>
      <c r="D121" s="25" t="s">
        <v>473</v>
      </c>
      <c r="E121" s="25" t="s">
        <v>474</v>
      </c>
      <c r="F121" s="25" t="n">
        <v>1.8E7</v>
      </c>
      <c r="G121" s="44"/>
      <c r="H121" s="25" t="s">
        <v>77</v>
      </c>
      <c r="I121" s="26"/>
      <c r="J121" s="26"/>
      <c r="K121" s="26"/>
      <c r="L121" s="26"/>
      <c r="M121" s="26"/>
      <c r="N121" s="48"/>
      <c r="O121" s="26"/>
      <c r="P121" s="25" t="n">
        <v>8.8</v>
      </c>
      <c r="Q121" s="25" t="n">
        <v>1.0</v>
      </c>
      <c r="R121" s="26"/>
      <c r="S121" s="26"/>
      <c r="T121" s="26"/>
      <c r="U121" s="26"/>
      <c r="V121" s="26"/>
      <c r="W121" s="26"/>
      <c r="X121" s="26"/>
      <c r="Y121" s="26"/>
      <c r="Z121" s="26"/>
      <c r="AA121" s="26"/>
    </row>
    <row r="122" spans="1:27">
      <c r="A122" s="25" t="s">
        <v>52</v>
      </c>
      <c r="B122" s="25" t="s">
        <v>380</v>
      </c>
      <c r="C122" s="25" t="s">
        <v>475</v>
      </c>
      <c r="D122" s="25" t="s">
        <v>476</v>
      </c>
      <c r="E122" s="53" t="s">
        <v>477</v>
      </c>
      <c r="F122" s="25" t="n">
        <v>451774.0</v>
      </c>
      <c r="G122" s="44"/>
      <c r="H122" s="25" t="s">
        <v>77</v>
      </c>
      <c r="I122" s="26"/>
      <c r="J122" s="26"/>
      <c r="K122" s="26"/>
      <c r="L122" s="26"/>
      <c r="M122" s="26"/>
      <c r="N122" s="48"/>
      <c r="O122" s="26"/>
      <c r="P122" s="25" t="n">
        <v>8.8</v>
      </c>
      <c r="Q122" s="25" t="n">
        <v>1.0</v>
      </c>
      <c r="R122" s="26"/>
      <c r="S122" s="26"/>
      <c r="T122" s="26"/>
      <c r="U122" s="26"/>
      <c r="V122" s="26"/>
      <c r="W122" s="26"/>
      <c r="X122" s="26"/>
      <c r="Y122" s="26"/>
      <c r="Z122" s="26"/>
      <c r="AA122" s="26"/>
    </row>
    <row r="123" spans="1:27">
      <c r="A123" s="25" t="s">
        <v>52</v>
      </c>
      <c r="B123" s="25" t="s">
        <v>380</v>
      </c>
      <c r="C123" s="25" t="s">
        <v>478</v>
      </c>
      <c r="D123" s="25" t="s">
        <v>479</v>
      </c>
      <c r="E123" s="25" t="s">
        <v>480</v>
      </c>
      <c r="F123" s="25" t="n">
        <v>248882.0</v>
      </c>
      <c r="G123" s="44"/>
      <c r="H123" s="25" t="s">
        <v>77</v>
      </c>
      <c r="I123" s="26"/>
      <c r="J123" s="26"/>
      <c r="K123" s="26"/>
      <c r="L123" s="26"/>
      <c r="M123" s="26"/>
      <c r="N123" s="48"/>
      <c r="O123" s="26"/>
      <c r="P123" s="25" t="n">
        <v>8.8</v>
      </c>
      <c r="Q123" s="25" t="n">
        <v>1.0</v>
      </c>
      <c r="R123" s="26"/>
      <c r="S123" s="26"/>
      <c r="T123" s="26"/>
      <c r="U123" s="26"/>
      <c r="V123" s="26"/>
      <c r="W123" s="26"/>
      <c r="X123" s="26"/>
      <c r="Y123" s="26"/>
      <c r="Z123" s="26"/>
      <c r="AA123" s="26"/>
    </row>
    <row r="124" spans="1:27">
      <c r="A124" s="54" t="s">
        <v>481</v>
      </c>
      <c r="B124" s="55" t="s">
        <v>482</v>
      </c>
      <c r="C124" s="55" t="s">
        <v>483</v>
      </c>
      <c r="D124" s="56" t="n">
        <v>6.3622611931E10</v>
      </c>
      <c r="E124" s="55" t="s">
        <v>484</v>
      </c>
      <c r="F124" s="56" t="n">
        <v>126000.0</v>
      </c>
      <c r="G124" s="44"/>
      <c r="H124" s="25" t="s">
        <v>77</v>
      </c>
      <c r="I124" s="26"/>
      <c r="J124" s="26"/>
      <c r="K124" s="26"/>
      <c r="L124" s="26"/>
      <c r="M124" s="26"/>
      <c r="N124" s="48"/>
      <c r="O124" s="26"/>
      <c r="P124" s="57" t="n">
        <v>44079.0</v>
      </c>
      <c r="Q124" s="27" t="n">
        <v>1.0</v>
      </c>
      <c r="R124" s="26"/>
      <c r="S124" s="26"/>
      <c r="T124" s="26"/>
      <c r="U124" s="26"/>
      <c r="V124" s="26"/>
      <c r="W124" s="26"/>
      <c r="X124" s="26"/>
      <c r="Y124" s="26"/>
      <c r="Z124" s="26"/>
      <c r="AA124" s="26"/>
    </row>
    <row r="125" spans="1:27">
      <c r="A125" s="54" t="s">
        <v>481</v>
      </c>
      <c r="B125" s="55" t="s">
        <v>482</v>
      </c>
      <c r="C125" s="55" t="s">
        <v>485</v>
      </c>
      <c r="D125" s="56" t="n">
        <v>1.10060545098E11</v>
      </c>
      <c r="E125" s="58" t="s">
        <v>486</v>
      </c>
      <c r="F125" s="56" t="n">
        <v>513000.0</v>
      </c>
      <c r="G125" s="44"/>
      <c r="H125" s="25" t="s">
        <v>77</v>
      </c>
      <c r="I125" s="26"/>
      <c r="J125" s="26"/>
      <c r="K125" s="26"/>
      <c r="L125" s="26"/>
      <c r="M125" s="26"/>
      <c r="N125" s="48"/>
      <c r="O125" s="26"/>
      <c r="P125" s="57" t="n">
        <v>44079.0</v>
      </c>
      <c r="Q125" s="27" t="n">
        <v>1.0</v>
      </c>
      <c r="R125" s="26"/>
      <c r="S125" s="26"/>
      <c r="T125" s="26"/>
      <c r="U125" s="26"/>
      <c r="V125" s="26"/>
      <c r="W125" s="26"/>
      <c r="X125" s="26"/>
      <c r="Y125" s="26"/>
      <c r="Z125" s="26"/>
      <c r="AA125" s="26"/>
    </row>
    <row r="126" spans="1:27">
      <c r="A126" s="54" t="s">
        <v>481</v>
      </c>
      <c r="B126" s="55" t="s">
        <v>487</v>
      </c>
      <c r="C126" s="55" t="s">
        <v>488</v>
      </c>
      <c r="D126" s="56" t="n">
        <v>1.02030492682E11</v>
      </c>
      <c r="E126" s="58" t="s">
        <v>489</v>
      </c>
      <c r="F126" s="56" t="n">
        <v>544000.0</v>
      </c>
      <c r="G126" s="44"/>
      <c r="H126" s="25" t="s">
        <v>77</v>
      </c>
      <c r="I126" s="26"/>
      <c r="J126" s="26"/>
      <c r="K126" s="26"/>
      <c r="L126" s="26"/>
      <c r="M126" s="26"/>
      <c r="N126" s="48"/>
      <c r="O126" s="26"/>
      <c r="P126" s="57" t="n">
        <v>44079.0</v>
      </c>
      <c r="Q126" s="27" t="n">
        <v>1.0</v>
      </c>
      <c r="R126" s="26"/>
      <c r="S126" s="26"/>
      <c r="T126" s="26"/>
      <c r="U126" s="26"/>
      <c r="V126" s="26"/>
      <c r="W126" s="26"/>
      <c r="X126" s="26"/>
      <c r="Y126" s="26"/>
      <c r="Z126" s="26"/>
      <c r="AA126" s="26"/>
    </row>
    <row r="127" spans="1:27">
      <c r="A127" s="54" t="s">
        <v>481</v>
      </c>
      <c r="B127" s="55" t="s">
        <v>487</v>
      </c>
      <c r="C127" s="55" t="s">
        <v>490</v>
      </c>
      <c r="D127" s="56" t="n">
        <v>7.3201237554E10</v>
      </c>
      <c r="E127" s="58" t="s">
        <v>491</v>
      </c>
      <c r="F127" s="56" t="n">
        <v>351427.0</v>
      </c>
      <c r="G127" s="44"/>
      <c r="H127" s="25" t="s">
        <v>77</v>
      </c>
      <c r="I127" s="26"/>
      <c r="J127" s="26"/>
      <c r="K127" s="26"/>
      <c r="L127" s="26"/>
      <c r="M127" s="26"/>
      <c r="N127" s="48"/>
      <c r="O127" s="26"/>
      <c r="P127" s="57" t="n">
        <v>44079.0</v>
      </c>
      <c r="Q127" s="27" t="n">
        <v>1.0</v>
      </c>
      <c r="R127" s="26"/>
      <c r="S127" s="26"/>
      <c r="T127" s="26"/>
      <c r="U127" s="26"/>
      <c r="V127" s="26"/>
      <c r="W127" s="26"/>
      <c r="X127" s="26"/>
      <c r="Y127" s="26"/>
      <c r="Z127" s="26"/>
      <c r="AA127" s="26"/>
    </row>
    <row r="128" spans="1:27">
      <c r="A128" s="54" t="s">
        <v>481</v>
      </c>
      <c r="B128" s="55" t="s">
        <v>487</v>
      </c>
      <c r="C128" s="55" t="s">
        <v>492</v>
      </c>
      <c r="D128" s="56" t="n">
        <v>1.11292331102E11</v>
      </c>
      <c r="E128" s="58" t="s">
        <v>493</v>
      </c>
      <c r="F128" s="56" t="n">
        <v>110000.0</v>
      </c>
      <c r="G128" s="44"/>
      <c r="H128" s="25" t="s">
        <v>77</v>
      </c>
      <c r="I128" s="26"/>
      <c r="J128" s="26"/>
      <c r="K128" s="26"/>
      <c r="L128" s="26"/>
      <c r="M128" s="26"/>
      <c r="N128" s="48"/>
      <c r="O128" s="26"/>
      <c r="P128" s="57" t="n">
        <v>44079.0</v>
      </c>
      <c r="Q128" s="27" t="n">
        <v>1.0</v>
      </c>
      <c r="R128" s="26"/>
      <c r="S128" s="26"/>
      <c r="T128" s="26"/>
      <c r="U128" s="26"/>
      <c r="V128" s="26"/>
      <c r="W128" s="26"/>
      <c r="X128" s="26"/>
      <c r="Y128" s="26"/>
      <c r="Z128" s="26"/>
      <c r="AA128" s="26"/>
    </row>
    <row r="129" spans="1:27">
      <c r="A129" s="54" t="s">
        <v>481</v>
      </c>
      <c r="B129" s="55" t="s">
        <v>482</v>
      </c>
      <c r="C129" s="55" t="s">
        <v>494</v>
      </c>
      <c r="D129" s="56" t="n">
        <v>5.9017594648E10</v>
      </c>
      <c r="E129" s="58" t="s">
        <v>495</v>
      </c>
      <c r="F129" s="56" t="n">
        <v>625000.0</v>
      </c>
      <c r="G129" s="44"/>
      <c r="H129" s="25" t="s">
        <v>77</v>
      </c>
      <c r="I129" s="26"/>
      <c r="J129" s="26"/>
      <c r="K129" s="26"/>
      <c r="L129" s="26"/>
      <c r="M129" s="26"/>
      <c r="N129" s="48"/>
      <c r="O129" s="26"/>
      <c r="P129" s="57" t="n">
        <v>44079.0</v>
      </c>
      <c r="Q129" s="27" t="n">
        <v>1.0</v>
      </c>
      <c r="R129" s="26"/>
      <c r="S129" s="26"/>
      <c r="T129" s="26"/>
      <c r="U129" s="26"/>
      <c r="V129" s="26"/>
      <c r="W129" s="26"/>
      <c r="X129" s="26"/>
      <c r="Y129" s="26"/>
      <c r="Z129" s="26"/>
      <c r="AA129" s="26"/>
    </row>
    <row r="130" spans="1:27">
      <c r="A130" s="54" t="s">
        <v>481</v>
      </c>
      <c r="B130" s="55" t="s">
        <v>482</v>
      </c>
      <c r="C130" s="59" t="s">
        <v>496</v>
      </c>
      <c r="D130" s="56" t="n">
        <v>8.5424193284E10</v>
      </c>
      <c r="E130" s="60" t="s">
        <v>497</v>
      </c>
      <c r="F130" s="56" t="n">
        <v>128000.0</v>
      </c>
      <c r="G130" s="44"/>
      <c r="H130" s="25" t="s">
        <v>77</v>
      </c>
      <c r="I130" s="26"/>
      <c r="J130" s="26"/>
      <c r="K130" s="26"/>
      <c r="L130" s="26"/>
      <c r="M130" s="26"/>
      <c r="N130" s="48"/>
      <c r="O130" s="26"/>
      <c r="P130" s="57" t="n">
        <v>44079.0</v>
      </c>
      <c r="Q130" s="27" t="n">
        <v>1.0</v>
      </c>
      <c r="R130" s="26"/>
      <c r="S130" s="26"/>
      <c r="T130" s="26"/>
      <c r="U130" s="26"/>
      <c r="V130" s="26"/>
      <c r="W130" s="26"/>
      <c r="X130" s="26"/>
      <c r="Y130" s="26"/>
      <c r="Z130" s="26"/>
      <c r="AA130" s="26"/>
    </row>
    <row r="131" spans="1:27">
      <c r="A131" s="54" t="s">
        <v>481</v>
      </c>
      <c r="B131" s="55" t="s">
        <v>482</v>
      </c>
      <c r="C131" s="55" t="s">
        <v>498</v>
      </c>
      <c r="D131" s="56" t="n">
        <v>1.01754956754E11</v>
      </c>
      <c r="E131" s="55" t="s">
        <v>499</v>
      </c>
      <c r="F131" s="56" t="n">
        <v>389000.0</v>
      </c>
      <c r="G131" s="44"/>
      <c r="H131" s="25" t="s">
        <v>77</v>
      </c>
      <c r="I131" s="26"/>
      <c r="J131" s="26"/>
      <c r="K131" s="26"/>
      <c r="L131" s="26"/>
      <c r="M131" s="26"/>
      <c r="N131" s="48"/>
      <c r="O131" s="26"/>
      <c r="P131" s="57" t="n">
        <v>44079.0</v>
      </c>
      <c r="Q131" s="27" t="n">
        <v>1.0</v>
      </c>
      <c r="R131" s="26"/>
      <c r="S131" s="26"/>
      <c r="T131" s="26"/>
      <c r="U131" s="26"/>
      <c r="V131" s="26"/>
      <c r="W131" s="26"/>
      <c r="X131" s="26"/>
      <c r="Y131" s="26"/>
      <c r="Z131" s="26"/>
      <c r="AA131" s="26"/>
    </row>
    <row r="132" spans="1:27">
      <c r="A132" s="54" t="s">
        <v>481</v>
      </c>
      <c r="B132" s="55" t="s">
        <v>482</v>
      </c>
      <c r="C132" s="55" t="s">
        <v>500</v>
      </c>
      <c r="D132" s="56" t="n">
        <v>1.06180267717E11</v>
      </c>
      <c r="E132" s="55" t="s">
        <v>501</v>
      </c>
      <c r="F132" s="56" t="n">
        <v>120000.0</v>
      </c>
      <c r="G132" s="44"/>
      <c r="H132" s="25" t="s">
        <v>77</v>
      </c>
      <c r="I132" s="26"/>
      <c r="J132" s="26"/>
      <c r="K132" s="26"/>
      <c r="L132" s="26"/>
      <c r="M132" s="26"/>
      <c r="N132" s="48"/>
      <c r="O132" s="26"/>
      <c r="P132" s="57" t="n">
        <v>44079.0</v>
      </c>
      <c r="Q132" s="27" t="n">
        <v>1.0</v>
      </c>
      <c r="R132" s="26"/>
      <c r="S132" s="26"/>
      <c r="T132" s="26"/>
      <c r="U132" s="26"/>
      <c r="V132" s="26"/>
      <c r="W132" s="26"/>
      <c r="X132" s="26"/>
      <c r="Y132" s="26"/>
      <c r="Z132" s="26"/>
      <c r="AA132" s="26"/>
    </row>
    <row r="133" spans="1:27">
      <c r="A133" s="54" t="s">
        <v>481</v>
      </c>
      <c r="B133" s="55" t="s">
        <v>502</v>
      </c>
      <c r="C133" s="55" t="s">
        <v>503</v>
      </c>
      <c r="D133" s="56" t="n">
        <v>3.48727286801251E15</v>
      </c>
      <c r="E133" s="55" t="s">
        <v>504</v>
      </c>
      <c r="F133" s="56" t="n">
        <v>370107.0</v>
      </c>
      <c r="G133" s="44"/>
      <c r="H133" s="25" t="s">
        <v>77</v>
      </c>
      <c r="I133" s="26"/>
      <c r="J133" s="26"/>
      <c r="K133" s="26"/>
      <c r="L133" s="26"/>
      <c r="M133" s="26"/>
      <c r="N133" s="48"/>
      <c r="O133" s="26"/>
      <c r="P133" s="57" t="n">
        <v>44079.0</v>
      </c>
      <c r="Q133" s="27" t="n">
        <v>1.0</v>
      </c>
      <c r="R133" s="26"/>
      <c r="S133" s="26"/>
      <c r="T133" s="26"/>
      <c r="U133" s="26"/>
      <c r="V133" s="26"/>
      <c r="W133" s="26"/>
      <c r="X133" s="26"/>
      <c r="Y133" s="26"/>
      <c r="Z133" s="26"/>
      <c r="AA133" s="26"/>
    </row>
    <row r="134" spans="1:27">
      <c r="A134" s="54" t="s">
        <v>481</v>
      </c>
      <c r="B134" s="55" t="s">
        <v>482</v>
      </c>
      <c r="C134" s="55" t="s">
        <v>505</v>
      </c>
      <c r="D134" s="56" t="n">
        <v>7.8257547954E10</v>
      </c>
      <c r="E134" s="55" t="s">
        <v>506</v>
      </c>
      <c r="F134" s="56" t="n">
        <v>212000.0</v>
      </c>
      <c r="G134" s="26"/>
      <c r="H134" s="61" t="s">
        <v>507</v>
      </c>
      <c r="I134" s="26"/>
      <c r="J134" s="26"/>
      <c r="K134" s="26"/>
      <c r="L134" s="26"/>
      <c r="M134" s="26"/>
      <c r="N134" s="48"/>
      <c r="O134" s="26"/>
      <c r="P134" s="57" t="n">
        <v>44079.0</v>
      </c>
      <c r="Q134" s="27" t="n">
        <v>1.0</v>
      </c>
      <c r="R134" s="26"/>
      <c r="S134" s="26"/>
      <c r="T134" s="26"/>
      <c r="U134" s="26"/>
      <c r="V134" s="26"/>
      <c r="W134" s="26"/>
      <c r="X134" s="26"/>
      <c r="Y134" s="26"/>
      <c r="Z134" s="26"/>
      <c r="AA134" s="26"/>
    </row>
    <row r="135" spans="1:27">
      <c r="A135" s="54" t="s">
        <v>481</v>
      </c>
      <c r="B135" s="55" t="s">
        <v>482</v>
      </c>
      <c r="C135" s="55" t="s">
        <v>508</v>
      </c>
      <c r="D135" s="56" t="n">
        <v>5.5608677776E10</v>
      </c>
      <c r="E135" s="55" t="s">
        <v>509</v>
      </c>
      <c r="F135" s="56" t="n">
        <v>120000.0</v>
      </c>
      <c r="G135" s="26"/>
      <c r="H135" s="26"/>
      <c r="I135" s="26"/>
      <c r="J135" s="26"/>
      <c r="K135" s="26"/>
      <c r="L135" s="26"/>
      <c r="M135" s="26"/>
      <c r="N135" s="48"/>
      <c r="O135" s="26"/>
      <c r="P135" s="57" t="n">
        <v>44079.0</v>
      </c>
      <c r="Q135" s="27" t="n">
        <v>1.0</v>
      </c>
      <c r="R135" s="26"/>
      <c r="S135" s="26"/>
      <c r="T135" s="26"/>
      <c r="U135" s="26"/>
      <c r="V135" s="26"/>
      <c r="W135" s="26"/>
      <c r="X135" s="26"/>
      <c r="Y135" s="26"/>
      <c r="Z135" s="26"/>
      <c r="AA135" s="26"/>
    </row>
    <row r="136" spans="1:27">
      <c r="A136" s="54" t="s">
        <v>481</v>
      </c>
      <c r="B136" s="55" t="s">
        <v>482</v>
      </c>
      <c r="C136" s="55" t="s">
        <v>510</v>
      </c>
      <c r="D136" s="56" t="n">
        <v>5.9105009393E10</v>
      </c>
      <c r="E136" s="55" t="s">
        <v>511</v>
      </c>
      <c r="F136" s="56" t="n">
        <v>483000.0</v>
      </c>
      <c r="G136" s="26"/>
      <c r="H136" s="26"/>
      <c r="I136" s="26"/>
      <c r="J136" s="26"/>
      <c r="K136" s="26"/>
      <c r="L136" s="26"/>
      <c r="M136" s="26"/>
      <c r="N136" s="48"/>
      <c r="O136" s="26"/>
      <c r="P136" s="57" t="n">
        <v>44079.0</v>
      </c>
      <c r="Q136" s="27" t="n">
        <v>1.0</v>
      </c>
      <c r="R136" s="26"/>
      <c r="S136" s="26"/>
      <c r="T136" s="26"/>
      <c r="U136" s="26"/>
      <c r="V136" s="26"/>
      <c r="W136" s="26"/>
      <c r="X136" s="26"/>
      <c r="Y136" s="26"/>
      <c r="Z136" s="26"/>
      <c r="AA136" s="26"/>
    </row>
    <row r="137" spans="1:27">
      <c r="A137" s="54" t="s">
        <v>481</v>
      </c>
      <c r="B137" s="55" t="s">
        <v>482</v>
      </c>
      <c r="C137" s="55" t="s">
        <v>512</v>
      </c>
      <c r="D137" s="56" t="n">
        <v>8.7130681627E10</v>
      </c>
      <c r="E137" s="55" t="s">
        <v>513</v>
      </c>
      <c r="F137" s="56" t="n">
        <v>143000.0</v>
      </c>
      <c r="G137" s="26"/>
      <c r="H137" s="26"/>
      <c r="I137" s="26"/>
      <c r="J137" s="26"/>
      <c r="K137" s="26"/>
      <c r="L137" s="26"/>
      <c r="M137" s="26"/>
      <c r="N137" s="48"/>
      <c r="O137" s="26"/>
      <c r="P137" s="57" t="n">
        <v>44079.0</v>
      </c>
      <c r="Q137" s="27" t="n">
        <v>1.0</v>
      </c>
      <c r="R137" s="26"/>
      <c r="S137" s="26"/>
      <c r="T137" s="26"/>
      <c r="U137" s="26"/>
      <c r="V137" s="26"/>
      <c r="W137" s="26"/>
      <c r="X137" s="26"/>
      <c r="Y137" s="26"/>
      <c r="Z137" s="26"/>
      <c r="AA137" s="26"/>
    </row>
    <row r="138" spans="1:27">
      <c r="A138" s="54" t="s">
        <v>481</v>
      </c>
      <c r="B138" s="55" t="s">
        <v>487</v>
      </c>
      <c r="C138" s="55" t="s">
        <v>514</v>
      </c>
      <c r="D138" s="56" t="n">
        <v>1.07884662229E11</v>
      </c>
      <c r="E138" s="55" t="s">
        <v>515</v>
      </c>
      <c r="F138" s="56" t="n">
        <v>107000.0</v>
      </c>
      <c r="G138" s="26"/>
      <c r="H138" s="26"/>
      <c r="I138" s="26"/>
      <c r="J138" s="26"/>
      <c r="K138" s="26"/>
      <c r="L138" s="26"/>
      <c r="M138" s="26"/>
      <c r="N138" s="48"/>
      <c r="O138" s="26"/>
      <c r="P138" s="57" t="n">
        <v>44079.0</v>
      </c>
      <c r="Q138" s="27" t="n">
        <v>1.0</v>
      </c>
      <c r="R138" s="26"/>
      <c r="S138" s="26"/>
      <c r="T138" s="26"/>
      <c r="U138" s="26"/>
      <c r="V138" s="26"/>
      <c r="W138" s="26"/>
      <c r="X138" s="26"/>
      <c r="Y138" s="26"/>
      <c r="Z138" s="26"/>
      <c r="AA138" s="26"/>
    </row>
    <row r="139" spans="1:27">
      <c r="A139" s="54" t="s">
        <v>481</v>
      </c>
      <c r="B139" s="55" t="s">
        <v>482</v>
      </c>
      <c r="C139" s="55" t="s">
        <v>516</v>
      </c>
      <c r="D139" s="56" t="n">
        <v>1.05392027917E11</v>
      </c>
      <c r="E139" s="55" t="s">
        <v>517</v>
      </c>
      <c r="F139" s="56" t="n">
        <v>387000.0</v>
      </c>
      <c r="G139" s="26"/>
      <c r="H139" s="26"/>
      <c r="I139" s="26"/>
      <c r="J139" s="26"/>
      <c r="K139" s="26"/>
      <c r="L139" s="26"/>
      <c r="M139" s="26"/>
      <c r="N139" s="48"/>
      <c r="O139" s="26"/>
      <c r="P139" s="57" t="n">
        <v>44079.0</v>
      </c>
      <c r="Q139" s="27" t="n">
        <v>1.0</v>
      </c>
      <c r="R139" s="26"/>
      <c r="S139" s="26"/>
      <c r="T139" s="26"/>
      <c r="U139" s="26"/>
      <c r="V139" s="26"/>
      <c r="W139" s="26"/>
      <c r="X139" s="26"/>
      <c r="Y139" s="26"/>
      <c r="Z139" s="26"/>
      <c r="AA139" s="26"/>
    </row>
    <row r="140" spans="1:27">
      <c r="A140" s="54" t="s">
        <v>481</v>
      </c>
      <c r="B140" s="55" t="s">
        <v>487</v>
      </c>
      <c r="C140" s="55" t="s">
        <v>518</v>
      </c>
      <c r="D140" s="56" t="n">
        <v>9.5030812017E10</v>
      </c>
      <c r="E140" s="55" t="s">
        <v>519</v>
      </c>
      <c r="F140" s="56" t="n">
        <v>224000.0</v>
      </c>
      <c r="G140" s="26"/>
      <c r="H140" s="26"/>
      <c r="I140" s="26"/>
      <c r="J140" s="26"/>
      <c r="K140" s="26"/>
      <c r="L140" s="26"/>
      <c r="M140" s="26"/>
      <c r="N140" s="48"/>
      <c r="O140" s="26"/>
      <c r="P140" s="57" t="n">
        <v>44079.0</v>
      </c>
      <c r="Q140" s="27" t="n">
        <v>1.0</v>
      </c>
      <c r="R140" s="26"/>
      <c r="S140" s="26"/>
      <c r="T140" s="26"/>
      <c r="U140" s="26"/>
      <c r="V140" s="26"/>
      <c r="W140" s="26"/>
      <c r="X140" s="26"/>
      <c r="Y140" s="26"/>
      <c r="Z140" s="26"/>
      <c r="AA140" s="26"/>
    </row>
    <row r="141" spans="1:27">
      <c r="A141" s="54" t="s">
        <v>481</v>
      </c>
      <c r="B141" s="55" t="s">
        <v>482</v>
      </c>
      <c r="C141" s="55" t="s">
        <v>520</v>
      </c>
      <c r="D141" s="56" t="n">
        <v>1.58733641633899E15</v>
      </c>
      <c r="E141" s="55" t="s">
        <v>521</v>
      </c>
      <c r="F141" s="56" t="n">
        <v>732000.0</v>
      </c>
      <c r="G141" s="26"/>
      <c r="H141" s="26"/>
      <c r="I141" s="26"/>
      <c r="J141" s="26"/>
      <c r="K141" s="26"/>
      <c r="L141" s="26"/>
      <c r="M141" s="26"/>
      <c r="N141" s="48"/>
      <c r="O141" s="26"/>
      <c r="P141" s="57" t="n">
        <v>44079.0</v>
      </c>
      <c r="Q141" s="27" t="n">
        <v>1.0</v>
      </c>
      <c r="R141" s="26"/>
      <c r="S141" s="26"/>
      <c r="T141" s="26"/>
      <c r="U141" s="26"/>
      <c r="V141" s="26"/>
      <c r="W141" s="26"/>
      <c r="X141" s="26"/>
      <c r="Y141" s="26"/>
      <c r="Z141" s="26"/>
      <c r="AA141" s="26"/>
    </row>
    <row r="142" spans="1:27">
      <c r="A142" s="54" t="s">
        <v>481</v>
      </c>
      <c r="B142" s="55" t="s">
        <v>482</v>
      </c>
      <c r="C142" s="55" t="s">
        <v>522</v>
      </c>
      <c r="D142" s="56" t="n">
        <v>1.06214330466E11</v>
      </c>
      <c r="E142" s="55" t="s">
        <v>523</v>
      </c>
      <c r="F142" s="56" t="n">
        <v>964000.0</v>
      </c>
      <c r="G142" s="26"/>
      <c r="H142" s="26"/>
      <c r="I142" s="26"/>
      <c r="J142" s="26"/>
      <c r="K142" s="26"/>
      <c r="L142" s="26"/>
      <c r="M142" s="26"/>
      <c r="N142" s="48"/>
      <c r="O142" s="26"/>
      <c r="P142" s="57" t="n">
        <v>44079.0</v>
      </c>
      <c r="Q142" s="27" t="n">
        <v>1.0</v>
      </c>
      <c r="R142" s="26"/>
      <c r="S142" s="26"/>
      <c r="T142" s="26"/>
      <c r="U142" s="26"/>
      <c r="V142" s="26"/>
      <c r="W142" s="26"/>
      <c r="X142" s="26"/>
      <c r="Y142" s="26"/>
      <c r="Z142" s="26"/>
      <c r="AA142" s="26"/>
    </row>
    <row r="143" spans="1:27">
      <c r="A143" s="54" t="s">
        <v>481</v>
      </c>
      <c r="B143" s="55" t="s">
        <v>482</v>
      </c>
      <c r="C143" s="55" t="s">
        <v>524</v>
      </c>
      <c r="D143" s="56" t="n">
        <v>9.9583831098E10</v>
      </c>
      <c r="E143" s="55" t="s">
        <v>525</v>
      </c>
      <c r="F143" s="56" t="n">
        <v>138000.0</v>
      </c>
      <c r="G143" s="26"/>
      <c r="H143" s="26"/>
      <c r="I143" s="26"/>
      <c r="J143" s="26"/>
      <c r="K143" s="26"/>
      <c r="L143" s="26"/>
      <c r="M143" s="26"/>
      <c r="N143" s="48"/>
      <c r="O143" s="26"/>
      <c r="P143" s="57" t="n">
        <v>44079.0</v>
      </c>
      <c r="Q143" s="27" t="n">
        <v>1.0</v>
      </c>
      <c r="R143" s="26"/>
      <c r="S143" s="26"/>
      <c r="T143" s="26"/>
      <c r="U143" s="26"/>
      <c r="V143" s="26"/>
      <c r="W143" s="26"/>
      <c r="X143" s="26"/>
      <c r="Y143" s="26"/>
      <c r="Z143" s="26"/>
      <c r="AA143" s="26"/>
    </row>
    <row r="144" spans="1:27">
      <c r="A144" s="54" t="s">
        <v>481</v>
      </c>
      <c r="B144" s="55" t="s">
        <v>482</v>
      </c>
      <c r="C144" s="55" t="s">
        <v>526</v>
      </c>
      <c r="D144" s="56" t="n">
        <v>5.2833520676E10</v>
      </c>
      <c r="E144" s="55" t="s">
        <v>527</v>
      </c>
      <c r="F144" s="56" t="n">
        <v>196000.0</v>
      </c>
      <c r="G144" s="26"/>
      <c r="H144" s="26"/>
      <c r="I144" s="26"/>
      <c r="J144" s="26"/>
      <c r="K144" s="26"/>
      <c r="L144" s="26"/>
      <c r="M144" s="26"/>
      <c r="N144" s="48"/>
      <c r="O144" s="26"/>
      <c r="P144" s="57" t="n">
        <v>44079.0</v>
      </c>
      <c r="Q144" s="27" t="n">
        <v>1.0</v>
      </c>
      <c r="R144" s="26"/>
      <c r="S144" s="26"/>
      <c r="T144" s="26"/>
      <c r="U144" s="26"/>
      <c r="V144" s="26"/>
      <c r="W144" s="26"/>
      <c r="X144" s="26"/>
      <c r="Y144" s="26"/>
      <c r="Z144" s="26"/>
      <c r="AA144" s="26"/>
    </row>
    <row r="145" spans="1:27">
      <c r="A145" s="54" t="s">
        <v>481</v>
      </c>
      <c r="B145" s="55" t="s">
        <v>482</v>
      </c>
      <c r="C145" s="55" t="s">
        <v>528</v>
      </c>
      <c r="D145" s="56" t="n">
        <v>1.03055415614E11</v>
      </c>
      <c r="E145" s="55" t="s">
        <v>529</v>
      </c>
      <c r="F145" s="56" t="n">
        <v>314000.0</v>
      </c>
      <c r="G145" s="26"/>
      <c r="H145" s="26"/>
      <c r="I145" s="26"/>
      <c r="J145" s="26"/>
      <c r="K145" s="26"/>
      <c r="L145" s="26"/>
      <c r="M145" s="26"/>
      <c r="N145" s="48"/>
      <c r="O145" s="26"/>
      <c r="P145" s="57" t="n">
        <v>44079.0</v>
      </c>
      <c r="Q145" s="27" t="n">
        <v>1.0</v>
      </c>
      <c r="R145" s="26"/>
      <c r="S145" s="26"/>
      <c r="T145" s="26"/>
      <c r="U145" s="26"/>
      <c r="V145" s="26"/>
      <c r="W145" s="26"/>
      <c r="X145" s="26"/>
      <c r="Y145" s="26"/>
      <c r="Z145" s="26"/>
      <c r="AA145" s="26"/>
    </row>
    <row r="146" spans="1:27">
      <c r="A146" s="54" t="s">
        <v>481</v>
      </c>
      <c r="B146" s="55" t="s">
        <v>530</v>
      </c>
      <c r="C146" s="55" t="s">
        <v>531</v>
      </c>
      <c r="D146" s="56" t="n">
        <v>6.1683033685E10</v>
      </c>
      <c r="E146" s="55" t="s">
        <v>532</v>
      </c>
      <c r="F146" s="56" t="n">
        <v>278000.0</v>
      </c>
      <c r="G146" s="26"/>
      <c r="H146" s="26"/>
      <c r="I146" s="26"/>
      <c r="J146" s="26"/>
      <c r="K146" s="26"/>
      <c r="L146" s="26"/>
      <c r="M146" s="26"/>
      <c r="N146" s="48"/>
      <c r="O146" s="26"/>
      <c r="P146" s="57" t="n">
        <v>44079.0</v>
      </c>
      <c r="Q146" s="27" t="n">
        <v>1.0</v>
      </c>
      <c r="R146" s="26"/>
      <c r="S146" s="26"/>
      <c r="T146" s="26"/>
      <c r="U146" s="26"/>
      <c r="V146" s="26"/>
      <c r="W146" s="26"/>
      <c r="X146" s="26"/>
      <c r="Y146" s="26"/>
      <c r="Z146" s="26"/>
      <c r="AA146" s="26"/>
    </row>
    <row r="147" spans="1:27">
      <c r="A147" s="54" t="s">
        <v>481</v>
      </c>
      <c r="B147" s="55" t="s">
        <v>482</v>
      </c>
      <c r="C147" s="55" t="s">
        <v>533</v>
      </c>
      <c r="D147" s="56" t="n">
        <v>1.07528449264E11</v>
      </c>
      <c r="E147" s="55" t="s">
        <v>534</v>
      </c>
      <c r="F147" s="56" t="n">
        <v>171000.0</v>
      </c>
      <c r="G147" s="26"/>
      <c r="H147" s="26"/>
      <c r="I147" s="26"/>
      <c r="J147" s="26"/>
      <c r="K147" s="26"/>
      <c r="L147" s="26"/>
      <c r="M147" s="26"/>
      <c r="N147" s="48"/>
      <c r="O147" s="26"/>
      <c r="P147" s="57" t="n">
        <v>44079.0</v>
      </c>
      <c r="Q147" s="27" t="n">
        <v>1.0</v>
      </c>
      <c r="R147" s="26"/>
      <c r="S147" s="26"/>
      <c r="T147" s="26"/>
      <c r="U147" s="26"/>
      <c r="V147" s="26"/>
      <c r="W147" s="26"/>
      <c r="X147" s="26"/>
      <c r="Y147" s="26"/>
      <c r="Z147" s="26"/>
      <c r="AA147" s="26"/>
    </row>
    <row r="148" spans="1:27">
      <c r="A148" s="54" t="s">
        <v>481</v>
      </c>
      <c r="B148" s="55" t="s">
        <v>487</v>
      </c>
      <c r="C148" s="55" t="s">
        <v>535</v>
      </c>
      <c r="D148" s="56" t="n">
        <v>1.42899901839556E15</v>
      </c>
      <c r="E148" s="55" t="s">
        <v>536</v>
      </c>
      <c r="F148" s="56" t="n">
        <v>520000.0</v>
      </c>
      <c r="G148" s="26"/>
      <c r="H148" s="26"/>
      <c r="I148" s="26"/>
      <c r="J148" s="26"/>
      <c r="K148" s="26"/>
      <c r="L148" s="26"/>
      <c r="M148" s="26"/>
      <c r="N148" s="48"/>
      <c r="O148" s="26"/>
      <c r="P148" s="57" t="n">
        <v>44079.0</v>
      </c>
      <c r="Q148" s="27" t="n">
        <v>1.0</v>
      </c>
      <c r="R148" s="26"/>
      <c r="S148" s="26"/>
      <c r="T148" s="26"/>
      <c r="U148" s="26"/>
      <c r="V148" s="26"/>
      <c r="W148" s="26"/>
      <c r="X148" s="26"/>
      <c r="Y148" s="26"/>
      <c r="Z148" s="26"/>
      <c r="AA148" s="26"/>
    </row>
    <row r="149" spans="1:27">
      <c r="A149" s="54" t="s">
        <v>481</v>
      </c>
      <c r="B149" s="55" t="s">
        <v>482</v>
      </c>
      <c r="C149" s="55" t="s">
        <v>537</v>
      </c>
      <c r="D149" s="56" t="n">
        <v>1.08594461148438E15</v>
      </c>
      <c r="E149" s="55" t="s">
        <v>538</v>
      </c>
      <c r="F149" s="56" t="n">
        <v>348000.0</v>
      </c>
      <c r="G149" s="26"/>
      <c r="H149" s="26"/>
      <c r="I149" s="26"/>
      <c r="J149" s="26"/>
      <c r="K149" s="26"/>
      <c r="L149" s="26"/>
      <c r="M149" s="26"/>
      <c r="N149" s="48"/>
      <c r="O149" s="26"/>
      <c r="P149" s="57" t="n">
        <v>44079.0</v>
      </c>
      <c r="Q149" s="27" t="n">
        <v>1.0</v>
      </c>
      <c r="R149" s="26"/>
      <c r="S149" s="26"/>
      <c r="T149" s="26"/>
      <c r="U149" s="26"/>
      <c r="V149" s="26"/>
      <c r="W149" s="26"/>
      <c r="X149" s="26"/>
      <c r="Y149" s="26"/>
      <c r="Z149" s="26"/>
      <c r="AA149" s="26"/>
    </row>
    <row r="150" spans="1:27">
      <c r="A150" s="54" t="s">
        <v>481</v>
      </c>
      <c r="B150" s="55" t="s">
        <v>487</v>
      </c>
      <c r="C150" s="55" t="s">
        <v>539</v>
      </c>
      <c r="D150" s="56" t="n">
        <v>1.00406677421E11</v>
      </c>
      <c r="E150" s="55" t="s">
        <v>540</v>
      </c>
      <c r="F150" s="56" t="n">
        <v>347000.0</v>
      </c>
      <c r="G150" s="26"/>
      <c r="H150" s="26"/>
      <c r="I150" s="26"/>
      <c r="J150" s="26"/>
      <c r="K150" s="26"/>
      <c r="L150" s="26"/>
      <c r="M150" s="26"/>
      <c r="N150" s="48"/>
      <c r="O150" s="26"/>
      <c r="P150" s="57" t="n">
        <v>44079.0</v>
      </c>
      <c r="Q150" s="27" t="n">
        <v>1.0</v>
      </c>
      <c r="R150" s="26"/>
      <c r="S150" s="26"/>
      <c r="T150" s="26"/>
      <c r="U150" s="26"/>
      <c r="V150" s="26"/>
      <c r="W150" s="26"/>
      <c r="X150" s="26"/>
      <c r="Y150" s="26"/>
      <c r="Z150" s="26"/>
      <c r="AA150" s="26"/>
    </row>
    <row r="151" spans="1:27">
      <c r="A151" s="54" t="s">
        <v>481</v>
      </c>
      <c r="B151" s="55" t="s">
        <v>482</v>
      </c>
      <c r="C151" s="55" t="s">
        <v>541</v>
      </c>
      <c r="D151" s="56" t="n">
        <v>5.93363155032779E14</v>
      </c>
      <c r="E151" s="55" t="s">
        <v>542</v>
      </c>
      <c r="F151" s="56" t="n">
        <v>236000.0</v>
      </c>
      <c r="G151" s="26"/>
      <c r="H151" s="26"/>
      <c r="I151" s="26"/>
      <c r="J151" s="26"/>
      <c r="K151" s="26"/>
      <c r="L151" s="26"/>
      <c r="M151" s="26"/>
      <c r="N151" s="48"/>
      <c r="O151" s="26"/>
      <c r="P151" s="57" t="n">
        <v>44079.0</v>
      </c>
      <c r="Q151" s="27" t="n">
        <v>1.0</v>
      </c>
      <c r="R151" s="26"/>
      <c r="S151" s="26"/>
      <c r="T151" s="26"/>
      <c r="U151" s="26"/>
      <c r="V151" s="26"/>
      <c r="W151" s="26"/>
      <c r="X151" s="26"/>
      <c r="Y151" s="26"/>
      <c r="Z151" s="26"/>
      <c r="AA151" s="26"/>
    </row>
    <row r="152" spans="1:27">
      <c r="A152" s="54" t="s">
        <v>481</v>
      </c>
      <c r="B152" s="55" t="s">
        <v>482</v>
      </c>
      <c r="C152" s="55" t="s">
        <v>543</v>
      </c>
      <c r="D152" s="56" t="n">
        <v>1.91278061034849E15</v>
      </c>
      <c r="E152" s="55" t="s">
        <v>544</v>
      </c>
      <c r="F152" s="56" t="n">
        <v>298208.0</v>
      </c>
      <c r="G152" s="26"/>
      <c r="H152" s="26"/>
      <c r="I152" s="26"/>
      <c r="J152" s="26"/>
      <c r="K152" s="26"/>
      <c r="L152" s="26"/>
      <c r="M152" s="26"/>
      <c r="N152" s="48"/>
      <c r="O152" s="26"/>
      <c r="P152" s="57" t="n">
        <v>44079.0</v>
      </c>
      <c r="Q152" s="27" t="n">
        <v>1.0</v>
      </c>
      <c r="R152" s="26"/>
      <c r="S152" s="26"/>
      <c r="T152" s="26"/>
      <c r="U152" s="26"/>
      <c r="V152" s="26"/>
      <c r="W152" s="26"/>
      <c r="X152" s="26"/>
      <c r="Y152" s="26"/>
      <c r="Z152" s="26"/>
      <c r="AA152" s="26"/>
    </row>
    <row r="153" spans="1:27">
      <c r="A153" s="54" t="s">
        <v>481</v>
      </c>
      <c r="B153" s="55" t="s">
        <v>482</v>
      </c>
      <c r="C153" s="55" t="s">
        <v>545</v>
      </c>
      <c r="D153" s="56" t="n">
        <v>5.2360677447E10</v>
      </c>
      <c r="E153" s="55" t="s">
        <v>546</v>
      </c>
      <c r="F153" s="56" t="n">
        <v>324000.0</v>
      </c>
      <c r="G153" s="26"/>
      <c r="H153" s="26"/>
      <c r="I153" s="26"/>
      <c r="J153" s="26"/>
      <c r="K153" s="26"/>
      <c r="L153" s="26"/>
      <c r="M153" s="26"/>
      <c r="N153" s="48"/>
      <c r="O153" s="26"/>
      <c r="P153" s="57" t="n">
        <v>44079.0</v>
      </c>
      <c r="Q153" s="27" t="n">
        <v>1.0</v>
      </c>
      <c r="R153" s="26"/>
      <c r="S153" s="26"/>
      <c r="T153" s="26"/>
      <c r="U153" s="26"/>
      <c r="V153" s="26"/>
      <c r="W153" s="26"/>
      <c r="X153" s="26"/>
      <c r="Y153" s="26"/>
      <c r="Z153" s="26"/>
      <c r="AA153" s="26"/>
    </row>
    <row r="154" spans="1:27">
      <c r="A154" s="54" t="s">
        <v>481</v>
      </c>
      <c r="B154" s="55" t="s">
        <v>482</v>
      </c>
      <c r="C154" s="55" t="s">
        <v>547</v>
      </c>
      <c r="D154" s="56" t="n">
        <v>9.8487187914E10</v>
      </c>
      <c r="E154" s="55" t="s">
        <v>548</v>
      </c>
      <c r="F154" s="56" t="n">
        <v>166559.0</v>
      </c>
      <c r="G154" s="26"/>
      <c r="H154" s="26"/>
      <c r="I154" s="26"/>
      <c r="J154" s="26"/>
      <c r="K154" s="26"/>
      <c r="L154" s="26"/>
      <c r="M154" s="26"/>
      <c r="N154" s="48"/>
      <c r="O154" s="26"/>
      <c r="P154" s="57" t="n">
        <v>44079.0</v>
      </c>
      <c r="Q154" s="27" t="n">
        <v>1.0</v>
      </c>
      <c r="R154" s="26"/>
      <c r="S154" s="26"/>
      <c r="T154" s="26"/>
      <c r="U154" s="26"/>
      <c r="V154" s="26"/>
      <c r="W154" s="26"/>
      <c r="X154" s="26"/>
      <c r="Y154" s="26"/>
      <c r="Z154" s="26"/>
      <c r="AA154" s="26"/>
    </row>
    <row r="155" spans="1:27">
      <c r="A155" s="54" t="s">
        <v>481</v>
      </c>
      <c r="B155" s="55" t="s">
        <v>487</v>
      </c>
      <c r="C155" s="55" t="s">
        <v>549</v>
      </c>
      <c r="D155" s="56" t="n">
        <v>2.0535177670944E15</v>
      </c>
      <c r="E155" s="55" t="s">
        <v>550</v>
      </c>
      <c r="F155" s="56" t="n">
        <v>119000.0</v>
      </c>
      <c r="G155" s="26"/>
      <c r="H155" s="26"/>
      <c r="I155" s="26"/>
      <c r="J155" s="26"/>
      <c r="K155" s="26"/>
      <c r="L155" s="26"/>
      <c r="M155" s="26"/>
      <c r="N155" s="48"/>
      <c r="O155" s="26"/>
      <c r="P155" s="57" t="n">
        <v>44079.0</v>
      </c>
      <c r="Q155" s="27" t="n">
        <v>1.0</v>
      </c>
      <c r="R155" s="26"/>
      <c r="S155" s="26"/>
      <c r="T155" s="26"/>
      <c r="U155" s="26"/>
      <c r="V155" s="26"/>
      <c r="W155" s="26"/>
      <c r="X155" s="26"/>
      <c r="Y155" s="26"/>
      <c r="Z155" s="26"/>
      <c r="AA155" s="26"/>
    </row>
    <row r="156" spans="1:27">
      <c r="A156" s="54" t="s">
        <v>481</v>
      </c>
      <c r="B156" s="55" t="s">
        <v>551</v>
      </c>
      <c r="C156" s="55" t="s">
        <v>552</v>
      </c>
      <c r="D156" s="56" t="n">
        <v>1.09605112309E11</v>
      </c>
      <c r="E156" s="55" t="s">
        <v>553</v>
      </c>
      <c r="F156" s="56" t="n">
        <v>160000.0</v>
      </c>
      <c r="G156" s="26"/>
      <c r="H156" s="26"/>
      <c r="I156" s="26"/>
      <c r="J156" s="26"/>
      <c r="K156" s="26"/>
      <c r="L156" s="26"/>
      <c r="M156" s="26"/>
      <c r="N156" s="48"/>
      <c r="O156" s="26"/>
      <c r="P156" s="57" t="n">
        <v>44079.0</v>
      </c>
      <c r="Q156" s="27" t="n">
        <v>1.0</v>
      </c>
      <c r="R156" s="26"/>
      <c r="S156" s="26"/>
      <c r="T156" s="26"/>
      <c r="U156" s="26"/>
      <c r="V156" s="26"/>
      <c r="W156" s="26"/>
      <c r="X156" s="26"/>
      <c r="Y156" s="26"/>
      <c r="Z156" s="26"/>
      <c r="AA156" s="26"/>
    </row>
    <row r="157" spans="1:27">
      <c r="A157" s="54" t="s">
        <v>481</v>
      </c>
      <c r="B157" s="55" t="s">
        <v>551</v>
      </c>
      <c r="C157" s="55" t="s">
        <v>554</v>
      </c>
      <c r="D157" s="56" t="n">
        <v>4.87779170259339E14</v>
      </c>
      <c r="E157" s="55" t="s">
        <v>555</v>
      </c>
      <c r="F157" s="56" t="n">
        <v>1126000.0</v>
      </c>
      <c r="G157" s="26"/>
      <c r="H157" s="26"/>
      <c r="I157" s="26"/>
      <c r="J157" s="26"/>
      <c r="K157" s="26"/>
      <c r="L157" s="26"/>
      <c r="M157" s="26"/>
      <c r="N157" s="48"/>
      <c r="O157" s="26"/>
      <c r="P157" s="57" t="n">
        <v>44079.0</v>
      </c>
      <c r="Q157" s="27" t="n">
        <v>1.0</v>
      </c>
      <c r="R157" s="26"/>
      <c r="S157" s="26"/>
      <c r="T157" s="26"/>
      <c r="U157" s="26"/>
      <c r="V157" s="26"/>
      <c r="W157" s="26"/>
      <c r="X157" s="26"/>
      <c r="Y157" s="26"/>
      <c r="Z157" s="26"/>
      <c r="AA157" s="26"/>
    </row>
    <row r="158" spans="1:27">
      <c r="A158" s="54" t="s">
        <v>481</v>
      </c>
      <c r="B158" s="55" t="s">
        <v>487</v>
      </c>
      <c r="C158" s="55" t="s">
        <v>556</v>
      </c>
      <c r="D158" s="56" t="n">
        <v>6.3549119744E10</v>
      </c>
      <c r="E158" s="55" t="s">
        <v>557</v>
      </c>
      <c r="F158" s="56" t="n">
        <v>123000.0</v>
      </c>
      <c r="G158" s="26"/>
      <c r="H158" s="26"/>
      <c r="I158" s="26"/>
      <c r="J158" s="26"/>
      <c r="K158" s="26"/>
      <c r="L158" s="26"/>
      <c r="M158" s="26"/>
      <c r="N158" s="48"/>
      <c r="O158" s="26"/>
      <c r="P158" s="57" t="n">
        <v>44079.0</v>
      </c>
      <c r="Q158" s="27" t="n">
        <v>1.0</v>
      </c>
      <c r="R158" s="26"/>
      <c r="S158" s="26"/>
      <c r="T158" s="26"/>
      <c r="U158" s="26"/>
      <c r="V158" s="26"/>
      <c r="W158" s="26"/>
      <c r="X158" s="26"/>
      <c r="Y158" s="26"/>
      <c r="Z158" s="26"/>
      <c r="AA158" s="26"/>
    </row>
    <row r="159" spans="1:27">
      <c r="A159" s="54" t="s">
        <v>481</v>
      </c>
      <c r="B159" s="55" t="s">
        <v>487</v>
      </c>
      <c r="C159" s="55" t="s">
        <v>558</v>
      </c>
      <c r="D159" s="56" t="n">
        <v>6.5357416088E10</v>
      </c>
      <c r="E159" s="55" t="s">
        <v>559</v>
      </c>
      <c r="F159" s="56" t="n">
        <v>227000.0</v>
      </c>
      <c r="G159" s="26"/>
      <c r="H159" s="26"/>
      <c r="I159" s="26"/>
      <c r="J159" s="26"/>
      <c r="K159" s="26"/>
      <c r="L159" s="26"/>
      <c r="M159" s="26"/>
      <c r="N159" s="48"/>
      <c r="O159" s="26"/>
      <c r="P159" s="57" t="n">
        <v>44079.0</v>
      </c>
      <c r="Q159" s="27" t="n">
        <v>1.0</v>
      </c>
      <c r="R159" s="26"/>
      <c r="S159" s="26"/>
      <c r="T159" s="26"/>
      <c r="U159" s="26"/>
      <c r="V159" s="26"/>
      <c r="W159" s="26"/>
      <c r="X159" s="26"/>
      <c r="Y159" s="26"/>
      <c r="Z159" s="26"/>
      <c r="AA159" s="26"/>
    </row>
    <row r="160" spans="1:27">
      <c r="A160" s="54" t="s">
        <v>481</v>
      </c>
      <c r="B160" s="55" t="s">
        <v>482</v>
      </c>
      <c r="C160" s="55" t="s">
        <v>560</v>
      </c>
      <c r="D160" s="56" t="n">
        <v>8.5437824978E10</v>
      </c>
      <c r="E160" s="55" t="s">
        <v>561</v>
      </c>
      <c r="F160" s="56" t="n">
        <v>182000.0</v>
      </c>
      <c r="G160" s="26"/>
      <c r="H160" s="26"/>
      <c r="I160" s="26"/>
      <c r="J160" s="26"/>
      <c r="K160" s="26"/>
      <c r="L160" s="26"/>
      <c r="M160" s="26"/>
      <c r="N160" s="48"/>
      <c r="O160" s="26"/>
      <c r="P160" s="57" t="n">
        <v>44079.0</v>
      </c>
      <c r="Q160" s="27" t="n">
        <v>1.0</v>
      </c>
      <c r="R160" s="26"/>
      <c r="S160" s="26"/>
      <c r="T160" s="26"/>
      <c r="U160" s="26"/>
      <c r="V160" s="26"/>
      <c r="W160" s="26"/>
      <c r="X160" s="26"/>
      <c r="Y160" s="26"/>
      <c r="Z160" s="26"/>
      <c r="AA160" s="26"/>
    </row>
    <row r="161" spans="1:27">
      <c r="A161" s="54" t="s">
        <v>481</v>
      </c>
      <c r="B161" s="55" t="s">
        <v>482</v>
      </c>
      <c r="C161" s="55" t="s">
        <v>562</v>
      </c>
      <c r="D161" s="56" t="n">
        <v>9.2819102899E10</v>
      </c>
      <c r="E161" s="55" t="s">
        <v>563</v>
      </c>
      <c r="F161" s="56" t="n">
        <v>642000.0</v>
      </c>
      <c r="G161" s="26"/>
      <c r="H161" s="26"/>
      <c r="I161" s="26"/>
      <c r="J161" s="26"/>
      <c r="K161" s="26"/>
      <c r="L161" s="26"/>
      <c r="M161" s="26"/>
      <c r="N161" s="48"/>
      <c r="O161" s="26"/>
      <c r="P161" s="57" t="n">
        <v>44079.0</v>
      </c>
      <c r="Q161" s="27" t="n">
        <v>1.0</v>
      </c>
      <c r="R161" s="26"/>
      <c r="S161" s="26"/>
      <c r="T161" s="26"/>
      <c r="U161" s="26"/>
      <c r="V161" s="26"/>
      <c r="W161" s="26"/>
      <c r="X161" s="26"/>
      <c r="Y161" s="26"/>
      <c r="Z161" s="26"/>
      <c r="AA161" s="26"/>
    </row>
    <row r="162" spans="1:27">
      <c r="A162" s="54" t="s">
        <v>481</v>
      </c>
      <c r="B162" s="55" t="s">
        <v>482</v>
      </c>
      <c r="C162" s="55" t="s">
        <v>564</v>
      </c>
      <c r="D162" s="56" t="n">
        <v>5.90178262E10</v>
      </c>
      <c r="E162" s="55" t="s">
        <v>565</v>
      </c>
      <c r="F162" s="56" t="n">
        <v>241000.0</v>
      </c>
      <c r="G162" s="26"/>
      <c r="H162" s="26"/>
      <c r="I162" s="26"/>
      <c r="J162" s="26"/>
      <c r="K162" s="26"/>
      <c r="L162" s="26"/>
      <c r="M162" s="26"/>
      <c r="N162" s="48"/>
      <c r="O162" s="26"/>
      <c r="P162" s="57" t="n">
        <v>44079.0</v>
      </c>
      <c r="Q162" s="27" t="n">
        <v>1.0</v>
      </c>
      <c r="R162" s="26"/>
      <c r="S162" s="26"/>
      <c r="T162" s="26"/>
      <c r="U162" s="26"/>
      <c r="V162" s="26"/>
      <c r="W162" s="26"/>
      <c r="X162" s="26"/>
      <c r="Y162" s="26"/>
      <c r="Z162" s="26"/>
      <c r="AA162" s="26"/>
    </row>
    <row r="163" spans="1:27">
      <c r="A163" s="54" t="s">
        <v>481</v>
      </c>
      <c r="B163" s="55" t="s">
        <v>530</v>
      </c>
      <c r="C163" s="55" t="s">
        <v>566</v>
      </c>
      <c r="D163" s="56" t="n">
        <v>9.8537709859E10</v>
      </c>
      <c r="E163" s="55" t="s">
        <v>567</v>
      </c>
      <c r="F163" s="56" t="n">
        <v>308000.0</v>
      </c>
      <c r="G163" s="26"/>
      <c r="H163" s="26"/>
      <c r="I163" s="26"/>
      <c r="J163" s="26"/>
      <c r="K163" s="26"/>
      <c r="L163" s="26"/>
      <c r="M163" s="26"/>
      <c r="N163" s="48"/>
      <c r="O163" s="26"/>
      <c r="P163" s="57" t="n">
        <v>44079.0</v>
      </c>
      <c r="Q163" s="27" t="n">
        <v>1.0</v>
      </c>
      <c r="R163" s="26"/>
      <c r="S163" s="26"/>
      <c r="T163" s="26"/>
      <c r="U163" s="26"/>
      <c r="V163" s="26"/>
      <c r="W163" s="26"/>
      <c r="X163" s="26"/>
      <c r="Y163" s="26"/>
      <c r="Z163" s="26"/>
      <c r="AA163" s="26"/>
    </row>
    <row r="164" spans="1:27">
      <c r="A164" s="54" t="s">
        <v>481</v>
      </c>
      <c r="B164" s="55" t="s">
        <v>482</v>
      </c>
      <c r="C164" s="55" t="s">
        <v>568</v>
      </c>
      <c r="D164" s="56" t="n">
        <v>2.161954417436E13</v>
      </c>
      <c r="E164" s="55" t="s">
        <v>569</v>
      </c>
      <c r="F164" s="56" t="n">
        <v>155000.0</v>
      </c>
      <c r="G164" s="26"/>
      <c r="H164" s="26"/>
      <c r="I164" s="26"/>
      <c r="J164" s="26"/>
      <c r="K164" s="26"/>
      <c r="L164" s="26"/>
      <c r="M164" s="26"/>
      <c r="N164" s="48"/>
      <c r="O164" s="26"/>
      <c r="P164" s="57" t="n">
        <v>44079.0</v>
      </c>
      <c r="Q164" s="27" t="n">
        <v>1.0</v>
      </c>
      <c r="R164" s="26"/>
      <c r="S164" s="26"/>
      <c r="T164" s="26"/>
      <c r="U164" s="26"/>
      <c r="V164" s="26"/>
      <c r="W164" s="26"/>
      <c r="X164" s="26"/>
      <c r="Y164" s="26"/>
      <c r="Z164" s="26"/>
      <c r="AA164" s="26"/>
    </row>
    <row r="165" spans="1:27">
      <c r="A165" s="54" t="s">
        <v>481</v>
      </c>
      <c r="B165" s="55" t="s">
        <v>487</v>
      </c>
      <c r="C165" s="55" t="s">
        <v>570</v>
      </c>
      <c r="D165" s="56" t="n">
        <v>9.8054173899E10</v>
      </c>
      <c r="E165" s="55" t="s">
        <v>571</v>
      </c>
      <c r="F165" s="56" t="n">
        <v>110000.0</v>
      </c>
      <c r="G165" s="26"/>
      <c r="H165" s="26"/>
      <c r="I165" s="26"/>
      <c r="J165" s="26"/>
      <c r="K165" s="26"/>
      <c r="L165" s="26"/>
      <c r="M165" s="26"/>
      <c r="N165" s="48"/>
      <c r="O165" s="26"/>
      <c r="P165" s="57" t="n">
        <v>44079.0</v>
      </c>
      <c r="Q165" s="27" t="n">
        <v>1.0</v>
      </c>
      <c r="R165" s="26"/>
      <c r="S165" s="26"/>
      <c r="T165" s="26"/>
      <c r="U165" s="26"/>
      <c r="V165" s="26"/>
      <c r="W165" s="26"/>
      <c r="X165" s="26"/>
      <c r="Y165" s="26"/>
      <c r="Z165" s="26"/>
      <c r="AA165" s="26"/>
    </row>
    <row r="166" spans="1:27">
      <c r="A166" s="54" t="s">
        <v>481</v>
      </c>
      <c r="B166" s="55" t="s">
        <v>487</v>
      </c>
      <c r="C166" s="55" t="s">
        <v>572</v>
      </c>
      <c r="D166" s="56" t="n">
        <v>9.18812253757788E14</v>
      </c>
      <c r="E166" s="55" t="s">
        <v>573</v>
      </c>
      <c r="F166" s="56" t="n">
        <v>306000.0</v>
      </c>
      <c r="G166" s="26"/>
      <c r="H166" s="26"/>
      <c r="I166" s="26"/>
      <c r="J166" s="26"/>
      <c r="K166" s="26"/>
      <c r="L166" s="26"/>
      <c r="M166" s="26"/>
      <c r="N166" s="48"/>
      <c r="O166" s="26"/>
      <c r="P166" s="57" t="n">
        <v>44079.0</v>
      </c>
      <c r="Q166" s="27" t="n">
        <v>1.0</v>
      </c>
      <c r="R166" s="26"/>
      <c r="S166" s="26"/>
      <c r="T166" s="26"/>
      <c r="U166" s="26"/>
      <c r="V166" s="26"/>
      <c r="W166" s="26"/>
      <c r="X166" s="26"/>
      <c r="Y166" s="26"/>
      <c r="Z166" s="26"/>
      <c r="AA166" s="26"/>
    </row>
    <row r="167" spans="1:27">
      <c r="A167" s="54" t="s">
        <v>481</v>
      </c>
      <c r="B167" s="55" t="s">
        <v>551</v>
      </c>
      <c r="C167" s="55" t="s">
        <v>574</v>
      </c>
      <c r="D167" s="56" t="n">
        <v>1.15633072243458E15</v>
      </c>
      <c r="E167" s="55" t="s">
        <v>575</v>
      </c>
      <c r="F167" s="56" t="n">
        <v>3475280.0</v>
      </c>
      <c r="G167" s="26"/>
      <c r="H167" s="26"/>
      <c r="I167" s="26"/>
      <c r="J167" s="26"/>
      <c r="K167" s="26"/>
      <c r="L167" s="26"/>
      <c r="M167" s="26"/>
      <c r="N167" s="48"/>
      <c r="O167" s="26"/>
      <c r="P167" s="57" t="n">
        <v>44079.0</v>
      </c>
      <c r="Q167" s="27" t="n">
        <v>1.0</v>
      </c>
      <c r="R167" s="26"/>
      <c r="S167" s="26"/>
      <c r="T167" s="26"/>
      <c r="U167" s="26"/>
      <c r="V167" s="26"/>
      <c r="W167" s="26"/>
      <c r="X167" s="26"/>
      <c r="Y167" s="26"/>
      <c r="Z167" s="26"/>
      <c r="AA167" s="26"/>
    </row>
    <row r="168" spans="1:27">
      <c r="A168" s="54" t="s">
        <v>481</v>
      </c>
      <c r="B168" s="55" t="s">
        <v>482</v>
      </c>
      <c r="C168" s="55" t="s">
        <v>576</v>
      </c>
      <c r="D168" s="56" t="n">
        <v>2.10630269758183E15</v>
      </c>
      <c r="E168" s="55" t="s">
        <v>577</v>
      </c>
      <c r="F168" s="56" t="n">
        <v>1405000.0</v>
      </c>
      <c r="G168" s="26"/>
      <c r="H168" s="26"/>
      <c r="I168" s="26"/>
      <c r="J168" s="26"/>
      <c r="K168" s="26"/>
      <c r="L168" s="26"/>
      <c r="M168" s="26"/>
      <c r="N168" s="48"/>
      <c r="O168" s="26"/>
      <c r="P168" s="57" t="n">
        <v>44079.0</v>
      </c>
      <c r="Q168" s="27" t="n">
        <v>1.0</v>
      </c>
      <c r="R168" s="26"/>
      <c r="S168" s="26"/>
      <c r="T168" s="26"/>
      <c r="U168" s="26"/>
      <c r="V168" s="26"/>
      <c r="W168" s="26"/>
      <c r="X168" s="26"/>
      <c r="Y168" s="26"/>
      <c r="Z168" s="26"/>
      <c r="AA168" s="26"/>
    </row>
    <row r="169" spans="1:27">
      <c r="A169" s="54" t="s">
        <v>481</v>
      </c>
      <c r="B169" s="55" t="s">
        <v>482</v>
      </c>
      <c r="C169" s="55" t="s">
        <v>578</v>
      </c>
      <c r="D169" s="56" t="n">
        <v>9.9424352805E10</v>
      </c>
      <c r="E169" s="55" t="s">
        <v>579</v>
      </c>
      <c r="F169" s="56" t="n">
        <v>238000.0</v>
      </c>
      <c r="G169" s="26"/>
      <c r="H169" s="26"/>
      <c r="I169" s="26"/>
      <c r="J169" s="26"/>
      <c r="K169" s="26"/>
      <c r="L169" s="26"/>
      <c r="M169" s="26"/>
      <c r="N169" s="48"/>
      <c r="O169" s="26"/>
      <c r="P169" s="57" t="n">
        <v>44079.0</v>
      </c>
      <c r="Q169" s="27" t="n">
        <v>1.0</v>
      </c>
      <c r="R169" s="26"/>
      <c r="S169" s="26"/>
      <c r="T169" s="26"/>
      <c r="U169" s="26"/>
      <c r="V169" s="26"/>
      <c r="W169" s="26"/>
      <c r="X169" s="26"/>
      <c r="Y169" s="26"/>
      <c r="Z169" s="26"/>
      <c r="AA169" s="26"/>
    </row>
    <row r="170" spans="1:27">
      <c r="A170" s="54" t="s">
        <v>481</v>
      </c>
      <c r="B170" s="55" t="s">
        <v>487</v>
      </c>
      <c r="C170" s="55" t="s">
        <v>580</v>
      </c>
      <c r="D170" s="56" t="n">
        <v>2.91554191186663E15</v>
      </c>
      <c r="E170" s="55" t="s">
        <v>581</v>
      </c>
      <c r="F170" s="56" t="n">
        <v>464034.0</v>
      </c>
      <c r="G170" s="26"/>
      <c r="H170" s="26"/>
      <c r="I170" s="26"/>
      <c r="J170" s="26"/>
      <c r="K170" s="26"/>
      <c r="L170" s="26"/>
      <c r="M170" s="26"/>
      <c r="N170" s="48"/>
      <c r="O170" s="26"/>
      <c r="P170" s="57" t="n">
        <v>44079.0</v>
      </c>
      <c r="Q170" s="27" t="n">
        <v>1.0</v>
      </c>
      <c r="R170" s="26"/>
      <c r="S170" s="26"/>
      <c r="T170" s="26"/>
      <c r="U170" s="26"/>
      <c r="V170" s="26"/>
      <c r="W170" s="26"/>
      <c r="X170" s="26"/>
      <c r="Y170" s="26"/>
      <c r="Z170" s="26"/>
      <c r="AA170" s="26"/>
    </row>
    <row r="171" spans="1:27">
      <c r="A171" s="54" t="s">
        <v>481</v>
      </c>
      <c r="B171" s="55" t="s">
        <v>482</v>
      </c>
      <c r="C171" s="55" t="s">
        <v>582</v>
      </c>
      <c r="D171" s="56" t="n">
        <v>9.3463070939E10</v>
      </c>
      <c r="E171" s="55" t="s">
        <v>583</v>
      </c>
      <c r="F171" s="56" t="n">
        <v>153000.0</v>
      </c>
      <c r="G171" s="26"/>
      <c r="H171" s="26"/>
      <c r="I171" s="26"/>
      <c r="J171" s="26"/>
      <c r="K171" s="26"/>
      <c r="L171" s="26"/>
      <c r="M171" s="26"/>
      <c r="N171" s="48"/>
      <c r="O171" s="26"/>
      <c r="P171" s="57" t="n">
        <v>44079.0</v>
      </c>
      <c r="Q171" s="27" t="n">
        <v>1.0</v>
      </c>
      <c r="R171" s="26"/>
      <c r="S171" s="26"/>
      <c r="T171" s="26"/>
      <c r="U171" s="26"/>
      <c r="V171" s="26"/>
      <c r="W171" s="26"/>
      <c r="X171" s="26"/>
      <c r="Y171" s="26"/>
      <c r="Z171" s="26"/>
      <c r="AA171" s="26"/>
    </row>
    <row r="172" spans="1:27">
      <c r="A172" s="54" t="s">
        <v>481</v>
      </c>
      <c r="B172" s="55" t="s">
        <v>530</v>
      </c>
      <c r="C172" s="55" t="s">
        <v>584</v>
      </c>
      <c r="D172" s="56" t="n">
        <v>2.73961213781827E15</v>
      </c>
      <c r="E172" s="55" t="s">
        <v>585</v>
      </c>
      <c r="F172" s="56" t="n">
        <v>391000.0</v>
      </c>
      <c r="G172" s="26"/>
      <c r="H172" s="26"/>
      <c r="I172" s="26"/>
      <c r="J172" s="26"/>
      <c r="K172" s="26"/>
      <c r="L172" s="26"/>
      <c r="M172" s="26"/>
      <c r="N172" s="48"/>
      <c r="O172" s="26"/>
      <c r="P172" s="57" t="n">
        <v>44079.0</v>
      </c>
      <c r="Q172" s="27" t="n">
        <v>1.0</v>
      </c>
      <c r="R172" s="26"/>
      <c r="S172" s="26"/>
      <c r="T172" s="26"/>
      <c r="U172" s="26"/>
      <c r="V172" s="26"/>
      <c r="W172" s="26"/>
      <c r="X172" s="26"/>
      <c r="Y172" s="26"/>
      <c r="Z172" s="26"/>
      <c r="AA172" s="26"/>
    </row>
    <row r="173" spans="1:27">
      <c r="A173" s="54" t="s">
        <v>481</v>
      </c>
      <c r="B173" s="55" t="s">
        <v>487</v>
      </c>
      <c r="C173" s="55" t="s">
        <v>586</v>
      </c>
      <c r="D173" s="56" t="n">
        <v>2.73962277694377E15</v>
      </c>
      <c r="E173" s="55" t="s">
        <v>587</v>
      </c>
      <c r="F173" s="56" t="n">
        <v>128000.0</v>
      </c>
      <c r="G173" s="26"/>
      <c r="H173" s="26"/>
      <c r="I173" s="26"/>
      <c r="J173" s="26"/>
      <c r="K173" s="26"/>
      <c r="L173" s="26"/>
      <c r="M173" s="26"/>
      <c r="N173" s="48"/>
      <c r="O173" s="26"/>
      <c r="P173" s="57" t="n">
        <v>44079.0</v>
      </c>
      <c r="Q173" s="27" t="n">
        <v>1.0</v>
      </c>
      <c r="R173" s="26"/>
      <c r="S173" s="26"/>
      <c r="T173" s="26"/>
      <c r="U173" s="26"/>
      <c r="V173" s="26"/>
      <c r="W173" s="26"/>
      <c r="X173" s="26"/>
      <c r="Y173" s="26"/>
      <c r="Z173" s="26"/>
      <c r="AA173" s="26"/>
    </row>
    <row r="174" spans="1:27">
      <c r="A174" s="54" t="s">
        <v>481</v>
      </c>
      <c r="B174" s="55" t="s">
        <v>487</v>
      </c>
      <c r="C174" s="55" t="s">
        <v>588</v>
      </c>
      <c r="D174" s="56" t="n">
        <v>4.48123892977995E15</v>
      </c>
      <c r="E174" s="55" t="s">
        <v>589</v>
      </c>
      <c r="F174" s="56" t="n">
        <v>669000.0</v>
      </c>
      <c r="G174" s="26"/>
      <c r="H174" s="26"/>
      <c r="I174" s="26"/>
      <c r="J174" s="26"/>
      <c r="K174" s="26"/>
      <c r="L174" s="26"/>
      <c r="M174" s="26"/>
      <c r="N174" s="48"/>
      <c r="O174" s="26"/>
      <c r="P174" s="57" t="n">
        <v>44079.0</v>
      </c>
      <c r="Q174" s="27" t="n">
        <v>1.0</v>
      </c>
      <c r="R174" s="26"/>
      <c r="S174" s="26"/>
      <c r="T174" s="26"/>
      <c r="U174" s="26"/>
      <c r="V174" s="26"/>
      <c r="W174" s="26"/>
      <c r="X174" s="26"/>
      <c r="Y174" s="26"/>
      <c r="Z174" s="26"/>
      <c r="AA174" s="26"/>
    </row>
    <row r="175" spans="1:27">
      <c r="A175" s="54" t="s">
        <v>481</v>
      </c>
      <c r="B175" s="55" t="s">
        <v>482</v>
      </c>
      <c r="C175" s="55" t="s">
        <v>590</v>
      </c>
      <c r="D175" s="56" t="n">
        <v>3.84793869813082E15</v>
      </c>
      <c r="E175" s="55" t="s">
        <v>591</v>
      </c>
      <c r="F175" s="56" t="n">
        <v>1002139.0</v>
      </c>
      <c r="G175" s="26"/>
      <c r="H175" s="26"/>
      <c r="I175" s="26"/>
      <c r="J175" s="26"/>
      <c r="K175" s="26"/>
      <c r="L175" s="26"/>
      <c r="M175" s="26"/>
      <c r="N175" s="48"/>
      <c r="O175" s="26"/>
      <c r="P175" s="57" t="n">
        <v>44079.0</v>
      </c>
      <c r="Q175" s="27" t="n">
        <v>1.0</v>
      </c>
      <c r="R175" s="26"/>
      <c r="S175" s="26"/>
      <c r="T175" s="26"/>
      <c r="U175" s="26"/>
      <c r="V175" s="26"/>
      <c r="W175" s="26"/>
      <c r="X175" s="26"/>
      <c r="Y175" s="26"/>
      <c r="Z175" s="26"/>
      <c r="AA175" s="26"/>
    </row>
    <row r="176" spans="1:27">
      <c r="A176" s="54" t="s">
        <v>481</v>
      </c>
      <c r="B176" s="55" t="s">
        <v>482</v>
      </c>
      <c r="C176" s="55" t="s">
        <v>592</v>
      </c>
      <c r="D176" s="56" t="n">
        <v>4.17433771837608E14</v>
      </c>
      <c r="E176" s="55" t="s">
        <v>593</v>
      </c>
      <c r="F176" s="56" t="n">
        <v>116000.0</v>
      </c>
      <c r="G176" s="26"/>
      <c r="H176" s="26"/>
      <c r="I176" s="26"/>
      <c r="J176" s="26"/>
      <c r="K176" s="26"/>
      <c r="L176" s="26"/>
      <c r="M176" s="26"/>
      <c r="N176" s="48"/>
      <c r="O176" s="26"/>
      <c r="P176" s="57" t="n">
        <v>44079.0</v>
      </c>
      <c r="Q176" s="27" t="n">
        <v>1.0</v>
      </c>
      <c r="R176" s="26"/>
      <c r="S176" s="26"/>
      <c r="T176" s="26"/>
      <c r="U176" s="26"/>
      <c r="V176" s="26"/>
      <c r="W176" s="26"/>
      <c r="X176" s="26"/>
      <c r="Y176" s="26"/>
      <c r="Z176" s="26"/>
      <c r="AA176" s="26"/>
    </row>
    <row r="177" spans="1:27">
      <c r="A177" s="54" t="s">
        <v>481</v>
      </c>
      <c r="B177" s="55" t="s">
        <v>487</v>
      </c>
      <c r="C177" s="55" t="s">
        <v>594</v>
      </c>
      <c r="D177" s="56" t="n">
        <v>2.70443808135608E15</v>
      </c>
      <c r="E177" s="55" t="s">
        <v>595</v>
      </c>
      <c r="F177" s="56" t="n">
        <v>116000.0</v>
      </c>
      <c r="G177" s="26"/>
      <c r="H177" s="26"/>
      <c r="I177" s="26"/>
      <c r="J177" s="26"/>
      <c r="K177" s="26"/>
      <c r="L177" s="26"/>
      <c r="M177" s="26"/>
      <c r="N177" s="48"/>
      <c r="O177" s="26"/>
      <c r="P177" s="57" t="n">
        <v>44079.0</v>
      </c>
      <c r="Q177" s="27" t="n">
        <v>1.0</v>
      </c>
      <c r="R177" s="26"/>
      <c r="S177" s="26"/>
      <c r="T177" s="26"/>
      <c r="U177" s="26"/>
      <c r="V177" s="26"/>
      <c r="W177" s="26"/>
      <c r="X177" s="26"/>
      <c r="Y177" s="26"/>
      <c r="Z177" s="26"/>
      <c r="AA177" s="26"/>
    </row>
    <row r="178" spans="1:27">
      <c r="A178" s="54" t="s">
        <v>481</v>
      </c>
      <c r="B178" s="55" t="s">
        <v>482</v>
      </c>
      <c r="C178" s="55" t="s">
        <v>596</v>
      </c>
      <c r="D178" s="56" t="n">
        <v>9.80387707755112E14</v>
      </c>
      <c r="E178" s="55" t="s">
        <v>597</v>
      </c>
      <c r="F178" s="56" t="n">
        <v>268000.0</v>
      </c>
      <c r="G178" s="26"/>
      <c r="H178" s="26"/>
      <c r="I178" s="26"/>
      <c r="J178" s="26"/>
      <c r="K178" s="26"/>
      <c r="L178" s="26"/>
      <c r="M178" s="26"/>
      <c r="N178" s="48"/>
      <c r="O178" s="26"/>
      <c r="P178" s="57" t="n">
        <v>44079.0</v>
      </c>
      <c r="Q178" s="27" t="n">
        <v>1.0</v>
      </c>
      <c r="R178" s="26"/>
      <c r="S178" s="26"/>
      <c r="T178" s="26"/>
      <c r="U178" s="26"/>
      <c r="V178" s="26"/>
      <c r="W178" s="26"/>
      <c r="X178" s="26"/>
      <c r="Y178" s="26"/>
      <c r="Z178" s="26"/>
      <c r="AA178" s="26"/>
    </row>
    <row r="179" spans="1:27">
      <c r="A179" s="54" t="s">
        <v>481</v>
      </c>
      <c r="B179" s="55" t="s">
        <v>487</v>
      </c>
      <c r="C179" s="55" t="s">
        <v>598</v>
      </c>
      <c r="D179" s="56" t="n">
        <v>1.19151257532342E15</v>
      </c>
      <c r="E179" s="55" t="s">
        <v>599</v>
      </c>
      <c r="F179" s="56" t="n">
        <v>266760.0</v>
      </c>
      <c r="G179" s="26"/>
      <c r="H179" s="26"/>
      <c r="I179" s="26"/>
      <c r="J179" s="26"/>
      <c r="K179" s="26"/>
      <c r="L179" s="26"/>
      <c r="M179" s="26"/>
      <c r="N179" s="48"/>
      <c r="O179" s="26"/>
      <c r="P179" s="57" t="n">
        <v>44079.0</v>
      </c>
      <c r="Q179" s="27" t="n">
        <v>1.0</v>
      </c>
      <c r="R179" s="26"/>
      <c r="S179" s="26"/>
      <c r="T179" s="26"/>
      <c r="U179" s="26"/>
      <c r="V179" s="26"/>
      <c r="W179" s="26"/>
      <c r="X179" s="26"/>
      <c r="Y179" s="26"/>
      <c r="Z179" s="26"/>
      <c r="AA179" s="26"/>
    </row>
    <row r="180" spans="1:27">
      <c r="A180" s="54" t="s">
        <v>481</v>
      </c>
      <c r="B180" s="55" t="s">
        <v>487</v>
      </c>
      <c r="C180" s="55" t="s">
        <v>600</v>
      </c>
      <c r="D180" s="56" t="n">
        <v>1.02441430719E11</v>
      </c>
      <c r="E180" s="55" t="s">
        <v>601</v>
      </c>
      <c r="F180" s="56" t="n">
        <v>347000.0</v>
      </c>
      <c r="G180" s="26"/>
      <c r="H180" s="26"/>
      <c r="I180" s="26"/>
      <c r="J180" s="26"/>
      <c r="K180" s="26"/>
      <c r="L180" s="26"/>
      <c r="M180" s="26"/>
      <c r="N180" s="48"/>
      <c r="O180" s="26"/>
      <c r="P180" s="57" t="n">
        <v>44079.0</v>
      </c>
      <c r="Q180" s="27" t="n">
        <v>1.0</v>
      </c>
      <c r="R180" s="26"/>
      <c r="S180" s="26"/>
      <c r="T180" s="26"/>
      <c r="U180" s="26"/>
      <c r="V180" s="26"/>
      <c r="W180" s="26"/>
      <c r="X180" s="26"/>
      <c r="Y180" s="26"/>
      <c r="Z180" s="26"/>
      <c r="AA180" s="26"/>
    </row>
    <row r="181" spans="1:27">
      <c r="A181" s="54" t="s">
        <v>481</v>
      </c>
      <c r="B181" s="55" t="s">
        <v>482</v>
      </c>
      <c r="C181" s="55" t="s">
        <v>602</v>
      </c>
      <c r="D181" s="56" t="n">
        <v>2.2118342373045E15</v>
      </c>
      <c r="E181" s="55" t="s">
        <v>603</v>
      </c>
      <c r="F181" s="56" t="n">
        <v>130000.0</v>
      </c>
      <c r="G181" s="26"/>
      <c r="H181" s="26"/>
      <c r="I181" s="26"/>
      <c r="J181" s="26"/>
      <c r="K181" s="26"/>
      <c r="L181" s="26"/>
      <c r="M181" s="26"/>
      <c r="N181" s="48"/>
      <c r="O181" s="26"/>
      <c r="P181" s="57" t="n">
        <v>44079.0</v>
      </c>
      <c r="Q181" s="27" t="n">
        <v>1.0</v>
      </c>
      <c r="R181" s="26"/>
      <c r="S181" s="26"/>
      <c r="T181" s="26"/>
      <c r="U181" s="26"/>
      <c r="V181" s="26"/>
      <c r="W181" s="26"/>
      <c r="X181" s="26"/>
      <c r="Y181" s="26"/>
      <c r="Z181" s="26"/>
      <c r="AA181" s="26"/>
    </row>
    <row r="182" spans="1:27">
      <c r="A182" s="54" t="s">
        <v>481</v>
      </c>
      <c r="B182" s="55" t="s">
        <v>530</v>
      </c>
      <c r="C182" s="55" t="s">
        <v>604</v>
      </c>
      <c r="D182" s="56" t="n">
        <v>3.65437988844844E15</v>
      </c>
      <c r="E182" s="55" t="s">
        <v>605</v>
      </c>
      <c r="F182" s="56" t="n">
        <v>382000.0</v>
      </c>
      <c r="G182" s="26"/>
      <c r="H182" s="26"/>
      <c r="I182" s="26"/>
      <c r="J182" s="26"/>
      <c r="K182" s="26"/>
      <c r="L182" s="26"/>
      <c r="M182" s="26"/>
      <c r="N182" s="48"/>
      <c r="O182" s="26"/>
      <c r="P182" s="57" t="n">
        <v>44079.0</v>
      </c>
      <c r="Q182" s="27" t="n">
        <v>1.0</v>
      </c>
      <c r="R182" s="26"/>
      <c r="S182" s="26"/>
      <c r="T182" s="26"/>
      <c r="U182" s="26"/>
      <c r="V182" s="26"/>
      <c r="W182" s="26"/>
      <c r="X182" s="26"/>
      <c r="Y182" s="26"/>
      <c r="Z182" s="26"/>
      <c r="AA182" s="26"/>
    </row>
    <row r="183" spans="1:27">
      <c r="A183" s="54" t="s">
        <v>481</v>
      </c>
      <c r="B183" s="55" t="s">
        <v>487</v>
      </c>
      <c r="C183" s="55" t="s">
        <v>606</v>
      </c>
      <c r="D183" s="56" t="n">
        <v>1.03665388528E11</v>
      </c>
      <c r="E183" s="55" t="s">
        <v>607</v>
      </c>
      <c r="F183" s="56" t="n">
        <v>175000.0</v>
      </c>
      <c r="G183" s="26"/>
      <c r="H183" s="26"/>
      <c r="I183" s="26"/>
      <c r="J183" s="26"/>
      <c r="K183" s="26"/>
      <c r="L183" s="26"/>
      <c r="M183" s="26"/>
      <c r="N183" s="48"/>
      <c r="O183" s="26"/>
      <c r="P183" s="57" t="n">
        <v>44079.0</v>
      </c>
      <c r="Q183" s="27" t="n">
        <v>1.0</v>
      </c>
      <c r="R183" s="26"/>
      <c r="S183" s="26"/>
      <c r="T183" s="26"/>
      <c r="U183" s="26"/>
      <c r="V183" s="26"/>
      <c r="W183" s="26"/>
      <c r="X183" s="26"/>
      <c r="Y183" s="26"/>
      <c r="Z183" s="26"/>
      <c r="AA183" s="26"/>
    </row>
    <row r="184" spans="1:27">
      <c r="A184" s="54" t="s">
        <v>481</v>
      </c>
      <c r="B184" s="55" t="s">
        <v>487</v>
      </c>
      <c r="C184" s="55" t="s">
        <v>608</v>
      </c>
      <c r="D184" s="56" t="n">
        <v>1.02039623961E11</v>
      </c>
      <c r="E184" s="55" t="s">
        <v>609</v>
      </c>
      <c r="F184" s="56" t="n">
        <v>505000.0</v>
      </c>
      <c r="G184" s="26"/>
      <c r="H184" s="26"/>
      <c r="I184" s="26"/>
      <c r="J184" s="26"/>
      <c r="K184" s="26"/>
      <c r="L184" s="26"/>
      <c r="M184" s="26"/>
      <c r="N184" s="48"/>
      <c r="O184" s="26"/>
      <c r="P184" s="57" t="n">
        <v>44079.0</v>
      </c>
      <c r="Q184" s="27" t="n">
        <v>1.0</v>
      </c>
      <c r="R184" s="26"/>
      <c r="S184" s="26"/>
      <c r="T184" s="26"/>
      <c r="U184" s="26"/>
      <c r="V184" s="26"/>
      <c r="W184" s="26"/>
      <c r="X184" s="26"/>
      <c r="Y184" s="26"/>
      <c r="Z184" s="26"/>
      <c r="AA184" s="26"/>
    </row>
    <row r="185" spans="1:27">
      <c r="A185" s="54" t="s">
        <v>481</v>
      </c>
      <c r="B185" s="55" t="s">
        <v>482</v>
      </c>
      <c r="C185" s="55" t="s">
        <v>610</v>
      </c>
      <c r="D185" s="56" t="n">
        <v>6.618248123E10</v>
      </c>
      <c r="E185" s="55" t="s">
        <v>611</v>
      </c>
      <c r="F185" s="56" t="n">
        <v>586000.0</v>
      </c>
      <c r="G185" s="26"/>
      <c r="H185" s="26"/>
      <c r="I185" s="26"/>
      <c r="J185" s="26"/>
      <c r="K185" s="26"/>
      <c r="L185" s="26"/>
      <c r="M185" s="26"/>
      <c r="N185" s="48"/>
      <c r="O185" s="26"/>
      <c r="P185" s="57" t="n">
        <v>44079.0</v>
      </c>
      <c r="Q185" s="27" t="n">
        <v>1.0</v>
      </c>
      <c r="R185" s="26"/>
      <c r="S185" s="26"/>
      <c r="T185" s="26"/>
      <c r="U185" s="26"/>
      <c r="V185" s="26"/>
      <c r="W185" s="26"/>
      <c r="X185" s="26"/>
      <c r="Y185" s="26"/>
      <c r="Z185" s="26"/>
      <c r="AA185" s="26"/>
    </row>
    <row r="186" spans="1:27">
      <c r="A186" s="54" t="s">
        <v>481</v>
      </c>
      <c r="B186" s="55" t="s">
        <v>482</v>
      </c>
      <c r="C186" s="55" t="s">
        <v>612</v>
      </c>
      <c r="D186" s="56" t="n">
        <v>5.1033968827E10</v>
      </c>
      <c r="E186" s="55" t="s">
        <v>613</v>
      </c>
      <c r="F186" s="56" t="n">
        <v>104000.0</v>
      </c>
      <c r="G186" s="26"/>
      <c r="H186" s="26"/>
      <c r="I186" s="26"/>
      <c r="J186" s="26"/>
      <c r="K186" s="26"/>
      <c r="L186" s="26"/>
      <c r="M186" s="26"/>
      <c r="N186" s="48"/>
      <c r="O186" s="26"/>
      <c r="P186" s="57" t="n">
        <v>44079.0</v>
      </c>
      <c r="Q186" s="27" t="n">
        <v>1.0</v>
      </c>
      <c r="R186" s="26"/>
      <c r="S186" s="26"/>
      <c r="T186" s="26"/>
      <c r="U186" s="26"/>
      <c r="V186" s="26"/>
      <c r="W186" s="26"/>
      <c r="X186" s="26"/>
      <c r="Y186" s="26"/>
      <c r="Z186" s="26"/>
      <c r="AA186" s="26"/>
    </row>
    <row r="187" spans="1:27">
      <c r="A187" s="54" t="s">
        <v>481</v>
      </c>
      <c r="B187" s="55" t="s">
        <v>487</v>
      </c>
      <c r="C187" s="55" t="s">
        <v>614</v>
      </c>
      <c r="D187" s="56" t="n">
        <v>6.050560218E10</v>
      </c>
      <c r="E187" s="55" t="s">
        <v>615</v>
      </c>
      <c r="F187" s="56" t="n">
        <v>474000.0</v>
      </c>
      <c r="G187" s="26"/>
      <c r="H187" s="26"/>
      <c r="I187" s="26"/>
      <c r="J187" s="26"/>
      <c r="K187" s="26"/>
      <c r="L187" s="26"/>
      <c r="M187" s="26"/>
      <c r="N187" s="48"/>
      <c r="O187" s="26"/>
      <c r="P187" s="57" t="n">
        <v>44079.0</v>
      </c>
      <c r="Q187" s="27" t="n">
        <v>1.0</v>
      </c>
      <c r="R187" s="26"/>
      <c r="S187" s="26"/>
      <c r="T187" s="26"/>
      <c r="U187" s="26"/>
      <c r="V187" s="26"/>
      <c r="W187" s="26"/>
      <c r="X187" s="26"/>
      <c r="Y187" s="26"/>
      <c r="Z187" s="26"/>
      <c r="AA187" s="26"/>
    </row>
    <row r="188" spans="1:27">
      <c r="A188" s="54" t="s">
        <v>481</v>
      </c>
      <c r="B188" s="55" t="s">
        <v>482</v>
      </c>
      <c r="C188" s="55" t="s">
        <v>616</v>
      </c>
      <c r="D188" s="56" t="n">
        <v>1.60927343602778E15</v>
      </c>
      <c r="E188" s="55" t="s">
        <v>617</v>
      </c>
      <c r="F188" s="56" t="n">
        <v>1565000.0</v>
      </c>
      <c r="G188" s="26"/>
      <c r="H188" s="26"/>
      <c r="I188" s="26"/>
      <c r="J188" s="26"/>
      <c r="K188" s="26"/>
      <c r="L188" s="26"/>
      <c r="M188" s="26"/>
      <c r="N188" s="48"/>
      <c r="O188" s="26"/>
      <c r="P188" s="57" t="n">
        <v>44079.0</v>
      </c>
      <c r="Q188" s="27" t="n">
        <v>1.0</v>
      </c>
      <c r="R188" s="26"/>
      <c r="S188" s="26"/>
      <c r="T188" s="26"/>
      <c r="U188" s="26"/>
      <c r="V188" s="26"/>
      <c r="W188" s="26"/>
      <c r="X188" s="26"/>
      <c r="Y188" s="26"/>
      <c r="Z188" s="26"/>
      <c r="AA188" s="26"/>
    </row>
    <row r="189" spans="1:27">
      <c r="A189" s="54" t="s">
        <v>481</v>
      </c>
      <c r="B189" s="55" t="s">
        <v>482</v>
      </c>
      <c r="C189" s="55" t="s">
        <v>618</v>
      </c>
      <c r="D189" s="56" t="n">
        <v>5.8482357423E10</v>
      </c>
      <c r="E189" s="55" t="s">
        <v>619</v>
      </c>
      <c r="F189" s="56" t="n">
        <v>347149.0</v>
      </c>
      <c r="G189" s="26"/>
      <c r="H189" s="26"/>
      <c r="I189" s="26"/>
      <c r="J189" s="26"/>
      <c r="K189" s="26"/>
      <c r="L189" s="26"/>
      <c r="M189" s="26"/>
      <c r="N189" s="48"/>
      <c r="O189" s="26"/>
      <c r="P189" s="57" t="n">
        <v>44079.0</v>
      </c>
      <c r="Q189" s="27" t="n">
        <v>1.0</v>
      </c>
      <c r="R189" s="26"/>
      <c r="S189" s="26"/>
      <c r="T189" s="26"/>
      <c r="U189" s="26"/>
      <c r="V189" s="26"/>
      <c r="W189" s="26"/>
      <c r="X189" s="26"/>
      <c r="Y189" s="26"/>
      <c r="Z189" s="26"/>
      <c r="AA189" s="26"/>
    </row>
    <row r="190" spans="1:27">
      <c r="A190" s="54" t="s">
        <v>481</v>
      </c>
      <c r="B190" s="55" t="s">
        <v>487</v>
      </c>
      <c r="C190" s="55" t="s">
        <v>620</v>
      </c>
      <c r="D190" s="56" t="n">
        <v>5.2861533372E10</v>
      </c>
      <c r="E190" s="55" t="s">
        <v>621</v>
      </c>
      <c r="F190" s="56" t="n">
        <v>150000.0</v>
      </c>
      <c r="G190" s="26"/>
      <c r="H190" s="26"/>
      <c r="I190" s="26"/>
      <c r="J190" s="26"/>
      <c r="K190" s="26"/>
      <c r="L190" s="26"/>
      <c r="M190" s="26"/>
      <c r="N190" s="48"/>
      <c r="O190" s="26"/>
      <c r="P190" s="57" t="n">
        <v>44079.0</v>
      </c>
      <c r="Q190" s="27" t="n">
        <v>1.0</v>
      </c>
      <c r="R190" s="26"/>
      <c r="S190" s="26"/>
      <c r="T190" s="26"/>
      <c r="U190" s="26"/>
      <c r="V190" s="26"/>
      <c r="W190" s="26"/>
      <c r="X190" s="26"/>
      <c r="Y190" s="26"/>
      <c r="Z190" s="26"/>
      <c r="AA190" s="26"/>
    </row>
    <row r="191" spans="1:27">
      <c r="A191" s="54" t="s">
        <v>481</v>
      </c>
      <c r="B191" s="55" t="s">
        <v>482</v>
      </c>
      <c r="C191" s="55" t="s">
        <v>622</v>
      </c>
      <c r="D191" s="56" t="n">
        <v>2.41851689258691E15</v>
      </c>
      <c r="E191" s="55" t="s">
        <v>623</v>
      </c>
      <c r="F191" s="56" t="n">
        <v>422000.0</v>
      </c>
      <c r="G191" s="26"/>
      <c r="H191" s="26"/>
      <c r="I191" s="26"/>
      <c r="J191" s="26"/>
      <c r="K191" s="26"/>
      <c r="L191" s="26"/>
      <c r="M191" s="26"/>
      <c r="N191" s="48"/>
      <c r="O191" s="26"/>
      <c r="P191" s="57" t="n">
        <v>44079.0</v>
      </c>
      <c r="Q191" s="27" t="n">
        <v>1.0</v>
      </c>
      <c r="R191" s="26"/>
      <c r="S191" s="26"/>
      <c r="T191" s="26"/>
      <c r="U191" s="26"/>
      <c r="V191" s="26"/>
      <c r="W191" s="26"/>
      <c r="X191" s="26"/>
      <c r="Y191" s="26"/>
      <c r="Z191" s="26"/>
      <c r="AA191" s="26"/>
    </row>
    <row r="192" spans="1:27">
      <c r="A192" s="54" t="s">
        <v>481</v>
      </c>
      <c r="B192" s="55" t="s">
        <v>487</v>
      </c>
      <c r="C192" s="55" t="s">
        <v>624</v>
      </c>
      <c r="D192" s="56" t="n">
        <v>1.71929056970689E15</v>
      </c>
      <c r="E192" s="55" t="s">
        <v>625</v>
      </c>
      <c r="F192" s="56" t="n">
        <v>258000.0</v>
      </c>
      <c r="G192" s="26"/>
      <c r="H192" s="26"/>
      <c r="I192" s="26"/>
      <c r="J192" s="26"/>
      <c r="K192" s="26"/>
      <c r="L192" s="26"/>
      <c r="M192" s="26"/>
      <c r="N192" s="48"/>
      <c r="O192" s="26"/>
      <c r="P192" s="57" t="n">
        <v>44079.0</v>
      </c>
      <c r="Q192" s="27" t="n">
        <v>1.0</v>
      </c>
      <c r="R192" s="26"/>
      <c r="S192" s="26"/>
      <c r="T192" s="26"/>
      <c r="U192" s="26"/>
      <c r="V192" s="26"/>
      <c r="W192" s="26"/>
      <c r="X192" s="26"/>
      <c r="Y192" s="26"/>
      <c r="Z192" s="26"/>
      <c r="AA192" s="26"/>
    </row>
    <row r="193" spans="1:27">
      <c r="A193" s="54" t="s">
        <v>481</v>
      </c>
      <c r="B193" s="55" t="s">
        <v>487</v>
      </c>
      <c r="C193" s="55" t="s">
        <v>626</v>
      </c>
      <c r="D193" s="56" t="n">
        <v>9.6032288468E10</v>
      </c>
      <c r="E193" s="55" t="s">
        <v>627</v>
      </c>
      <c r="F193" s="56" t="n">
        <v>172000.0</v>
      </c>
      <c r="G193" s="26"/>
      <c r="H193" s="26"/>
      <c r="I193" s="26"/>
      <c r="J193" s="26"/>
      <c r="K193" s="26"/>
      <c r="L193" s="26"/>
      <c r="M193" s="26"/>
      <c r="N193" s="48"/>
      <c r="O193" s="26"/>
      <c r="P193" s="57" t="n">
        <v>44079.0</v>
      </c>
      <c r="Q193" s="27" t="n">
        <v>1.0</v>
      </c>
      <c r="R193" s="26"/>
      <c r="S193" s="26"/>
      <c r="T193" s="26"/>
      <c r="U193" s="26"/>
      <c r="V193" s="26"/>
      <c r="W193" s="26"/>
      <c r="X193" s="26"/>
      <c r="Y193" s="26"/>
      <c r="Z193" s="26"/>
      <c r="AA193" s="26"/>
    </row>
    <row r="194" spans="1:27">
      <c r="A194" s="54" t="s">
        <v>481</v>
      </c>
      <c r="B194" s="55" t="s">
        <v>482</v>
      </c>
      <c r="C194" s="55" t="s">
        <v>628</v>
      </c>
      <c r="D194" s="56" t="n">
        <v>2.40094371094023E15</v>
      </c>
      <c r="E194" s="55" t="s">
        <v>629</v>
      </c>
      <c r="F194" s="56" t="n">
        <v>421000.0</v>
      </c>
      <c r="G194" s="26"/>
      <c r="H194" s="26"/>
      <c r="I194" s="26"/>
      <c r="J194" s="26"/>
      <c r="K194" s="26"/>
      <c r="L194" s="26"/>
      <c r="M194" s="26"/>
      <c r="N194" s="48"/>
      <c r="O194" s="26"/>
      <c r="P194" s="57" t="n">
        <v>44079.0</v>
      </c>
      <c r="Q194" s="27" t="n">
        <v>1.0</v>
      </c>
      <c r="R194" s="26"/>
      <c r="S194" s="26"/>
      <c r="T194" s="26"/>
      <c r="U194" s="26"/>
      <c r="V194" s="26"/>
      <c r="W194" s="26"/>
      <c r="X194" s="26"/>
      <c r="Y194" s="26"/>
      <c r="Z194" s="26"/>
      <c r="AA194" s="26"/>
    </row>
    <row r="195" spans="1:27">
      <c r="A195" s="54" t="s">
        <v>481</v>
      </c>
      <c r="B195" s="55" t="s">
        <v>487</v>
      </c>
      <c r="C195" s="55" t="s">
        <v>630</v>
      </c>
      <c r="D195" s="56" t="n">
        <v>1.08638456825E11</v>
      </c>
      <c r="E195" s="55" t="s">
        <v>631</v>
      </c>
      <c r="F195" s="56" t="n">
        <v>154000.0</v>
      </c>
      <c r="G195" s="26"/>
      <c r="H195" s="26"/>
      <c r="I195" s="26"/>
      <c r="J195" s="26"/>
      <c r="K195" s="26"/>
      <c r="L195" s="26"/>
      <c r="M195" s="26"/>
      <c r="N195" s="48"/>
      <c r="O195" s="26"/>
      <c r="P195" s="57" t="n">
        <v>44079.0</v>
      </c>
      <c r="Q195" s="27" t="n">
        <v>1.0</v>
      </c>
      <c r="R195" s="26"/>
      <c r="S195" s="26"/>
      <c r="T195" s="26"/>
      <c r="U195" s="26"/>
      <c r="V195" s="26"/>
      <c r="W195" s="26"/>
      <c r="X195" s="26"/>
      <c r="Y195" s="26"/>
      <c r="Z195" s="26"/>
      <c r="AA195" s="26"/>
    </row>
    <row r="196" spans="1:27">
      <c r="A196" s="54" t="s">
        <v>481</v>
      </c>
      <c r="B196" s="55" t="s">
        <v>487</v>
      </c>
      <c r="C196" s="55" t="s">
        <v>632</v>
      </c>
      <c r="D196" s="56" t="n">
        <v>6.1806109283E10</v>
      </c>
      <c r="E196" s="55" t="s">
        <v>633</v>
      </c>
      <c r="F196" s="56" t="n">
        <v>117000.0</v>
      </c>
      <c r="G196" s="26"/>
      <c r="H196" s="26"/>
      <c r="I196" s="26"/>
      <c r="J196" s="26"/>
      <c r="K196" s="26"/>
      <c r="L196" s="26"/>
      <c r="M196" s="26"/>
      <c r="N196" s="48"/>
      <c r="O196" s="26"/>
      <c r="P196" s="57" t="n">
        <v>44079.0</v>
      </c>
      <c r="Q196" s="27" t="n">
        <v>1.0</v>
      </c>
      <c r="R196" s="26"/>
      <c r="S196" s="26"/>
      <c r="T196" s="26"/>
      <c r="U196" s="26"/>
      <c r="V196" s="26"/>
      <c r="W196" s="26"/>
      <c r="X196" s="26"/>
      <c r="Y196" s="26"/>
      <c r="Z196" s="26"/>
      <c r="AA196" s="26"/>
    </row>
    <row r="197" spans="1:27">
      <c r="A197" s="54" t="s">
        <v>481</v>
      </c>
      <c r="B197" s="55" t="s">
        <v>551</v>
      </c>
      <c r="C197" s="55" t="s">
        <v>634</v>
      </c>
      <c r="D197" s="56" t="n">
        <v>5.8475168536E10</v>
      </c>
      <c r="E197" s="55" t="s">
        <v>635</v>
      </c>
      <c r="F197" s="56" t="n">
        <v>1170000.0</v>
      </c>
      <c r="G197" s="26"/>
      <c r="H197" s="26"/>
      <c r="I197" s="26"/>
      <c r="J197" s="26"/>
      <c r="K197" s="26"/>
      <c r="L197" s="26"/>
      <c r="M197" s="26"/>
      <c r="N197" s="48"/>
      <c r="O197" s="26"/>
      <c r="P197" s="57" t="n">
        <v>44079.0</v>
      </c>
      <c r="Q197" s="27" t="n">
        <v>1.0</v>
      </c>
      <c r="R197" s="26"/>
      <c r="S197" s="26"/>
      <c r="T197" s="26"/>
      <c r="U197" s="26"/>
      <c r="V197" s="26"/>
      <c r="W197" s="26"/>
      <c r="X197" s="26"/>
      <c r="Y197" s="26"/>
      <c r="Z197" s="26"/>
      <c r="AA197" s="26"/>
    </row>
    <row r="198" spans="1:27">
      <c r="A198" s="54" t="s">
        <v>481</v>
      </c>
      <c r="B198" s="55" t="s">
        <v>487</v>
      </c>
      <c r="C198" s="55" t="s">
        <v>636</v>
      </c>
      <c r="D198" s="56" t="n">
        <v>7.0378670549E10</v>
      </c>
      <c r="E198" s="55" t="s">
        <v>637</v>
      </c>
      <c r="F198" s="56" t="n">
        <v>391000.0</v>
      </c>
      <c r="G198" s="26"/>
      <c r="H198" s="26"/>
      <c r="I198" s="26"/>
      <c r="J198" s="26"/>
      <c r="K198" s="26"/>
      <c r="L198" s="26"/>
      <c r="M198" s="26"/>
      <c r="N198" s="48"/>
      <c r="O198" s="26"/>
      <c r="P198" s="57" t="n">
        <v>44079.0</v>
      </c>
      <c r="Q198" s="27" t="n">
        <v>1.0</v>
      </c>
      <c r="R198" s="26"/>
      <c r="S198" s="26"/>
      <c r="T198" s="26"/>
      <c r="U198" s="26"/>
      <c r="V198" s="26"/>
      <c r="W198" s="26"/>
      <c r="X198" s="26"/>
      <c r="Y198" s="26"/>
      <c r="Z198" s="26"/>
      <c r="AA198" s="26"/>
    </row>
    <row r="199" spans="1:27">
      <c r="A199" s="54" t="s">
        <v>481</v>
      </c>
      <c r="B199" s="55" t="s">
        <v>487</v>
      </c>
      <c r="C199" s="55" t="s">
        <v>638</v>
      </c>
      <c r="D199" s="56" t="n">
        <v>5.8882291183E10</v>
      </c>
      <c r="E199" s="55" t="s">
        <v>639</v>
      </c>
      <c r="F199" s="56" t="n">
        <v>1374000.0</v>
      </c>
      <c r="G199" s="26"/>
      <c r="H199" s="26"/>
      <c r="I199" s="26"/>
      <c r="J199" s="26"/>
      <c r="K199" s="26"/>
      <c r="L199" s="26"/>
      <c r="M199" s="26"/>
      <c r="N199" s="48"/>
      <c r="O199" s="26"/>
      <c r="P199" s="57" t="n">
        <v>44079.0</v>
      </c>
      <c r="Q199" s="27" t="n">
        <v>1.0</v>
      </c>
      <c r="R199" s="26"/>
      <c r="S199" s="26"/>
      <c r="T199" s="26"/>
      <c r="U199" s="26"/>
      <c r="V199" s="26"/>
      <c r="W199" s="26"/>
      <c r="X199" s="26"/>
      <c r="Y199" s="26"/>
      <c r="Z199" s="26"/>
      <c r="AA199" s="26"/>
    </row>
    <row r="200" spans="1:27">
      <c r="A200" s="54" t="s">
        <v>481</v>
      </c>
      <c r="B200" s="55" t="s">
        <v>487</v>
      </c>
      <c r="C200" s="55" t="s">
        <v>640</v>
      </c>
      <c r="D200" s="56" t="n">
        <v>8.0589327748E10</v>
      </c>
      <c r="E200" s="55" t="s">
        <v>641</v>
      </c>
      <c r="F200" s="56" t="n">
        <v>257000.0</v>
      </c>
      <c r="G200" s="26"/>
      <c r="H200" s="26"/>
      <c r="I200" s="26"/>
      <c r="J200" s="26"/>
      <c r="K200" s="26"/>
      <c r="L200" s="26"/>
      <c r="M200" s="26"/>
      <c r="N200" s="48"/>
      <c r="O200" s="26"/>
      <c r="P200" s="57" t="n">
        <v>44079.0</v>
      </c>
      <c r="Q200" s="27" t="n">
        <v>1.0</v>
      </c>
      <c r="R200" s="26"/>
      <c r="S200" s="26"/>
      <c r="T200" s="26"/>
      <c r="U200" s="26"/>
      <c r="V200" s="26"/>
      <c r="W200" s="26"/>
      <c r="X200" s="26"/>
      <c r="Y200" s="26"/>
      <c r="Z200" s="26"/>
      <c r="AA200" s="26"/>
    </row>
    <row r="201" spans="1:27">
      <c r="A201" s="54" t="s">
        <v>481</v>
      </c>
      <c r="B201" s="55" t="s">
        <v>530</v>
      </c>
      <c r="C201" s="55" t="s">
        <v>642</v>
      </c>
      <c r="D201" s="56" t="n">
        <v>5.9308918081E10</v>
      </c>
      <c r="E201" s="55" t="s">
        <v>643</v>
      </c>
      <c r="F201" s="56" t="n">
        <v>445000.0</v>
      </c>
      <c r="G201" s="26"/>
      <c r="H201" s="26"/>
      <c r="I201" s="26"/>
      <c r="J201" s="26"/>
      <c r="K201" s="26"/>
      <c r="L201" s="26"/>
      <c r="M201" s="26"/>
      <c r="N201" s="48"/>
      <c r="O201" s="26"/>
      <c r="P201" s="57" t="n">
        <v>44079.0</v>
      </c>
      <c r="Q201" s="27" t="n">
        <v>1.0</v>
      </c>
      <c r="R201" s="26"/>
      <c r="S201" s="26"/>
      <c r="T201" s="26"/>
      <c r="U201" s="26"/>
      <c r="V201" s="26"/>
      <c r="W201" s="26"/>
      <c r="X201" s="26"/>
      <c r="Y201" s="26"/>
      <c r="Z201" s="26"/>
      <c r="AA201" s="26"/>
    </row>
    <row r="202" spans="1:27">
      <c r="A202" s="54" t="s">
        <v>481</v>
      </c>
      <c r="B202" s="55" t="s">
        <v>644</v>
      </c>
      <c r="C202" s="55" t="s">
        <v>645</v>
      </c>
      <c r="D202" s="56" t="n">
        <v>5.8886004491E10</v>
      </c>
      <c r="E202" s="55" t="s">
        <v>646</v>
      </c>
      <c r="F202" s="56" t="n">
        <v>235000.0</v>
      </c>
      <c r="G202" s="26"/>
      <c r="H202" s="26"/>
      <c r="I202" s="26"/>
      <c r="J202" s="26"/>
      <c r="K202" s="26"/>
      <c r="L202" s="26"/>
      <c r="M202" s="26"/>
      <c r="N202" s="48"/>
      <c r="O202" s="26"/>
      <c r="P202" s="57" t="n">
        <v>44079.0</v>
      </c>
      <c r="Q202" s="27" t="n">
        <v>1.0</v>
      </c>
      <c r="R202" s="26"/>
      <c r="S202" s="26"/>
      <c r="T202" s="26"/>
      <c r="U202" s="26"/>
      <c r="V202" s="26"/>
      <c r="W202" s="26"/>
      <c r="X202" s="26"/>
      <c r="Y202" s="26"/>
      <c r="Z202" s="26"/>
      <c r="AA202" s="26"/>
    </row>
    <row r="203" spans="1:27">
      <c r="A203" s="54" t="s">
        <v>481</v>
      </c>
      <c r="B203" s="55" t="s">
        <v>487</v>
      </c>
      <c r="C203" s="55" t="s">
        <v>647</v>
      </c>
      <c r="D203" s="56" t="n">
        <v>5.8804275911E10</v>
      </c>
      <c r="E203" s="55" t="s">
        <v>648</v>
      </c>
      <c r="F203" s="56" t="n">
        <v>1048123.0</v>
      </c>
      <c r="G203" s="26"/>
      <c r="H203" s="26"/>
      <c r="I203" s="26"/>
      <c r="J203" s="26"/>
      <c r="K203" s="26"/>
      <c r="L203" s="26"/>
      <c r="M203" s="26"/>
      <c r="N203" s="48"/>
      <c r="O203" s="26"/>
      <c r="P203" s="57" t="n">
        <v>44079.0</v>
      </c>
      <c r="Q203" s="27" t="n">
        <v>1.0</v>
      </c>
      <c r="R203" s="26"/>
      <c r="S203" s="26"/>
      <c r="T203" s="26"/>
      <c r="U203" s="26"/>
      <c r="V203" s="26"/>
      <c r="W203" s="26"/>
      <c r="X203" s="26"/>
      <c r="Y203" s="26"/>
      <c r="Z203" s="26"/>
      <c r="AA203" s="26"/>
    </row>
    <row r="204" spans="1:27">
      <c r="A204" s="54" t="s">
        <v>481</v>
      </c>
      <c r="B204" s="55" t="s">
        <v>487</v>
      </c>
      <c r="C204" s="55" t="s">
        <v>649</v>
      </c>
      <c r="D204" s="56" t="n">
        <v>6.8038052805E10</v>
      </c>
      <c r="E204" s="55" t="s">
        <v>650</v>
      </c>
      <c r="F204" s="56" t="n">
        <v>252000.0</v>
      </c>
      <c r="G204" s="26"/>
      <c r="H204" s="26"/>
      <c r="I204" s="26"/>
      <c r="J204" s="26"/>
      <c r="K204" s="26"/>
      <c r="L204" s="26"/>
      <c r="M204" s="26"/>
      <c r="N204" s="48"/>
      <c r="O204" s="26"/>
      <c r="P204" s="57" t="n">
        <v>44079.0</v>
      </c>
      <c r="Q204" s="27" t="n">
        <v>1.0</v>
      </c>
      <c r="R204" s="26"/>
      <c r="S204" s="26"/>
      <c r="T204" s="26"/>
      <c r="U204" s="26"/>
      <c r="V204" s="26"/>
      <c r="W204" s="26"/>
      <c r="X204" s="26"/>
      <c r="Y204" s="26"/>
      <c r="Z204" s="26"/>
      <c r="AA204" s="26"/>
    </row>
    <row r="205" spans="1:27">
      <c r="A205" s="54" t="s">
        <v>481</v>
      </c>
      <c r="B205" s="55" t="s">
        <v>487</v>
      </c>
      <c r="C205" s="55" t="s">
        <v>651</v>
      </c>
      <c r="D205" s="56" t="n">
        <v>7.283936406E10</v>
      </c>
      <c r="E205" s="55" t="s">
        <v>652</v>
      </c>
      <c r="F205" s="56" t="n">
        <v>176000.0</v>
      </c>
      <c r="G205" s="26"/>
      <c r="H205" s="26"/>
      <c r="I205" s="26"/>
      <c r="J205" s="26"/>
      <c r="K205" s="26"/>
      <c r="L205" s="26"/>
      <c r="M205" s="26"/>
      <c r="N205" s="48"/>
      <c r="O205" s="26"/>
      <c r="P205" s="57" t="n">
        <v>44079.0</v>
      </c>
      <c r="Q205" s="27" t="n">
        <v>1.0</v>
      </c>
      <c r="R205" s="26"/>
      <c r="S205" s="26"/>
      <c r="T205" s="26"/>
      <c r="U205" s="26"/>
      <c r="V205" s="26"/>
      <c r="W205" s="26"/>
      <c r="X205" s="26"/>
      <c r="Y205" s="26"/>
      <c r="Z205" s="26"/>
      <c r="AA205" s="26"/>
    </row>
    <row r="206" spans="1:27">
      <c r="A206" s="54" t="s">
        <v>481</v>
      </c>
      <c r="B206" s="55" t="s">
        <v>482</v>
      </c>
      <c r="C206" s="55" t="s">
        <v>653</v>
      </c>
      <c r="D206" s="56" t="n">
        <v>7.5865339382E10</v>
      </c>
      <c r="E206" s="55" t="s">
        <v>654</v>
      </c>
      <c r="F206" s="56" t="n">
        <v>4628000.0</v>
      </c>
      <c r="G206" s="26"/>
      <c r="H206" s="26"/>
      <c r="I206" s="26"/>
      <c r="J206" s="26"/>
      <c r="K206" s="26"/>
      <c r="L206" s="26"/>
      <c r="M206" s="26"/>
      <c r="N206" s="48"/>
      <c r="O206" s="26"/>
      <c r="P206" s="57" t="n">
        <v>44079.0</v>
      </c>
      <c r="Q206" s="27" t="n">
        <v>1.0</v>
      </c>
      <c r="R206" s="26"/>
      <c r="S206" s="26"/>
      <c r="T206" s="26"/>
      <c r="U206" s="26"/>
      <c r="V206" s="26"/>
      <c r="W206" s="26"/>
      <c r="X206" s="26"/>
      <c r="Y206" s="26"/>
      <c r="Z206" s="26"/>
      <c r="AA206" s="26"/>
    </row>
    <row r="207" spans="1:27">
      <c r="A207" s="54" t="s">
        <v>481</v>
      </c>
      <c r="B207" s="55" t="s">
        <v>482</v>
      </c>
      <c r="C207" s="55" t="s">
        <v>655</v>
      </c>
      <c r="D207" s="56" t="n">
        <v>7.2678561624E10</v>
      </c>
      <c r="E207" s="55" t="s">
        <v>656</v>
      </c>
      <c r="F207" s="56" t="n">
        <v>1209000.0</v>
      </c>
      <c r="G207" s="26"/>
      <c r="H207" s="26"/>
      <c r="I207" s="26"/>
      <c r="J207" s="26"/>
      <c r="K207" s="26"/>
      <c r="L207" s="26"/>
      <c r="M207" s="26"/>
      <c r="N207" s="48"/>
      <c r="O207" s="26"/>
      <c r="P207" s="57" t="n">
        <v>44079.0</v>
      </c>
      <c r="Q207" s="27" t="n">
        <v>1.0</v>
      </c>
      <c r="R207" s="26"/>
      <c r="S207" s="26"/>
      <c r="T207" s="26"/>
      <c r="U207" s="26"/>
      <c r="V207" s="26"/>
      <c r="W207" s="26"/>
      <c r="X207" s="26"/>
      <c r="Y207" s="26"/>
      <c r="Z207" s="26"/>
      <c r="AA207" s="26"/>
    </row>
    <row r="208" spans="1:27">
      <c r="A208" s="54" t="s">
        <v>481</v>
      </c>
      <c r="B208" s="55" t="s">
        <v>482</v>
      </c>
      <c r="C208" s="55" t="s">
        <v>657</v>
      </c>
      <c r="D208" s="56" t="n">
        <v>6.7383938538E10</v>
      </c>
      <c r="E208" s="55" t="s">
        <v>658</v>
      </c>
      <c r="F208" s="56" t="n">
        <v>251000.0</v>
      </c>
      <c r="G208" s="26"/>
      <c r="H208" s="26"/>
      <c r="I208" s="26"/>
      <c r="J208" s="26"/>
      <c r="K208" s="26"/>
      <c r="L208" s="26"/>
      <c r="M208" s="26"/>
      <c r="N208" s="48"/>
      <c r="O208" s="26"/>
      <c r="P208" s="57" t="n">
        <v>44079.0</v>
      </c>
      <c r="Q208" s="27" t="n">
        <v>1.0</v>
      </c>
      <c r="R208" s="26"/>
      <c r="S208" s="26"/>
      <c r="T208" s="26"/>
      <c r="U208" s="26"/>
      <c r="V208" s="26"/>
      <c r="W208" s="26"/>
      <c r="X208" s="26"/>
      <c r="Y208" s="26"/>
      <c r="Z208" s="26"/>
      <c r="AA208" s="26"/>
    </row>
    <row r="209" spans="1:27">
      <c r="A209" s="54" t="s">
        <v>481</v>
      </c>
      <c r="B209" s="55" t="s">
        <v>551</v>
      </c>
      <c r="C209" s="55" t="s">
        <v>659</v>
      </c>
      <c r="D209" s="56" t="n">
        <v>7.444998686E9</v>
      </c>
      <c r="E209" s="55" t="s">
        <v>660</v>
      </c>
      <c r="F209" s="56" t="n">
        <v>282000.0</v>
      </c>
      <c r="G209" s="26"/>
      <c r="H209" s="26"/>
      <c r="I209" s="26"/>
      <c r="J209" s="26"/>
      <c r="K209" s="26"/>
      <c r="L209" s="26"/>
      <c r="M209" s="26"/>
      <c r="N209" s="48"/>
      <c r="O209" s="26"/>
      <c r="P209" s="57" t="n">
        <v>44079.0</v>
      </c>
      <c r="Q209" s="27" t="n">
        <v>1.0</v>
      </c>
      <c r="R209" s="26"/>
      <c r="S209" s="26"/>
      <c r="T209" s="26"/>
      <c r="U209" s="26"/>
      <c r="V209" s="26"/>
      <c r="W209" s="26"/>
      <c r="X209" s="26"/>
      <c r="Y209" s="26"/>
      <c r="Z209" s="26"/>
      <c r="AA209" s="26"/>
    </row>
    <row r="210" spans="1:27">
      <c r="A210" s="54" t="s">
        <v>481</v>
      </c>
      <c r="B210" s="55" t="s">
        <v>482</v>
      </c>
      <c r="C210" s="55" t="s">
        <v>661</v>
      </c>
      <c r="D210" s="56" t="n">
        <v>6.7911312438E10</v>
      </c>
      <c r="E210" s="55" t="s">
        <v>662</v>
      </c>
      <c r="F210" s="56" t="n">
        <v>129000.0</v>
      </c>
      <c r="G210" s="26"/>
      <c r="H210" s="26"/>
      <c r="I210" s="26"/>
      <c r="J210" s="26"/>
      <c r="K210" s="26"/>
      <c r="L210" s="26"/>
      <c r="M210" s="26"/>
      <c r="N210" s="48"/>
      <c r="O210" s="26"/>
      <c r="P210" s="57" t="n">
        <v>44079.0</v>
      </c>
      <c r="Q210" s="27" t="n">
        <v>1.0</v>
      </c>
      <c r="R210" s="26"/>
      <c r="S210" s="26"/>
      <c r="T210" s="26"/>
      <c r="U210" s="26"/>
      <c r="V210" s="26"/>
      <c r="W210" s="26"/>
      <c r="X210" s="26"/>
      <c r="Y210" s="26"/>
      <c r="Z210" s="26"/>
      <c r="AA210" s="26"/>
    </row>
    <row r="211" spans="1:27">
      <c r="A211" s="54" t="s">
        <v>481</v>
      </c>
      <c r="B211" s="55" t="s">
        <v>482</v>
      </c>
      <c r="C211" s="55" t="s">
        <v>663</v>
      </c>
      <c r="D211" s="56" t="n">
        <v>1.05145845238E11</v>
      </c>
      <c r="E211" s="55" t="s">
        <v>664</v>
      </c>
      <c r="F211" s="56" t="n">
        <v>194000.0</v>
      </c>
      <c r="G211" s="26"/>
      <c r="H211" s="26"/>
      <c r="I211" s="26"/>
      <c r="J211" s="26"/>
      <c r="K211" s="26"/>
      <c r="L211" s="26"/>
      <c r="M211" s="26"/>
      <c r="N211" s="48"/>
      <c r="O211" s="26"/>
      <c r="P211" s="57" t="n">
        <v>44079.0</v>
      </c>
      <c r="Q211" s="27" t="n">
        <v>1.0</v>
      </c>
      <c r="R211" s="26"/>
      <c r="S211" s="26"/>
      <c r="T211" s="26"/>
      <c r="U211" s="26"/>
      <c r="V211" s="26"/>
      <c r="W211" s="26"/>
      <c r="X211" s="26"/>
      <c r="Y211" s="26"/>
      <c r="Z211" s="26"/>
      <c r="AA211" s="26"/>
    </row>
    <row r="212" spans="1:27">
      <c r="A212" s="54" t="s">
        <v>481</v>
      </c>
      <c r="B212" s="55" t="s">
        <v>530</v>
      </c>
      <c r="C212" s="55" t="s">
        <v>665</v>
      </c>
      <c r="D212" s="56" t="n">
        <v>2.15026567978335E15</v>
      </c>
      <c r="E212" s="55" t="s">
        <v>666</v>
      </c>
      <c r="F212" s="56" t="n">
        <v>110877.0</v>
      </c>
      <c r="G212" s="26"/>
      <c r="H212" s="26"/>
      <c r="I212" s="26"/>
      <c r="J212" s="26"/>
      <c r="K212" s="26"/>
      <c r="L212" s="26"/>
      <c r="M212" s="26"/>
      <c r="N212" s="48"/>
      <c r="O212" s="26"/>
      <c r="P212" s="57" t="n">
        <v>44079.0</v>
      </c>
      <c r="Q212" s="27" t="n">
        <v>1.0</v>
      </c>
      <c r="R212" s="26"/>
      <c r="S212" s="26"/>
      <c r="T212" s="26"/>
      <c r="U212" s="26"/>
      <c r="V212" s="26"/>
      <c r="W212" s="26"/>
      <c r="X212" s="26"/>
      <c r="Y212" s="26"/>
      <c r="Z212" s="26"/>
      <c r="AA212" s="26"/>
    </row>
    <row r="213" spans="1:27">
      <c r="A213" s="54" t="s">
        <v>481</v>
      </c>
      <c r="B213" s="55" t="s">
        <v>487</v>
      </c>
      <c r="C213" s="55" t="s">
        <v>667</v>
      </c>
      <c r="D213" s="56" t="n">
        <v>1.55215134615962E15</v>
      </c>
      <c r="E213" s="55" t="s">
        <v>668</v>
      </c>
      <c r="F213" s="56" t="n">
        <v>199000.0</v>
      </c>
      <c r="G213" s="26"/>
      <c r="H213" s="26"/>
      <c r="I213" s="26"/>
      <c r="J213" s="26"/>
      <c r="K213" s="26"/>
      <c r="L213" s="26"/>
      <c r="M213" s="26"/>
      <c r="N213" s="48"/>
      <c r="O213" s="26"/>
      <c r="P213" s="57" t="n">
        <v>44079.0</v>
      </c>
      <c r="Q213" s="27" t="n">
        <v>1.0</v>
      </c>
      <c r="R213" s="26"/>
      <c r="S213" s="26"/>
      <c r="T213" s="26"/>
      <c r="U213" s="26"/>
      <c r="V213" s="26"/>
      <c r="W213" s="26"/>
      <c r="X213" s="26"/>
      <c r="Y213" s="26"/>
      <c r="Z213" s="26"/>
      <c r="AA213" s="26"/>
    </row>
    <row r="214" spans="1:27">
      <c r="A214" s="54" t="s">
        <v>481</v>
      </c>
      <c r="B214" s="55" t="s">
        <v>487</v>
      </c>
      <c r="C214" s="55" t="s">
        <v>669</v>
      </c>
      <c r="D214" s="56" t="n">
        <v>6.3531313136E10</v>
      </c>
      <c r="E214" s="55" t="s">
        <v>670</v>
      </c>
      <c r="F214" s="56" t="n">
        <v>432000.0</v>
      </c>
      <c r="G214" s="26"/>
      <c r="H214" s="26"/>
      <c r="I214" s="26"/>
      <c r="J214" s="26"/>
      <c r="K214" s="26"/>
      <c r="L214" s="26"/>
      <c r="M214" s="26"/>
      <c r="N214" s="48"/>
      <c r="O214" s="26"/>
      <c r="P214" s="57" t="n">
        <v>44079.0</v>
      </c>
      <c r="Q214" s="27" t="n">
        <v>1.0</v>
      </c>
      <c r="R214" s="26"/>
      <c r="S214" s="26"/>
      <c r="T214" s="26"/>
      <c r="U214" s="26"/>
      <c r="V214" s="26"/>
      <c r="W214" s="26"/>
      <c r="X214" s="26"/>
      <c r="Y214" s="26"/>
      <c r="Z214" s="26"/>
      <c r="AA214" s="26"/>
    </row>
    <row r="215" spans="1:27">
      <c r="A215" s="54" t="s">
        <v>481</v>
      </c>
      <c r="B215" s="55" t="s">
        <v>482</v>
      </c>
      <c r="C215" s="55" t="s">
        <v>671</v>
      </c>
      <c r="D215" s="56" t="n">
        <v>3.71600016015623E15</v>
      </c>
      <c r="E215" s="55" t="s">
        <v>672</v>
      </c>
      <c r="F215" s="56" t="n">
        <v>220000.0</v>
      </c>
      <c r="G215" s="26"/>
      <c r="H215" s="26"/>
      <c r="I215" s="26"/>
      <c r="J215" s="26"/>
      <c r="K215" s="26"/>
      <c r="L215" s="26"/>
      <c r="M215" s="26"/>
      <c r="N215" s="48"/>
      <c r="O215" s="26"/>
      <c r="P215" s="57" t="n">
        <v>44079.0</v>
      </c>
      <c r="Q215" s="27" t="n">
        <v>1.0</v>
      </c>
      <c r="R215" s="26"/>
      <c r="S215" s="26"/>
      <c r="T215" s="26"/>
      <c r="U215" s="26"/>
      <c r="V215" s="26"/>
      <c r="W215" s="26"/>
      <c r="X215" s="26"/>
      <c r="Y215" s="26"/>
      <c r="Z215" s="26"/>
      <c r="AA215" s="26"/>
    </row>
    <row r="216" spans="1:27">
      <c r="A216" s="54" t="s">
        <v>481</v>
      </c>
      <c r="B216" s="55" t="s">
        <v>487</v>
      </c>
      <c r="C216" s="55" t="s">
        <v>673</v>
      </c>
      <c r="D216" s="56" t="n">
        <v>2.51971485224222E15</v>
      </c>
      <c r="E216" s="55" t="s">
        <v>674</v>
      </c>
      <c r="F216" s="56" t="n">
        <v>208000.0</v>
      </c>
      <c r="G216" s="26"/>
      <c r="H216" s="26"/>
      <c r="I216" s="26"/>
      <c r="J216" s="26"/>
      <c r="K216" s="26"/>
      <c r="L216" s="26"/>
      <c r="M216" s="26"/>
      <c r="N216" s="48"/>
      <c r="O216" s="26"/>
      <c r="P216" s="57" t="n">
        <v>44079.0</v>
      </c>
      <c r="Q216" s="27" t="n">
        <v>1.0</v>
      </c>
      <c r="R216" s="26"/>
      <c r="S216" s="26"/>
      <c r="T216" s="26"/>
      <c r="U216" s="26"/>
      <c r="V216" s="26"/>
      <c r="W216" s="26"/>
      <c r="X216" s="26"/>
      <c r="Y216" s="26"/>
      <c r="Z216" s="26"/>
      <c r="AA216" s="26"/>
    </row>
    <row r="217" spans="1:27">
      <c r="A217" s="54" t="s">
        <v>481</v>
      </c>
      <c r="B217" s="55" t="s">
        <v>487</v>
      </c>
      <c r="C217" s="55" t="s">
        <v>675</v>
      </c>
      <c r="D217" s="56" t="n">
        <v>1.51697270191547E15</v>
      </c>
      <c r="E217" s="55" t="s">
        <v>676</v>
      </c>
      <c r="F217" s="56" t="n">
        <v>8254125.0</v>
      </c>
      <c r="G217" s="26"/>
      <c r="H217" s="26"/>
      <c r="I217" s="26"/>
      <c r="J217" s="26"/>
      <c r="K217" s="26"/>
      <c r="L217" s="26"/>
      <c r="M217" s="26"/>
      <c r="N217" s="48"/>
      <c r="O217" s="26"/>
      <c r="P217" s="57" t="n">
        <v>44079.0</v>
      </c>
      <c r="Q217" s="27" t="n">
        <v>1.0</v>
      </c>
      <c r="R217" s="26"/>
      <c r="S217" s="26"/>
      <c r="T217" s="26"/>
      <c r="U217" s="26"/>
      <c r="V217" s="26"/>
      <c r="W217" s="26"/>
      <c r="X217" s="26"/>
      <c r="Y217" s="26"/>
      <c r="Z217" s="26"/>
      <c r="AA217" s="26"/>
    </row>
    <row r="218" spans="1:27">
      <c r="A218" s="54" t="s">
        <v>481</v>
      </c>
      <c r="B218" s="55" t="s">
        <v>482</v>
      </c>
      <c r="C218" s="55" t="s">
        <v>677</v>
      </c>
      <c r="D218" s="56" t="n">
        <v>5.7753545116E10</v>
      </c>
      <c r="E218" s="55" t="s">
        <v>678</v>
      </c>
      <c r="F218" s="56" t="n">
        <v>3262000.0</v>
      </c>
      <c r="G218" s="26"/>
      <c r="H218" s="26"/>
      <c r="I218" s="26"/>
      <c r="J218" s="26"/>
      <c r="K218" s="26"/>
      <c r="L218" s="26"/>
      <c r="M218" s="26"/>
      <c r="N218" s="48"/>
      <c r="O218" s="26"/>
      <c r="P218" s="57" t="n">
        <v>44079.0</v>
      </c>
      <c r="Q218" s="27" t="n">
        <v>1.0</v>
      </c>
      <c r="R218" s="26"/>
      <c r="S218" s="26"/>
      <c r="T218" s="26"/>
      <c r="U218" s="26"/>
      <c r="V218" s="26"/>
      <c r="W218" s="26"/>
      <c r="X218" s="26"/>
      <c r="Y218" s="26"/>
      <c r="Z218" s="26"/>
      <c r="AA218" s="26"/>
    </row>
    <row r="219" spans="1:27">
      <c r="A219" s="54" t="s">
        <v>481</v>
      </c>
      <c r="B219" s="55" t="s">
        <v>487</v>
      </c>
      <c r="C219" s="55" t="s">
        <v>679</v>
      </c>
      <c r="D219" s="56" t="n">
        <v>9.7999108021E10</v>
      </c>
      <c r="E219" s="55" t="s">
        <v>680</v>
      </c>
      <c r="F219" s="56" t="n">
        <v>141000.0</v>
      </c>
      <c r="G219" s="26"/>
      <c r="H219" s="26"/>
      <c r="I219" s="26"/>
      <c r="J219" s="26"/>
      <c r="K219" s="26"/>
      <c r="L219" s="26"/>
      <c r="M219" s="26"/>
      <c r="N219" s="48"/>
      <c r="O219" s="26"/>
      <c r="P219" s="57" t="n">
        <v>44079.0</v>
      </c>
      <c r="Q219" s="27" t="n">
        <v>1.0</v>
      </c>
      <c r="R219" s="26"/>
      <c r="S219" s="26"/>
      <c r="T219" s="26"/>
      <c r="U219" s="26"/>
      <c r="V219" s="26"/>
      <c r="W219" s="26"/>
      <c r="X219" s="26"/>
      <c r="Y219" s="26"/>
      <c r="Z219" s="26"/>
      <c r="AA219" s="26"/>
    </row>
    <row r="220" spans="1:27">
      <c r="A220" s="54" t="s">
        <v>481</v>
      </c>
      <c r="B220" s="55" t="s">
        <v>482</v>
      </c>
      <c r="C220" s="55" t="s">
        <v>681</v>
      </c>
      <c r="D220" s="56" t="n">
        <v>9.4042826079E10</v>
      </c>
      <c r="E220" s="55" t="s">
        <v>682</v>
      </c>
      <c r="F220" s="56" t="n">
        <v>181000.0</v>
      </c>
      <c r="G220" s="26"/>
      <c r="H220" s="26"/>
      <c r="I220" s="26"/>
      <c r="J220" s="26"/>
      <c r="K220" s="26"/>
      <c r="L220" s="26"/>
      <c r="M220" s="26"/>
      <c r="N220" s="48"/>
      <c r="O220" s="26"/>
      <c r="P220" s="57" t="n">
        <v>44079.0</v>
      </c>
      <c r="Q220" s="27" t="n">
        <v>1.0</v>
      </c>
      <c r="R220" s="26"/>
      <c r="S220" s="26"/>
      <c r="T220" s="26"/>
      <c r="U220" s="26"/>
      <c r="V220" s="26"/>
      <c r="W220" s="26"/>
      <c r="X220" s="26"/>
      <c r="Y220" s="26"/>
      <c r="Z220" s="26"/>
      <c r="AA220" s="26"/>
    </row>
    <row r="221" spans="1:27">
      <c r="A221" s="54" t="s">
        <v>481</v>
      </c>
      <c r="B221" s="55" t="s">
        <v>530</v>
      </c>
      <c r="C221" s="55" t="s">
        <v>683</v>
      </c>
      <c r="D221" s="56" t="n">
        <v>1.06264197731E11</v>
      </c>
      <c r="E221" s="55" t="s">
        <v>684</v>
      </c>
      <c r="F221" s="56" t="n">
        <v>156000.0</v>
      </c>
      <c r="G221" s="26"/>
      <c r="H221" s="26"/>
      <c r="I221" s="26"/>
      <c r="J221" s="26"/>
      <c r="K221" s="26"/>
      <c r="L221" s="26"/>
      <c r="M221" s="26"/>
      <c r="N221" s="48"/>
      <c r="O221" s="26"/>
      <c r="P221" s="57" t="n">
        <v>44079.0</v>
      </c>
      <c r="Q221" s="27" t="n">
        <v>1.0</v>
      </c>
      <c r="R221" s="26"/>
      <c r="S221" s="26"/>
      <c r="T221" s="26"/>
      <c r="U221" s="26"/>
      <c r="V221" s="26"/>
      <c r="W221" s="26"/>
      <c r="X221" s="26"/>
      <c r="Y221" s="26"/>
      <c r="Z221" s="26"/>
      <c r="AA221" s="26"/>
    </row>
    <row r="222" spans="1:27">
      <c r="A222" s="54" t="s">
        <v>481</v>
      </c>
      <c r="B222" s="55" t="s">
        <v>487</v>
      </c>
      <c r="C222" s="55" t="s">
        <v>685</v>
      </c>
      <c r="D222" s="56" t="n">
        <v>6.4706744013E10</v>
      </c>
      <c r="E222" s="55" t="s">
        <v>686</v>
      </c>
      <c r="F222" s="56" t="n">
        <v>395625.0</v>
      </c>
      <c r="G222" s="26"/>
      <c r="H222" s="26"/>
      <c r="I222" s="26"/>
      <c r="J222" s="26"/>
      <c r="K222" s="26"/>
      <c r="L222" s="26"/>
      <c r="M222" s="26"/>
      <c r="N222" s="48"/>
      <c r="O222" s="26"/>
      <c r="P222" s="57" t="n">
        <v>44079.0</v>
      </c>
      <c r="Q222" s="27" t="n">
        <v>1.0</v>
      </c>
      <c r="R222" s="26"/>
      <c r="S222" s="26"/>
      <c r="T222" s="26"/>
      <c r="U222" s="26"/>
      <c r="V222" s="26"/>
      <c r="W222" s="26"/>
      <c r="X222" s="26"/>
      <c r="Y222" s="26"/>
      <c r="Z222" s="26"/>
      <c r="AA222" s="26"/>
    </row>
    <row r="223" spans="1:27">
      <c r="A223" s="54" t="s">
        <v>481</v>
      </c>
      <c r="B223" s="55" t="s">
        <v>482</v>
      </c>
      <c r="C223" s="55" t="s">
        <v>687</v>
      </c>
      <c r="D223" s="56" t="n">
        <v>6.6652305237E10</v>
      </c>
      <c r="E223" s="55" t="s">
        <v>688</v>
      </c>
      <c r="F223" s="56" t="n">
        <v>413000.0</v>
      </c>
      <c r="G223" s="26"/>
      <c r="H223" s="26"/>
      <c r="I223" s="26"/>
      <c r="J223" s="26"/>
      <c r="K223" s="26"/>
      <c r="L223" s="26"/>
      <c r="M223" s="26"/>
      <c r="N223" s="48"/>
      <c r="O223" s="26"/>
      <c r="P223" s="57" t="n">
        <v>44079.0</v>
      </c>
      <c r="Q223" s="27" t="n">
        <v>1.0</v>
      </c>
      <c r="R223" s="26"/>
      <c r="S223" s="26"/>
      <c r="T223" s="26"/>
      <c r="U223" s="26"/>
      <c r="V223" s="26"/>
      <c r="W223" s="26"/>
      <c r="X223" s="26"/>
      <c r="Y223" s="26"/>
      <c r="Z223" s="26"/>
      <c r="AA223" s="26"/>
    </row>
    <row r="224" spans="1:27">
      <c r="A224" s="54" t="s">
        <v>481</v>
      </c>
      <c r="B224" s="55" t="s">
        <v>482</v>
      </c>
      <c r="C224" s="55" t="s">
        <v>689</v>
      </c>
      <c r="D224" s="56" t="n">
        <v>6.3096945474E10</v>
      </c>
      <c r="E224" s="55" t="s">
        <v>690</v>
      </c>
      <c r="F224" s="56" t="n">
        <v>361000.0</v>
      </c>
      <c r="G224" s="26"/>
      <c r="H224" s="26"/>
      <c r="I224" s="26"/>
      <c r="J224" s="26"/>
      <c r="K224" s="26"/>
      <c r="L224" s="26"/>
      <c r="M224" s="26"/>
      <c r="N224" s="48"/>
      <c r="O224" s="26"/>
      <c r="P224" s="57" t="n">
        <v>44079.0</v>
      </c>
      <c r="Q224" s="27" t="n">
        <v>1.0</v>
      </c>
      <c r="R224" s="26"/>
      <c r="S224" s="26"/>
      <c r="T224" s="26"/>
      <c r="U224" s="26"/>
      <c r="V224" s="26"/>
      <c r="W224" s="26"/>
      <c r="X224" s="26"/>
      <c r="Y224" s="26"/>
      <c r="Z224" s="26"/>
      <c r="AA224" s="26"/>
    </row>
    <row r="225" spans="1:27">
      <c r="A225" s="54" t="s">
        <v>481</v>
      </c>
      <c r="B225" s="55" t="s">
        <v>482</v>
      </c>
      <c r="C225" s="55" t="s">
        <v>691</v>
      </c>
      <c r="D225" s="56" t="n">
        <v>7.4098129345E10</v>
      </c>
      <c r="E225" s="55" t="s">
        <v>692</v>
      </c>
      <c r="F225" s="56" t="n">
        <v>270313.0</v>
      </c>
      <c r="G225" s="26"/>
      <c r="H225" s="26"/>
      <c r="I225" s="26"/>
      <c r="J225" s="26"/>
      <c r="K225" s="26"/>
      <c r="L225" s="26"/>
      <c r="M225" s="26"/>
      <c r="N225" s="48"/>
      <c r="O225" s="26"/>
      <c r="P225" s="57" t="n">
        <v>44079.0</v>
      </c>
      <c r="Q225" s="27" t="n">
        <v>1.0</v>
      </c>
      <c r="R225" s="26"/>
      <c r="S225" s="26"/>
      <c r="T225" s="26"/>
      <c r="U225" s="26"/>
      <c r="V225" s="26"/>
      <c r="W225" s="26"/>
      <c r="X225" s="26"/>
      <c r="Y225" s="26"/>
      <c r="Z225" s="26"/>
      <c r="AA225" s="26"/>
    </row>
    <row r="226" spans="1:27">
      <c r="A226" s="54" t="s">
        <v>481</v>
      </c>
      <c r="B226" s="55" t="s">
        <v>487</v>
      </c>
      <c r="C226" s="55" t="s">
        <v>693</v>
      </c>
      <c r="D226" s="56" t="n">
        <v>8.8654393052E10</v>
      </c>
      <c r="E226" s="55" t="s">
        <v>694</v>
      </c>
      <c r="F226" s="56" t="n">
        <v>171000.0</v>
      </c>
      <c r="G226" s="26"/>
      <c r="H226" s="26"/>
      <c r="I226" s="26"/>
      <c r="J226" s="26"/>
      <c r="K226" s="26"/>
      <c r="L226" s="26"/>
      <c r="M226" s="26"/>
      <c r="N226" s="48"/>
      <c r="O226" s="26"/>
      <c r="P226" s="57" t="n">
        <v>44079.0</v>
      </c>
      <c r="Q226" s="27" t="n">
        <v>1.0</v>
      </c>
      <c r="R226" s="26"/>
      <c r="S226" s="26"/>
      <c r="T226" s="26"/>
      <c r="U226" s="26"/>
      <c r="V226" s="26"/>
      <c r="W226" s="26"/>
      <c r="X226" s="26"/>
      <c r="Y226" s="26"/>
      <c r="Z226" s="26"/>
      <c r="AA226" s="26"/>
    </row>
    <row r="227" spans="1:27">
      <c r="A227" s="54" t="s">
        <v>481</v>
      </c>
      <c r="B227" s="55" t="s">
        <v>482</v>
      </c>
      <c r="C227" s="55" t="s">
        <v>695</v>
      </c>
      <c r="D227" s="56" t="n">
        <v>6.7225489399E10</v>
      </c>
      <c r="E227" s="55" t="s">
        <v>696</v>
      </c>
      <c r="F227" s="56" t="n">
        <v>206000.0</v>
      </c>
      <c r="G227" s="26"/>
      <c r="H227" s="26"/>
      <c r="I227" s="26"/>
      <c r="J227" s="26"/>
      <c r="K227" s="26"/>
      <c r="L227" s="26"/>
      <c r="M227" s="26"/>
      <c r="N227" s="48"/>
      <c r="O227" s="26"/>
      <c r="P227" s="57" t="n">
        <v>44079.0</v>
      </c>
      <c r="Q227" s="27" t="n">
        <v>1.0</v>
      </c>
      <c r="R227" s="26"/>
      <c r="S227" s="26"/>
      <c r="T227" s="26"/>
      <c r="U227" s="26"/>
      <c r="V227" s="26"/>
      <c r="W227" s="26"/>
      <c r="X227" s="26"/>
      <c r="Y227" s="26"/>
      <c r="Z227" s="26"/>
      <c r="AA227" s="26"/>
    </row>
    <row r="228" spans="1:27">
      <c r="A228" s="54" t="s">
        <v>481</v>
      </c>
      <c r="B228" s="55" t="s">
        <v>482</v>
      </c>
      <c r="C228" s="55" t="s">
        <v>697</v>
      </c>
      <c r="D228" s="56" t="n">
        <v>5.8627442258E10</v>
      </c>
      <c r="E228" s="55" t="s">
        <v>698</v>
      </c>
      <c r="F228" s="56" t="n">
        <v>727000.0</v>
      </c>
      <c r="G228" s="26"/>
      <c r="H228" s="26"/>
      <c r="I228" s="26"/>
      <c r="J228" s="26"/>
      <c r="K228" s="26"/>
      <c r="L228" s="26"/>
      <c r="M228" s="26"/>
      <c r="N228" s="48"/>
      <c r="O228" s="26"/>
      <c r="P228" s="57" t="n">
        <v>44079.0</v>
      </c>
      <c r="Q228" s="27" t="n">
        <v>1.0</v>
      </c>
      <c r="R228" s="26"/>
      <c r="S228" s="26"/>
      <c r="T228" s="26"/>
      <c r="U228" s="26"/>
      <c r="V228" s="26"/>
      <c r="W228" s="26"/>
      <c r="X228" s="26"/>
      <c r="Y228" s="26"/>
      <c r="Z228" s="26"/>
      <c r="AA228" s="26"/>
    </row>
    <row r="229" spans="1:27">
      <c r="A229" s="54" t="s">
        <v>481</v>
      </c>
      <c r="B229" s="55" t="s">
        <v>487</v>
      </c>
      <c r="C229" s="55" t="s">
        <v>699</v>
      </c>
      <c r="D229" s="56" t="n">
        <v>9.5681903537E10</v>
      </c>
      <c r="E229" s="55" t="s">
        <v>700</v>
      </c>
      <c r="F229" s="56" t="n">
        <v>362000.0</v>
      </c>
      <c r="G229" s="26"/>
      <c r="H229" s="26"/>
      <c r="I229" s="26"/>
      <c r="J229" s="26"/>
      <c r="K229" s="26"/>
      <c r="L229" s="26"/>
      <c r="M229" s="26"/>
      <c r="N229" s="48"/>
      <c r="O229" s="26"/>
      <c r="P229" s="57" t="n">
        <v>44079.0</v>
      </c>
      <c r="Q229" s="27" t="n">
        <v>1.0</v>
      </c>
      <c r="R229" s="26"/>
      <c r="S229" s="26"/>
      <c r="T229" s="26"/>
      <c r="U229" s="26"/>
      <c r="V229" s="26"/>
      <c r="W229" s="26"/>
      <c r="X229" s="26"/>
      <c r="Y229" s="26"/>
      <c r="Z229" s="26"/>
      <c r="AA229" s="26"/>
    </row>
    <row r="230" spans="1:27">
      <c r="A230" s="54" t="s">
        <v>481</v>
      </c>
      <c r="B230" s="55" t="s">
        <v>482</v>
      </c>
      <c r="C230" s="55" t="s">
        <v>701</v>
      </c>
      <c r="D230" s="56" t="n">
        <v>6.709583793E10</v>
      </c>
      <c r="E230" s="55" t="s">
        <v>702</v>
      </c>
      <c r="F230" s="56" t="n">
        <v>122000.0</v>
      </c>
      <c r="G230" s="26"/>
      <c r="H230" s="26"/>
      <c r="I230" s="26"/>
      <c r="J230" s="26"/>
      <c r="K230" s="26"/>
      <c r="L230" s="26"/>
      <c r="M230" s="26"/>
      <c r="N230" s="48"/>
      <c r="O230" s="26"/>
      <c r="P230" s="57" t="n">
        <v>44079.0</v>
      </c>
      <c r="Q230" s="27" t="n">
        <v>1.0</v>
      </c>
      <c r="R230" s="26"/>
      <c r="S230" s="26"/>
      <c r="T230" s="26"/>
      <c r="U230" s="26"/>
      <c r="V230" s="26"/>
      <c r="W230" s="26"/>
      <c r="X230" s="26"/>
      <c r="Y230" s="26"/>
      <c r="Z230" s="26"/>
      <c r="AA230" s="26"/>
    </row>
    <row r="231" spans="1:27">
      <c r="A231" s="54" t="s">
        <v>481</v>
      </c>
      <c r="B231" s="55" t="s">
        <v>487</v>
      </c>
      <c r="C231" s="55" t="s">
        <v>703</v>
      </c>
      <c r="D231" s="56" t="n">
        <v>9.6489786768E10</v>
      </c>
      <c r="E231" s="55" t="s">
        <v>704</v>
      </c>
      <c r="F231" s="56" t="n">
        <v>108000.0</v>
      </c>
      <c r="G231" s="26"/>
      <c r="H231" s="26"/>
      <c r="I231" s="26"/>
      <c r="J231" s="26"/>
      <c r="K231" s="26"/>
      <c r="L231" s="26"/>
      <c r="M231" s="26"/>
      <c r="N231" s="48"/>
      <c r="O231" s="26"/>
      <c r="P231" s="57" t="n">
        <v>44079.0</v>
      </c>
      <c r="Q231" s="27" t="n">
        <v>1.0</v>
      </c>
      <c r="R231" s="26"/>
      <c r="S231" s="26"/>
      <c r="T231" s="26"/>
      <c r="U231" s="26"/>
      <c r="V231" s="26"/>
      <c r="W231" s="26"/>
      <c r="X231" s="26"/>
      <c r="Y231" s="26"/>
      <c r="Z231" s="26"/>
      <c r="AA231" s="26"/>
    </row>
    <row r="232" spans="1:27">
      <c r="A232" s="54" t="s">
        <v>481</v>
      </c>
      <c r="B232" s="55" t="s">
        <v>482</v>
      </c>
      <c r="C232" s="55" t="s">
        <v>705</v>
      </c>
      <c r="D232" s="56" t="n">
        <v>7.8093555991E10</v>
      </c>
      <c r="E232" s="55" t="s">
        <v>706</v>
      </c>
      <c r="F232" s="56" t="n">
        <v>368323.0</v>
      </c>
      <c r="G232" s="26"/>
      <c r="H232" s="26"/>
      <c r="I232" s="26"/>
      <c r="J232" s="26"/>
      <c r="K232" s="26"/>
      <c r="L232" s="26"/>
      <c r="M232" s="26"/>
      <c r="N232" s="48"/>
      <c r="O232" s="26"/>
      <c r="P232" s="57" t="n">
        <v>44079.0</v>
      </c>
      <c r="Q232" s="27" t="n">
        <v>1.0</v>
      </c>
      <c r="R232" s="26"/>
      <c r="S232" s="26"/>
      <c r="T232" s="26"/>
      <c r="U232" s="26"/>
      <c r="V232" s="26"/>
      <c r="W232" s="26"/>
      <c r="X232" s="26"/>
      <c r="Y232" s="26"/>
      <c r="Z232" s="26"/>
      <c r="AA232" s="26"/>
    </row>
    <row r="233" spans="1:27">
      <c r="A233" s="54" t="s">
        <v>481</v>
      </c>
      <c r="B233" s="55" t="s">
        <v>487</v>
      </c>
      <c r="C233" s="55" t="s">
        <v>707</v>
      </c>
      <c r="D233" s="56" t="n">
        <v>6.2520203512E10</v>
      </c>
      <c r="E233" s="55" t="s">
        <v>708</v>
      </c>
      <c r="F233" s="56" t="n">
        <v>2778559.0</v>
      </c>
      <c r="G233" s="26"/>
      <c r="H233" s="26"/>
      <c r="I233" s="26"/>
      <c r="J233" s="26"/>
      <c r="K233" s="26"/>
      <c r="L233" s="26"/>
      <c r="M233" s="26"/>
      <c r="N233" s="48"/>
      <c r="O233" s="26"/>
      <c r="P233" s="57" t="n">
        <v>44079.0</v>
      </c>
      <c r="Q233" s="27" t="n">
        <v>1.0</v>
      </c>
      <c r="R233" s="26"/>
      <c r="S233" s="26"/>
      <c r="T233" s="26"/>
      <c r="U233" s="26"/>
      <c r="V233" s="26"/>
      <c r="W233" s="26"/>
      <c r="X233" s="26"/>
      <c r="Y233" s="26"/>
      <c r="Z233" s="26"/>
      <c r="AA233" s="26"/>
    </row>
  </sheetData>
  <autoFilter ref="A1:Q233"/>
  <dataValidations count="364">
    <dataValidation type="list" allowBlank="true" showInputMessage="true" showErrorMessage="true" errorTitle="错误" error="你选择的不是下拉列表中的选项。" promptTitle="" prompt="" sqref="H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
      <formula1>"作者推荐引入,MCN引入,UGC引入"</formula1>
    </dataValidation>
    <dataValidation type="list" allowBlank="true" showInputMessage="true" showErrorMessage="true" errorTitle="错误" error="你选择的不是下拉列表中的选项。" promptTitle="" prompt="" sqref="H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
      <formula1>"作者推荐引入,MCN引入,UGC引入"</formula1>
    </dataValidation>
    <dataValidation type="list" allowBlank="true" showInputMessage="true" showErrorMessage="true" errorTitle="错误" error="你选择的不是下拉列表中的选项。" promptTitle="" prompt="" sqref="H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
      <formula1>"作者推荐引入,MCN引入,UGC引入"</formula1>
    </dataValidation>
    <dataValidation type="list" allowBlank="true" showInputMessage="true" showErrorMessage="true" errorTitle="错误" error="你选择的不是下拉列表中的选项。" promptTitle="" prompt="" sqref="H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
      <formula1>"作者推荐引入,MCN引入,UGC引入"</formula1>
    </dataValidation>
    <dataValidation type="list" allowBlank="true" showInputMessage="true" showErrorMessage="true" errorTitle="错误" error="你选择的不是下拉列表中的选项。" promptTitle="" prompt="" sqref="H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
      <formula1>"作者推荐引入,MCN引入,UGC引入"</formula1>
    </dataValidation>
    <dataValidation type="list" allowBlank="true" showInputMessage="true" showErrorMessage="true" errorTitle="错误" error="你选择的不是下拉列表中的选项。" promptTitle="" prompt="" sqref="H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
      <formula1>"作者推荐引入,MCN引入,UGC引入"</formula1>
    </dataValidation>
    <dataValidation type="list" allowBlank="true" showInputMessage="true" showErrorMessage="true" errorTitle="错误" error="你选择的不是下拉列表中的选项。" promptTitle="" prompt="" sqref="H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
      <formula1>"作者推荐引入,MCN引入,UGC引入"</formula1>
    </dataValidation>
    <dataValidation type="list" allowBlank="true" showInputMessage="true" showErrorMessage="true" errorTitle="错误" error="你选择的不是下拉列表中的选项。" promptTitle="" prompt="" sqref="H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
      <formula1>"作者推荐引入,MCN引入,UGC引入"</formula1>
    </dataValidation>
    <dataValidation type="list" allowBlank="true" showInputMessage="true" showErrorMessage="true" errorTitle="错误" error="你选择的不是下拉列表中的选项。" promptTitle="" prompt="" sqref="H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
      <formula1>"作者推荐引入,MCN引入,UGC引入"</formula1>
    </dataValidation>
    <dataValidation type="list" allowBlank="true" showInputMessage="true" showErrorMessage="true" errorTitle="错误" error="你选择的不是下拉列表中的选项。" promptTitle="" prompt="" sqref="H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1">
      <formula1>"作者推荐引入,MCN引入,UGC引入"</formula1>
    </dataValidation>
    <dataValidation type="list" allowBlank="true" showInputMessage="true" showErrorMessage="true" errorTitle="错误" error="你选择的不是下拉列表中的选项。" promptTitle="" prompt="" sqref="H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2">
      <formula1>"作者推荐引入,MCN引入,UGC引入"</formula1>
    </dataValidation>
    <dataValidation type="list" allowBlank="true" showInputMessage="true" showErrorMessage="true" errorTitle="错误" error="你选择的不是下拉列表中的选项。" promptTitle="" prompt="" sqref="H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3">
      <formula1>"作者推荐引入,MCN引入,UGC引入"</formula1>
    </dataValidation>
    <dataValidation type="list" allowBlank="true" showInputMessage="true" showErrorMessage="true" errorTitle="错误" error="你选择的不是下拉列表中的选项。" promptTitle="" prompt="" sqref="H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4">
      <formula1>"作者推荐引入,MCN引入,UGC引入"</formula1>
    </dataValidation>
    <dataValidation type="list" allowBlank="true" showInputMessage="true" showErrorMessage="true" errorTitle="错误" error="你选择的不是下拉列表中的选项。" promptTitle="" prompt="" sqref="H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5">
      <formula1>"作者推荐引入,MCN引入,UGC引入"</formula1>
    </dataValidation>
    <dataValidation type="list" allowBlank="true" showInputMessage="true" showErrorMessage="true" errorTitle="错误" error="你选择的不是下拉列表中的选项。" promptTitle="" prompt="" sqref="H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6">
      <formula1>"作者推荐引入,MCN引入,UGC引入"</formula1>
    </dataValidation>
    <dataValidation type="list" allowBlank="true" showInputMessage="true" showErrorMessage="true" errorTitle="错误" error="你选择的不是下拉列表中的选项。" promptTitle="" prompt="" sqref="H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7">
      <formula1>"作者推荐引入,MCN引入,UGC引入"</formula1>
    </dataValidation>
    <dataValidation type="list" allowBlank="true" showInputMessage="true" showErrorMessage="true" errorTitle="错误" error="你选择的不是下拉列表中的选项。" promptTitle="" prompt="" sqref="H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8">
      <formula1>"作者推荐引入,MCN引入,UGC引入"</formula1>
    </dataValidation>
    <dataValidation type="list" allowBlank="true" showInputMessage="true" showErrorMessage="true" errorTitle="错误" error="你选择的不是下拉列表中的选项。" promptTitle="" prompt="" sqref="H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9">
      <formula1>"作者推荐引入,MCN引入,UGC引入"</formula1>
    </dataValidation>
    <dataValidation type="list" allowBlank="true" showInputMessage="true" showErrorMessage="true" errorTitle="错误" error="你选择的不是下拉列表中的选项。" promptTitle="" prompt="" sqref="H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0">
      <formula1>"作者推荐引入,MCN引入,UGC引入"</formula1>
    </dataValidation>
    <dataValidation type="list" allowBlank="true" showInputMessage="true" showErrorMessage="true" errorTitle="错误" error="你选择的不是下拉列表中的选项。" promptTitle="" prompt="" sqref="H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1">
      <formula1>"作者推荐引入,MCN引入,UGC引入"</formula1>
    </dataValidation>
    <dataValidation type="list" allowBlank="true" showInputMessage="true" showErrorMessage="true" errorTitle="错误" error="你选择的不是下拉列表中的选项。" promptTitle="" prompt="" sqref="H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2">
      <formula1>"作者推荐引入,MCN引入,UGC引入"</formula1>
    </dataValidation>
    <dataValidation type="list" allowBlank="true" showInputMessage="true" showErrorMessage="true" errorTitle="错误" error="你选择的不是下拉列表中的选项。" promptTitle="" prompt="" sqref="H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3">
      <formula1>"作者推荐引入,MCN引入,UGC引入"</formula1>
    </dataValidation>
    <dataValidation type="list" allowBlank="true" showInputMessage="true" showErrorMessage="true" errorTitle="错误" error="你选择的不是下拉列表中的选项。" promptTitle="" prompt="" sqref="H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4">
      <formula1>"作者推荐引入,MCN引入,UGC引入"</formula1>
    </dataValidation>
    <dataValidation type="list" allowBlank="true" showInputMessage="true" showErrorMessage="true" errorTitle="错误" error="你选择的不是下拉列表中的选项。" promptTitle="" prompt="" sqref="H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5">
      <formula1>"作者推荐引入,MCN引入,UGC引入"</formula1>
    </dataValidation>
    <dataValidation type="list" allowBlank="true" showInputMessage="true" showErrorMessage="true" errorTitle="错误" error="你选择的不是下拉列表中的选项。" promptTitle="" prompt="" sqref="H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6">
      <formula1>"作者推荐引入,MCN引入,UGC引入"</formula1>
    </dataValidation>
    <dataValidation type="list" allowBlank="true" showInputMessage="true" showErrorMessage="true" errorTitle="错误" error="你选择的不是下拉列表中的选项。" promptTitle="" prompt="" sqref="H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7">
      <formula1>"作者推荐引入,MCN引入,UGC引入"</formula1>
    </dataValidation>
    <dataValidation type="list" allowBlank="true" showInputMessage="true" showErrorMessage="true" errorTitle="错误" error="你选择的不是下拉列表中的选项。" promptTitle="" prompt="" sqref="H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8">
      <formula1>"作者推荐引入,MCN引入,UGC引入"</formula1>
    </dataValidation>
    <dataValidation type="list" allowBlank="true" showInputMessage="true" showErrorMessage="true" errorTitle="错误" error="你选择的不是下拉列表中的选项。" promptTitle="" prompt="" sqref="H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9">
      <formula1>"作者推荐引入,MCN引入,UGC引入"</formula1>
    </dataValidation>
    <dataValidation type="list" allowBlank="true" showInputMessage="true" showErrorMessage="true" errorTitle="错误" error="你选择的不是下拉列表中的选项。" promptTitle="" prompt="" sqref="H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0">
      <formula1>"作者推荐引入,MCN引入,UGC引入"</formula1>
    </dataValidation>
    <dataValidation type="list" allowBlank="true" showInputMessage="true" showErrorMessage="true" errorTitle="错误" error="你选择的不是下拉列表中的选项。" promptTitle="" prompt="" sqref="H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1">
      <formula1>"作者推荐引入,MCN引入,UGC引入"</formula1>
    </dataValidation>
    <dataValidation type="list" allowBlank="true" showInputMessage="true" showErrorMessage="true" errorTitle="错误" error="你选择的不是下拉列表中的选项。" promptTitle="" prompt="" sqref="H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2">
      <formula1>"作者推荐引入,MCN引入,UGC引入"</formula1>
    </dataValidation>
    <dataValidation type="list" allowBlank="true" showInputMessage="true" showErrorMessage="true" errorTitle="错误" error="你选择的不是下拉列表中的选项。" promptTitle="" prompt="" sqref="H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3">
      <formula1>"作者推荐引入,MCN引入,UGC引入"</formula1>
    </dataValidation>
    <dataValidation type="list" allowBlank="true" showInputMessage="true" showErrorMessage="true" errorTitle="错误" error="你选择的不是下拉列表中的选项。" promptTitle="" prompt="" sqref="H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4">
      <formula1>"作者推荐引入,MCN引入,UGC引入"</formula1>
    </dataValidation>
    <dataValidation type="list" allowBlank="true" showInputMessage="true" showErrorMessage="true" errorTitle="错误" error="你选择的不是下拉列表中的选项。" promptTitle="" prompt="" sqref="H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5">
      <formula1>"作者推荐引入,MCN引入,UGC引入"</formula1>
    </dataValidation>
    <dataValidation type="list" allowBlank="true" showInputMessage="true" showErrorMessage="true" errorTitle="错误" error="你选择的不是下拉列表中的选项。" promptTitle="" prompt="" sqref="H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6">
      <formula1>"作者推荐引入,MCN引入,UGC引入"</formula1>
    </dataValidation>
    <dataValidation type="list" allowBlank="true" showInputMessage="true" showErrorMessage="true" errorTitle="错误" error="你选择的不是下拉列表中的选项。" promptTitle="" prompt="" sqref="H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7">
      <formula1>"作者推荐引入,MCN引入,UGC引入"</formula1>
    </dataValidation>
    <dataValidation type="list" allowBlank="true" showInputMessage="true" showErrorMessage="true" errorTitle="错误" error="你选择的不是下拉列表中的选项。" promptTitle="" prompt="" sqref="H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8">
      <formula1>"作者推荐引入,MCN引入,UGC引入"</formula1>
    </dataValidation>
    <dataValidation type="list" allowBlank="true" showInputMessage="true" showErrorMessage="true" errorTitle="错误" error="你选择的不是下拉列表中的选项。" promptTitle="" prompt="" sqref="H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9">
      <formula1>"作者推荐引入,MCN引入,UGC引入"</formula1>
    </dataValidation>
    <dataValidation type="list" allowBlank="true" showInputMessage="true" showErrorMessage="true" errorTitle="错误" error="你选择的不是下拉列表中的选项。" promptTitle="" prompt="" sqref="H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0">
      <formula1>"作者推荐引入,MCN引入,UGC引入"</formula1>
    </dataValidation>
    <dataValidation type="list" allowBlank="true" showInputMessage="true" showErrorMessage="true" errorTitle="错误" error="你选择的不是下拉列表中的选项。" promptTitle="" prompt="" sqref="H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1">
      <formula1>"作者推荐引入,MCN引入,UGC引入"</formula1>
    </dataValidation>
    <dataValidation type="list" allowBlank="true" showInputMessage="true" showErrorMessage="true" errorTitle="错误" error="你选择的不是下拉列表中的选项。" promptTitle="" prompt="" sqref="H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2">
      <formula1>"作者推荐引入,MCN引入,UGC引入"</formula1>
    </dataValidation>
    <dataValidation type="list" allowBlank="true" showInputMessage="true" showErrorMessage="true" errorTitle="错误" error="你选择的不是下拉列表中的选项。" promptTitle="" prompt="" sqref="H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3">
      <formula1>"作者推荐引入,MCN引入,UGC引入"</formula1>
    </dataValidation>
    <dataValidation type="list" allowBlank="true" showInputMessage="true" showErrorMessage="true" errorTitle="错误" error="你选择的不是下拉列表中的选项。" promptTitle="" prompt="" sqref="H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4">
      <formula1>"作者推荐引入,MCN引入,UGC引入"</formula1>
    </dataValidation>
    <dataValidation type="list" allowBlank="true" showInputMessage="true" showErrorMessage="true" errorTitle="错误" error="你选择的不是下拉列表中的选项。" promptTitle="" prompt="" sqref="H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5">
      <formula1>"作者推荐引入,MCN引入,UGC引入"</formula1>
    </dataValidation>
    <dataValidation type="list" allowBlank="true" showInputMessage="true" showErrorMessage="true" errorTitle="错误" error="你选择的不是下拉列表中的选项。" promptTitle="" prompt="" sqref="H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6">
      <formula1>"作者推荐引入,MCN引入,UGC引入"</formula1>
    </dataValidation>
    <dataValidation type="list" allowBlank="true" showInputMessage="true" showErrorMessage="true" errorTitle="错误" error="你选择的不是下拉列表中的选项。" promptTitle="" prompt="" sqref="H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7">
      <formula1>"作者推荐引入,MCN引入,UGC引入"</formula1>
    </dataValidation>
    <dataValidation type="list" allowBlank="true" showInputMessage="true" showErrorMessage="true" errorTitle="错误" error="你选择的不是下拉列表中的选项。" promptTitle="" prompt="" sqref="H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8">
      <formula1>"作者推荐引入,MCN引入,UGC引入"</formula1>
    </dataValidation>
    <dataValidation type="list" allowBlank="true" showInputMessage="true" showErrorMessage="true" errorTitle="错误" error="你选择的不是下拉列表中的选项。" promptTitle="" prompt="" sqref="H4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9">
      <formula1>"作者推荐引入,MCN引入,UGC引入"</formula1>
    </dataValidation>
    <dataValidation type="list" allowBlank="true" showInputMessage="true" showErrorMessage="true" errorTitle="错误" error="你选择的不是下拉列表中的选项。" promptTitle="" prompt="" sqref="H5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0">
      <formula1>"作者推荐引入,MCN引入,UGC引入"</formula1>
    </dataValidation>
    <dataValidation type="list" allowBlank="true" showInputMessage="true" showErrorMessage="true" errorTitle="错误" error="你选择的不是下拉列表中的选项。" promptTitle="" prompt="" sqref="H5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1">
      <formula1>"作者推荐引入,MCN引入,UGC引入"</formula1>
    </dataValidation>
    <dataValidation type="list" allowBlank="true" showInputMessage="true" showErrorMessage="true" errorTitle="错误" error="你选择的不是下拉列表中的选项。" promptTitle="" prompt="" sqref="H5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2">
      <formula1>"作者推荐引入,MCN引入,UGC引入"</formula1>
    </dataValidation>
    <dataValidation type="list" allowBlank="true" showInputMessage="true" showErrorMessage="true" errorTitle="错误" error="你选择的不是下拉列表中的选项。" promptTitle="" prompt="" sqref="H5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3">
      <formula1>"作者推荐引入,MCN引入,UGC引入"</formula1>
    </dataValidation>
    <dataValidation type="list" allowBlank="true" showInputMessage="true" showErrorMessage="true" errorTitle="错误" error="你选择的不是下拉列表中的选项。" promptTitle="" prompt="" sqref="H5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4">
      <formula1>"作者推荐引入,MCN引入,UGC引入"</formula1>
    </dataValidation>
    <dataValidation type="list" allowBlank="true" showInputMessage="true" showErrorMessage="true" errorTitle="错误" error="你选择的不是下拉列表中的选项。" promptTitle="" prompt="" sqref="H5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5">
      <formula1>"作者推荐引入,MCN引入,UGC引入"</formula1>
    </dataValidation>
    <dataValidation type="list" allowBlank="true" showInputMessage="true" showErrorMessage="true" errorTitle="错误" error="你选择的不是下拉列表中的选项。" promptTitle="" prompt="" sqref="H5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6">
      <formula1>"作者推荐引入,MCN引入,UGC引入"</formula1>
    </dataValidation>
    <dataValidation type="list" allowBlank="true" showInputMessage="true" showErrorMessage="true" errorTitle="错误" error="你选择的不是下拉列表中的选项。" promptTitle="" prompt="" sqref="H5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7">
      <formula1>"作者推荐引入,MCN引入,UGC引入"</formula1>
    </dataValidation>
    <dataValidation type="list" allowBlank="true" showInputMessage="true" showErrorMessage="true" errorTitle="错误" error="你选择的不是下拉列表中的选项。" promptTitle="" prompt="" sqref="H5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8">
      <formula1>"作者推荐引入,MCN引入,UGC引入"</formula1>
    </dataValidation>
    <dataValidation type="list" allowBlank="true" showInputMessage="true" showErrorMessage="true" errorTitle="错误" error="你选择的不是下拉列表中的选项。" promptTitle="" prompt="" sqref="H5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9">
      <formula1>"作者推荐引入,MCN引入,UGC引入"</formula1>
    </dataValidation>
    <dataValidation type="list" allowBlank="true" showInputMessage="true" showErrorMessage="true" errorTitle="错误" error="你选择的不是下拉列表中的选项。" promptTitle="" prompt="" sqref="H6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0">
      <formula1>"作者推荐引入,MCN引入,UGC引入"</formula1>
    </dataValidation>
    <dataValidation type="list" allowBlank="true" showInputMessage="true" showErrorMessage="true" errorTitle="错误" error="你选择的不是下拉列表中的选项。" promptTitle="" prompt="" sqref="H6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1">
      <formula1>"作者推荐引入,MCN引入,UGC引入"</formula1>
    </dataValidation>
    <dataValidation type="list" allowBlank="true" showInputMessage="true" showErrorMessage="true" errorTitle="错误" error="你选择的不是下拉列表中的选项。" promptTitle="" prompt="" sqref="H6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2">
      <formula1>"作者推荐引入,MCN引入,UGC引入"</formula1>
    </dataValidation>
    <dataValidation type="list" allowBlank="true" showInputMessage="true" showErrorMessage="true" errorTitle="错误" error="你选择的不是下拉列表中的选项。" promptTitle="" prompt="" sqref="H6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3">
      <formula1>"作者推荐引入,MCN引入,UGC引入"</formula1>
    </dataValidation>
    <dataValidation type="list" allowBlank="true" showInputMessage="true" showErrorMessage="true" errorTitle="错误" error="你选择的不是下拉列表中的选项。" promptTitle="" prompt="" sqref="H6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4">
      <formula1>"作者推荐引入,MCN引入,UGC引入"</formula1>
    </dataValidation>
    <dataValidation type="list" allowBlank="true" showInputMessage="true" showErrorMessage="true" errorTitle="错误" error="你选择的不是下拉列表中的选项。" promptTitle="" prompt="" sqref="H6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5">
      <formula1>"作者推荐引入,MCN引入,UGC引入"</formula1>
    </dataValidation>
    <dataValidation type="list" allowBlank="true" showInputMessage="true" showErrorMessage="true" errorTitle="错误" error="你选择的不是下拉列表中的选项。" promptTitle="" prompt="" sqref="H6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6">
      <formula1>"作者推荐引入,MCN引入,UGC引入"</formula1>
    </dataValidation>
    <dataValidation type="list" allowBlank="true" showInputMessage="true" showErrorMessage="true" errorTitle="错误" error="你选择的不是下拉列表中的选项。" promptTitle="" prompt="" sqref="H6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7">
      <formula1>"作者推荐引入,MCN引入,UGC引入"</formula1>
    </dataValidation>
    <dataValidation type="list" allowBlank="true" showInputMessage="true" showErrorMessage="true" errorTitle="错误" error="你选择的不是下拉列表中的选项。" promptTitle="" prompt="" sqref="H6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8">
      <formula1>"作者推荐引入,MCN引入,UGC引入"</formula1>
    </dataValidation>
    <dataValidation type="list" allowBlank="true" showInputMessage="true" showErrorMessage="true" errorTitle="错误" error="你选择的不是下拉列表中的选项。" promptTitle="" prompt="" sqref="H6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9">
      <formula1>"作者推荐引入,MCN引入,UGC引入"</formula1>
    </dataValidation>
    <dataValidation type="list" allowBlank="true" showInputMessage="true" showErrorMessage="true" errorTitle="错误" error="你选择的不是下拉列表中的选项。" promptTitle="" prompt="" sqref="H7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0">
      <formula1>"作者推荐引入,MCN引入,UGC引入"</formula1>
    </dataValidation>
    <dataValidation type="list" allowBlank="true" showInputMessage="true" showErrorMessage="true" errorTitle="错误" error="你选择的不是下拉列表中的选项。" promptTitle="" prompt="" sqref="H7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1">
      <formula1>"作者推荐引入,MCN引入,UGC引入"</formula1>
    </dataValidation>
    <dataValidation type="list" allowBlank="true" showInputMessage="true" showErrorMessage="true" errorTitle="错误" error="你选择的不是下拉列表中的选项。" promptTitle="" prompt="" sqref="H7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2">
      <formula1>"作者推荐引入,MCN引入,UGC引入"</formula1>
    </dataValidation>
    <dataValidation type="list" allowBlank="true" showInputMessage="true" showErrorMessage="true" errorTitle="错误" error="你选择的不是下拉列表中的选项。" promptTitle="" prompt="" sqref="H7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3">
      <formula1>"作者推荐引入,MCN引入,UGC引入"</formula1>
    </dataValidation>
    <dataValidation type="list" allowBlank="true" showInputMessage="true" showErrorMessage="true" errorTitle="错误" error="你选择的不是下拉列表中的选项。" promptTitle="" prompt="" sqref="H7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4">
      <formula1>"作者推荐引入,MCN引入,UGC引入"</formula1>
    </dataValidation>
    <dataValidation type="list" allowBlank="true" showInputMessage="true" showErrorMessage="true" errorTitle="错误" error="你选择的不是下拉列表中的选项。" promptTitle="" prompt="" sqref="H7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5">
      <formula1>"作者推荐引入,MCN引入,UGC引入"</formula1>
    </dataValidation>
    <dataValidation type="list" allowBlank="true" showInputMessage="true" showErrorMessage="true" errorTitle="错误" error="你选择的不是下拉列表中的选项。" promptTitle="" prompt="" sqref="H7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6">
      <formula1>"作者推荐引入,MCN引入,UGC引入"</formula1>
    </dataValidation>
    <dataValidation type="list" allowBlank="true" showInputMessage="true" showErrorMessage="true" errorTitle="错误" error="你选择的不是下拉列表中的选项。" promptTitle="" prompt="" sqref="H7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7">
      <formula1>"作者推荐引入,MCN引入,UGC引入"</formula1>
    </dataValidation>
    <dataValidation type="list" allowBlank="true" showInputMessage="true" showErrorMessage="true" errorTitle="错误" error="你选择的不是下拉列表中的选项。" promptTitle="" prompt="" sqref="H7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8">
      <formula1>"作者推荐引入,MCN引入,UGC引入"</formula1>
    </dataValidation>
    <dataValidation type="list" allowBlank="true" showInputMessage="true" showErrorMessage="true" errorTitle="错误" error="你选择的不是下拉列表中的选项。" promptTitle="" prompt="" sqref="H7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9">
      <formula1>"作者推荐引入,MCN引入,UGC引入"</formula1>
    </dataValidation>
    <dataValidation type="list" allowBlank="true" showInputMessage="true" showErrorMessage="true" errorTitle="错误" error="你选择的不是下拉列表中的选项。" promptTitle="" prompt="" sqref="H8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0">
      <formula1>"作者推荐引入,MCN引入,UGC引入"</formula1>
    </dataValidation>
    <dataValidation type="list" allowBlank="true" showInputMessage="true" showErrorMessage="true" errorTitle="错误" error="你选择的不是下拉列表中的选项。" promptTitle="" prompt="" sqref="H8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1">
      <formula1>"作者推荐引入,MCN引入,UGC引入"</formula1>
    </dataValidation>
    <dataValidation type="list" allowBlank="true" showInputMessage="true" showErrorMessage="true" errorTitle="错误" error="你选择的不是下拉列表中的选项。" promptTitle="" prompt="" sqref="H8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2">
      <formula1>"作者推荐引入,MCN引入,UGC引入"</formula1>
    </dataValidation>
    <dataValidation type="list" allowBlank="true" showInputMessage="true" showErrorMessage="true" errorTitle="错误" error="你选择的不是下拉列表中的选项。" promptTitle="" prompt="" sqref="H8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3">
      <formula1>"作者推荐引入,MCN引入,UGC引入"</formula1>
    </dataValidation>
    <dataValidation type="list" allowBlank="true" showInputMessage="true" showErrorMessage="true" errorTitle="错误" error="你选择的不是下拉列表中的选项。" promptTitle="" prompt="" sqref="H8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4">
      <formula1>"作者推荐引入,MCN引入,UGC引入"</formula1>
    </dataValidation>
    <dataValidation type="list" allowBlank="true" showInputMessage="true" showErrorMessage="true" errorTitle="错误" error="你选择的不是下拉列表中的选项。" promptTitle="" prompt="" sqref="H8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5">
      <formula1>"作者推荐引入,MCN引入,UGC引入"</formula1>
    </dataValidation>
    <dataValidation type="list" allowBlank="true" showInputMessage="true" showErrorMessage="true" errorTitle="错误" error="你选择的不是下拉列表中的选项。" promptTitle="" prompt="" sqref="H8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6">
      <formula1>"作者推荐引入,MCN引入,UGC引入"</formula1>
    </dataValidation>
    <dataValidation type="list" allowBlank="true" showInputMessage="true" showErrorMessage="true" errorTitle="错误" error="你选择的不是下拉列表中的选项。" promptTitle="" prompt="" sqref="H8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7">
      <formula1>"作者推荐引入,MCN引入,UGC引入"</formula1>
    </dataValidation>
    <dataValidation type="list" allowBlank="true" showInputMessage="true" showErrorMessage="true" errorTitle="错误" error="你选择的不是下拉列表中的选项。" promptTitle="" prompt="" sqref="H8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8">
      <formula1>"作者推荐引入,MCN引入,UGC引入"</formula1>
    </dataValidation>
    <dataValidation type="list" allowBlank="true" showInputMessage="true" showErrorMessage="true" errorTitle="错误" error="你选择的不是下拉列表中的选项。" promptTitle="" prompt="" sqref="H8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9">
      <formula1>"作者推荐引入,MCN引入,UGC引入"</formula1>
    </dataValidation>
    <dataValidation type="list" allowBlank="true" showInputMessage="true" showErrorMessage="true" errorTitle="错误" error="你选择的不是下拉列表中的选项。" promptTitle="" prompt="" sqref="H9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0">
      <formula1>"作者推荐引入,MCN引入,UGC引入"</formula1>
    </dataValidation>
    <dataValidation type="list" allowBlank="true" showInputMessage="true" showErrorMessage="true" errorTitle="错误" error="你选择的不是下拉列表中的选项。" promptTitle="" prompt="" sqref="H9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1">
      <formula1>"作者推荐引入,MCN引入,UGC引入"</formula1>
    </dataValidation>
    <dataValidation type="list" allowBlank="true" showInputMessage="true" showErrorMessage="true" errorTitle="错误" error="你选择的不是下拉列表中的选项。" promptTitle="" prompt="" sqref="H9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2">
      <formula1>"作者推荐引入,MCN引入,UGC引入"</formula1>
    </dataValidation>
    <dataValidation type="list" allowBlank="true" showInputMessage="true" showErrorMessage="true" errorTitle="错误" error="你选择的不是下拉列表中的选项。" promptTitle="" prompt="" sqref="H9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3">
      <formula1>"作者推荐引入,MCN引入,UGC引入"</formula1>
    </dataValidation>
    <dataValidation type="list" allowBlank="true" showInputMessage="true" showErrorMessage="true" errorTitle="错误" error="你选择的不是下拉列表中的选项。" promptTitle="" prompt="" sqref="H9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4">
      <formula1>"作者推荐引入,MCN引入,UGC引入"</formula1>
    </dataValidation>
    <dataValidation type="list" allowBlank="true" showInputMessage="true" showErrorMessage="true" errorTitle="错误" error="你选择的不是下拉列表中的选项。" promptTitle="" prompt="" sqref="H9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5">
      <formula1>"作者推荐引入,MCN引入,UGC引入"</formula1>
    </dataValidation>
    <dataValidation type="list" allowBlank="true" showInputMessage="true" showErrorMessage="true" errorTitle="错误" error="你选择的不是下拉列表中的选项。" promptTitle="" prompt="" sqref="H9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6">
      <formula1>"作者推荐引入,MCN引入,UGC引入"</formula1>
    </dataValidation>
    <dataValidation type="list" allowBlank="true" showInputMessage="true" showErrorMessage="true" errorTitle="错误" error="你选择的不是下拉列表中的选项。" promptTitle="" prompt="" sqref="H9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7">
      <formula1>"作者推荐引入,MCN引入,UGC引入"</formula1>
    </dataValidation>
    <dataValidation type="list" allowBlank="true" showInputMessage="true" showErrorMessage="true" errorTitle="错误" error="你选择的不是下拉列表中的选项。" promptTitle="" prompt="" sqref="H9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8">
      <formula1>"作者推荐引入,MCN引入,UGC引入"</formula1>
    </dataValidation>
    <dataValidation type="list" allowBlank="true" showInputMessage="true" showErrorMessage="true" errorTitle="错误" error="你选择的不是下拉列表中的选项。" promptTitle="" prompt="" sqref="H9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9">
      <formula1>"作者推荐引入,MCN引入,UGC引入"</formula1>
    </dataValidation>
    <dataValidation type="list" allowBlank="true" showInputMessage="true" showErrorMessage="true" errorTitle="错误" error="你选择的不是下拉列表中的选项。" promptTitle="" prompt="" sqref="H10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0">
      <formula1>"作者推荐引入,MCN引入,UGC引入"</formula1>
    </dataValidation>
    <dataValidation type="list" allowBlank="true" showInputMessage="true" showErrorMessage="true" errorTitle="错误" error="你选择的不是下拉列表中的选项。" promptTitle="" prompt="" sqref="H10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1">
      <formula1>"作者推荐引入,MCN引入,UGC引入"</formula1>
    </dataValidation>
    <dataValidation type="list" allowBlank="true" showInputMessage="true" showErrorMessage="true" errorTitle="错误" error="你选择的不是下拉列表中的选项。" promptTitle="" prompt="" sqref="H10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2">
      <formula1>"作者推荐引入,MCN引入,UGC引入"</formula1>
    </dataValidation>
    <dataValidation type="list" allowBlank="true" showInputMessage="true" showErrorMessage="true" errorTitle="错误" error="你选择的不是下拉列表中的选项。" promptTitle="" prompt="" sqref="H10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3">
      <formula1>"作者推荐引入,MCN引入,UGC引入"</formula1>
    </dataValidation>
    <dataValidation type="list" allowBlank="true" showInputMessage="true" showErrorMessage="true" errorTitle="错误" error="你选择的不是下拉列表中的选项。" promptTitle="" prompt="" sqref="H10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4">
      <formula1>"作者推荐引入,MCN引入,UGC引入"</formula1>
    </dataValidation>
    <dataValidation type="list" allowBlank="true" showInputMessage="true" showErrorMessage="true" errorTitle="错误" error="你选择的不是下拉列表中的选项。" promptTitle="" prompt="" sqref="H10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5">
      <formula1>"作者推荐引入,MCN引入,UGC引入"</formula1>
    </dataValidation>
    <dataValidation type="list" allowBlank="true" showInputMessage="true" showErrorMessage="true" errorTitle="错误" error="你选择的不是下拉列表中的选项。" promptTitle="" prompt="" sqref="H10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6">
      <formula1>"作者推荐引入,MCN引入,UGC引入"</formula1>
    </dataValidation>
    <dataValidation type="list" allowBlank="true" showInputMessage="true" showErrorMessage="true" errorTitle="错误" error="你选择的不是下拉列表中的选项。" promptTitle="" prompt="" sqref="H10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7">
      <formula1>"作者推荐引入,MCN引入,UGC引入"</formula1>
    </dataValidation>
    <dataValidation type="list" allowBlank="true" showInputMessage="true" showErrorMessage="true" errorTitle="错误" error="你选择的不是下拉列表中的选项。" promptTitle="" prompt="" sqref="H10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8">
      <formula1>"作者推荐引入,MCN引入,UGC引入"</formula1>
    </dataValidation>
    <dataValidation type="list" allowBlank="true" showInputMessage="true" showErrorMessage="true" errorTitle="错误" error="你选择的不是下拉列表中的选项。" promptTitle="" prompt="" sqref="H10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9">
      <formula1>"作者推荐引入,MCN引入,UGC引入"</formula1>
    </dataValidation>
    <dataValidation type="list" allowBlank="true" showInputMessage="true" showErrorMessage="true" errorTitle="错误" error="你选择的不是下拉列表中的选项。" promptTitle="" prompt="" sqref="H1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10">
      <formula1>"作者推荐引入,MCN引入,UGC引入"</formula1>
    </dataValidation>
    <dataValidation type="list" allowBlank="true" showInputMessage="true" showErrorMessage="true" errorTitle="错误" error="你选择的不是下拉列表中的选项。" promptTitle="" prompt="" sqref="H1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11">
      <formula1>"作者推荐引入,MCN引入,UGC引入"</formula1>
    </dataValidation>
    <dataValidation type="list" allowBlank="true" showInputMessage="true" showErrorMessage="true" errorTitle="错误" error="你选择的不是下拉列表中的选项。" promptTitle="" prompt="" sqref="H1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12">
      <formula1>"作者推荐引入,MCN引入,UGC引入"</formula1>
    </dataValidation>
    <dataValidation type="list" allowBlank="true" showInputMessage="true" showErrorMessage="true" errorTitle="错误" error="你选择的不是下拉列表中的选项。" promptTitle="" prompt="" sqref="H1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13">
      <formula1>"作者推荐引入,MCN引入,UGC引入"</formula1>
    </dataValidation>
    <dataValidation type="list" allowBlank="true" showInputMessage="true" showErrorMessage="true" errorTitle="错误" error="你选择的不是下拉列表中的选项。" promptTitle="" prompt="" sqref="H1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14">
      <formula1>"作者推荐引入,MCN引入,UGC引入"</formula1>
    </dataValidation>
    <dataValidation type="list" allowBlank="true" showInputMessage="true" showErrorMessage="true" errorTitle="错误" error="你选择的不是下拉列表中的选项。" promptTitle="" prompt="" sqref="H1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15">
      <formula1>"作者推荐引入,MCN引入,UGC引入"</formula1>
    </dataValidation>
    <dataValidation type="list" allowBlank="true" showInputMessage="true" showErrorMessage="true" errorTitle="错误" error="你选择的不是下拉列表中的选项。" promptTitle="" prompt="" sqref="H1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16">
      <formula1>"作者推荐引入,MCN引入,UGC引入"</formula1>
    </dataValidation>
    <dataValidation type="list" allowBlank="true" showInputMessage="true" showErrorMessage="true" errorTitle="错误" error="你选择的不是下拉列表中的选项。" promptTitle="" prompt="" sqref="H1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17">
      <formula1>"作者推荐引入,MCN引入,UGC引入"</formula1>
    </dataValidation>
    <dataValidation type="list" allowBlank="true" showInputMessage="true" showErrorMessage="true" errorTitle="错误" error="你选择的不是下拉列表中的选项。" promptTitle="" prompt="" sqref="H1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18">
      <formula1>"作者推荐引入,MCN引入,UGC引入"</formula1>
    </dataValidation>
    <dataValidation type="list" allowBlank="true" showInputMessage="true" showErrorMessage="true" errorTitle="错误" error="你选择的不是下拉列表中的选项。" promptTitle="" prompt="" sqref="H1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19">
      <formula1>"作者推荐引入,MCN引入,UGC引入"</formula1>
    </dataValidation>
    <dataValidation type="list" allowBlank="true" showInputMessage="true" showErrorMessage="true" errorTitle="错误" error="你选择的不是下拉列表中的选项。" promptTitle="" prompt="" sqref="H1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20">
      <formula1>"作者推荐引入,MCN引入,UGC引入"</formula1>
    </dataValidation>
    <dataValidation type="list" allowBlank="true" showInputMessage="true" showErrorMessage="true" errorTitle="错误" error="你选择的不是下拉列表中的选项。" promptTitle="" prompt="" sqref="H1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21">
      <formula1>"作者推荐引入,MCN引入,UGC引入"</formula1>
    </dataValidation>
    <dataValidation type="list" allowBlank="true" showInputMessage="true" showErrorMessage="true" errorTitle="错误" error="你选择的不是下拉列表中的选项。" promptTitle="" prompt="" sqref="H1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22">
      <formula1>"作者推荐引入,MCN引入,UGC引入"</formula1>
    </dataValidation>
    <dataValidation type="list" allowBlank="true" showInputMessage="true" showErrorMessage="true" errorTitle="错误" error="你选择的不是下拉列表中的选项。" promptTitle="" prompt="" sqref="H1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23">
      <formula1>"作者推荐引入,MCN引入,UGC引入"</formula1>
    </dataValidation>
    <dataValidation type="list" allowBlank="true" showInputMessage="true" showErrorMessage="true" errorTitle="错误" error="你选择的不是下拉列表中的选项。" promptTitle="" prompt="" sqref="H1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24">
      <formula1>"作者推荐引入,MCN引入,UGC引入"</formula1>
    </dataValidation>
    <dataValidation type="list" allowBlank="true" showInputMessage="true" showErrorMessage="true" errorTitle="错误" error="你选择的不是下拉列表中的选项。" promptTitle="" prompt="" sqref="H1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25">
      <formula1>"作者推荐引入,MCN引入,UGC引入"</formula1>
    </dataValidation>
    <dataValidation type="list" allowBlank="true" showInputMessage="true" showErrorMessage="true" errorTitle="错误" error="你选择的不是下拉列表中的选项。" promptTitle="" prompt="" sqref="H1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26">
      <formula1>"作者推荐引入,MCN引入,UGC引入"</formula1>
    </dataValidation>
    <dataValidation type="list" allowBlank="true" showInputMessage="true" showErrorMessage="true" errorTitle="错误" error="你选择的不是下拉列表中的选项。" promptTitle="" prompt="" sqref="H1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27">
      <formula1>"作者推荐引入,MCN引入,UGC引入"</formula1>
    </dataValidation>
    <dataValidation type="list" allowBlank="true" showInputMessage="true" showErrorMessage="true" errorTitle="错误" error="你选择的不是下拉列表中的选项。" promptTitle="" prompt="" sqref="H1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28">
      <formula1>"作者推荐引入,MCN引入,UGC引入"</formula1>
    </dataValidation>
    <dataValidation type="list" allowBlank="true" showInputMessage="true" showErrorMessage="true" errorTitle="错误" error="你选择的不是下拉列表中的选项。" promptTitle="" prompt="" sqref="H1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29">
      <formula1>"作者推荐引入,MCN引入,UGC引入"</formula1>
    </dataValidation>
    <dataValidation type="list" allowBlank="true" showInputMessage="true" showErrorMessage="true" errorTitle="错误" error="你选择的不是下拉列表中的选项。" promptTitle="" prompt="" sqref="H1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30">
      <formula1>"作者推荐引入,MCN引入,UGC引入"</formula1>
    </dataValidation>
    <dataValidation type="list" allowBlank="true" showInputMessage="true" showErrorMessage="true" errorTitle="错误" error="你选择的不是下拉列表中的选项。" promptTitle="" prompt="" sqref="H1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31">
      <formula1>"作者推荐引入,MCN引入,UGC引入"</formula1>
    </dataValidation>
    <dataValidation type="list" allowBlank="true" showInputMessage="true" showErrorMessage="true" errorTitle="错误" error="你选择的不是下拉列表中的选项。" promptTitle="" prompt="" sqref="H1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32">
      <formula1>"作者推荐引入,MCN引入,UGC引入"</formula1>
    </dataValidation>
    <dataValidation type="list" allowBlank="true" showInputMessage="true" showErrorMessage="true" errorTitle="错误" error="你选择的不是下拉列表中的选项。" promptTitle="" prompt="" sqref="H1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33">
      <formula1>"作者推荐引入,MCN引入,UGC引入"</formula1>
    </dataValidation>
    <dataValidation type="list" allowBlank="true" showInputMessage="true" showErrorMessage="true" errorTitle="错误" error="你选择的不是下拉列表中的选项。" promptTitle="" prompt="" sqref="N134">
      <formula1>"作者推荐引入,MCN引入,UGC引入"</formula1>
    </dataValidation>
    <dataValidation type="list" allowBlank="true" showInputMessage="true" showErrorMessage="true" errorTitle="错误" error="你选择的不是下拉列表中的选项。" promptTitle="" prompt="" sqref="N135">
      <formula1>"作者推荐引入,MCN引入,UGC引入"</formula1>
    </dataValidation>
    <dataValidation type="list" allowBlank="true" showInputMessage="true" showErrorMessage="true" errorTitle="错误" error="你选择的不是下拉列表中的选项。" promptTitle="" prompt="" sqref="N136">
      <formula1>"作者推荐引入,MCN引入,UGC引入"</formula1>
    </dataValidation>
    <dataValidation type="list" allowBlank="true" showInputMessage="true" showErrorMessage="true" errorTitle="错误" error="你选择的不是下拉列表中的选项。" promptTitle="" prompt="" sqref="N137">
      <formula1>"作者推荐引入,MCN引入,UGC引入"</formula1>
    </dataValidation>
    <dataValidation type="list" allowBlank="true" showInputMessage="true" showErrorMessage="true" errorTitle="错误" error="你选择的不是下拉列表中的选项。" promptTitle="" prompt="" sqref="N138">
      <formula1>"作者推荐引入,MCN引入,UGC引入"</formula1>
    </dataValidation>
    <dataValidation type="list" allowBlank="true" showInputMessage="true" showErrorMessage="true" errorTitle="错误" error="你选择的不是下拉列表中的选项。" promptTitle="" prompt="" sqref="N139">
      <formula1>"作者推荐引入,MCN引入,UGC引入"</formula1>
    </dataValidation>
    <dataValidation type="list" allowBlank="true" showInputMessage="true" showErrorMessage="true" errorTitle="错误" error="你选择的不是下拉列表中的选项。" promptTitle="" prompt="" sqref="N140">
      <formula1>"作者推荐引入,MCN引入,UGC引入"</formula1>
    </dataValidation>
    <dataValidation type="list" allowBlank="true" showInputMessage="true" showErrorMessage="true" errorTitle="错误" error="你选择的不是下拉列表中的选项。" promptTitle="" prompt="" sqref="N141">
      <formula1>"作者推荐引入,MCN引入,UGC引入"</formula1>
    </dataValidation>
    <dataValidation type="list" allowBlank="true" showInputMessage="true" showErrorMessage="true" errorTitle="错误" error="你选择的不是下拉列表中的选项。" promptTitle="" prompt="" sqref="N142">
      <formula1>"作者推荐引入,MCN引入,UGC引入"</formula1>
    </dataValidation>
    <dataValidation type="list" allowBlank="true" showInputMessage="true" showErrorMessage="true" errorTitle="错误" error="你选择的不是下拉列表中的选项。" promptTitle="" prompt="" sqref="N143">
      <formula1>"作者推荐引入,MCN引入,UGC引入"</formula1>
    </dataValidation>
    <dataValidation type="list" allowBlank="true" showInputMessage="true" showErrorMessage="true" errorTitle="错误" error="你选择的不是下拉列表中的选项。" promptTitle="" prompt="" sqref="N144">
      <formula1>"作者推荐引入,MCN引入,UGC引入"</formula1>
    </dataValidation>
    <dataValidation type="list" allowBlank="true" showInputMessage="true" showErrorMessage="true" errorTitle="错误" error="你选择的不是下拉列表中的选项。" promptTitle="" prompt="" sqref="N145">
      <formula1>"作者推荐引入,MCN引入,UGC引入"</formula1>
    </dataValidation>
    <dataValidation type="list" allowBlank="true" showInputMessage="true" showErrorMessage="true" errorTitle="错误" error="你选择的不是下拉列表中的选项。" promptTitle="" prompt="" sqref="N146">
      <formula1>"作者推荐引入,MCN引入,UGC引入"</formula1>
    </dataValidation>
    <dataValidation type="list" allowBlank="true" showInputMessage="true" showErrorMessage="true" errorTitle="错误" error="你选择的不是下拉列表中的选项。" promptTitle="" prompt="" sqref="N147">
      <formula1>"作者推荐引入,MCN引入,UGC引入"</formula1>
    </dataValidation>
    <dataValidation type="list" allowBlank="true" showInputMessage="true" showErrorMessage="true" errorTitle="错误" error="你选择的不是下拉列表中的选项。" promptTitle="" prompt="" sqref="N148">
      <formula1>"作者推荐引入,MCN引入,UGC引入"</formula1>
    </dataValidation>
    <dataValidation type="list" allowBlank="true" showInputMessage="true" showErrorMessage="true" errorTitle="错误" error="你选择的不是下拉列表中的选项。" promptTitle="" prompt="" sqref="N149">
      <formula1>"作者推荐引入,MCN引入,UGC引入"</formula1>
    </dataValidation>
    <dataValidation type="list" allowBlank="true" showInputMessage="true" showErrorMessage="true" errorTitle="错误" error="你选择的不是下拉列表中的选项。" promptTitle="" prompt="" sqref="N150">
      <formula1>"作者推荐引入,MCN引入,UGC引入"</formula1>
    </dataValidation>
    <dataValidation type="list" allowBlank="true" showInputMessage="true" showErrorMessage="true" errorTitle="错误" error="你选择的不是下拉列表中的选项。" promptTitle="" prompt="" sqref="N151">
      <formula1>"作者推荐引入,MCN引入,UGC引入"</formula1>
    </dataValidation>
    <dataValidation type="list" allowBlank="true" showInputMessage="true" showErrorMessage="true" errorTitle="错误" error="你选择的不是下拉列表中的选项。" promptTitle="" prompt="" sqref="N152">
      <formula1>"作者推荐引入,MCN引入,UGC引入"</formula1>
    </dataValidation>
    <dataValidation type="list" allowBlank="true" showInputMessage="true" showErrorMessage="true" errorTitle="错误" error="你选择的不是下拉列表中的选项。" promptTitle="" prompt="" sqref="N153">
      <formula1>"作者推荐引入,MCN引入,UGC引入"</formula1>
    </dataValidation>
    <dataValidation type="list" allowBlank="true" showInputMessage="true" showErrorMessage="true" errorTitle="错误" error="你选择的不是下拉列表中的选项。" promptTitle="" prompt="" sqref="N154">
      <formula1>"作者推荐引入,MCN引入,UGC引入"</formula1>
    </dataValidation>
    <dataValidation type="list" allowBlank="true" showInputMessage="true" showErrorMessage="true" errorTitle="错误" error="你选择的不是下拉列表中的选项。" promptTitle="" prompt="" sqref="N155">
      <formula1>"作者推荐引入,MCN引入,UGC引入"</formula1>
    </dataValidation>
    <dataValidation type="list" allowBlank="true" showInputMessage="true" showErrorMessage="true" errorTitle="错误" error="你选择的不是下拉列表中的选项。" promptTitle="" prompt="" sqref="N156">
      <formula1>"作者推荐引入,MCN引入,UGC引入"</formula1>
    </dataValidation>
    <dataValidation type="list" allowBlank="true" showInputMessage="true" showErrorMessage="true" errorTitle="错误" error="你选择的不是下拉列表中的选项。" promptTitle="" prompt="" sqref="N157">
      <formula1>"作者推荐引入,MCN引入,UGC引入"</formula1>
    </dataValidation>
    <dataValidation type="list" allowBlank="true" showInputMessage="true" showErrorMessage="true" errorTitle="错误" error="你选择的不是下拉列表中的选项。" promptTitle="" prompt="" sqref="N158">
      <formula1>"作者推荐引入,MCN引入,UGC引入"</formula1>
    </dataValidation>
    <dataValidation type="list" allowBlank="true" showInputMessage="true" showErrorMessage="true" errorTitle="错误" error="你选择的不是下拉列表中的选项。" promptTitle="" prompt="" sqref="N159">
      <formula1>"作者推荐引入,MCN引入,UGC引入"</formula1>
    </dataValidation>
    <dataValidation type="list" allowBlank="true" showInputMessage="true" showErrorMessage="true" errorTitle="错误" error="你选择的不是下拉列表中的选项。" promptTitle="" prompt="" sqref="N160">
      <formula1>"作者推荐引入,MCN引入,UGC引入"</formula1>
    </dataValidation>
    <dataValidation type="list" allowBlank="true" showInputMessage="true" showErrorMessage="true" errorTitle="错误" error="你选择的不是下拉列表中的选项。" promptTitle="" prompt="" sqref="N161">
      <formula1>"作者推荐引入,MCN引入,UGC引入"</formula1>
    </dataValidation>
    <dataValidation type="list" allowBlank="true" showInputMessage="true" showErrorMessage="true" errorTitle="错误" error="你选择的不是下拉列表中的选项。" promptTitle="" prompt="" sqref="N162">
      <formula1>"作者推荐引入,MCN引入,UGC引入"</formula1>
    </dataValidation>
    <dataValidation type="list" allowBlank="true" showInputMessage="true" showErrorMessage="true" errorTitle="错误" error="你选择的不是下拉列表中的选项。" promptTitle="" prompt="" sqref="N163">
      <formula1>"作者推荐引入,MCN引入,UGC引入"</formula1>
    </dataValidation>
    <dataValidation type="list" allowBlank="true" showInputMessage="true" showErrorMessage="true" errorTitle="错误" error="你选择的不是下拉列表中的选项。" promptTitle="" prompt="" sqref="N164">
      <formula1>"作者推荐引入,MCN引入,UGC引入"</formula1>
    </dataValidation>
    <dataValidation type="list" allowBlank="true" showInputMessage="true" showErrorMessage="true" errorTitle="错误" error="你选择的不是下拉列表中的选项。" promptTitle="" prompt="" sqref="N165">
      <formula1>"作者推荐引入,MCN引入,UGC引入"</formula1>
    </dataValidation>
    <dataValidation type="list" allowBlank="true" showInputMessage="true" showErrorMessage="true" errorTitle="错误" error="你选择的不是下拉列表中的选项。" promptTitle="" prompt="" sqref="N166">
      <formula1>"作者推荐引入,MCN引入,UGC引入"</formula1>
    </dataValidation>
    <dataValidation type="list" allowBlank="true" showInputMessage="true" showErrorMessage="true" errorTitle="错误" error="你选择的不是下拉列表中的选项。" promptTitle="" prompt="" sqref="N167">
      <formula1>"作者推荐引入,MCN引入,UGC引入"</formula1>
    </dataValidation>
    <dataValidation type="list" allowBlank="true" showInputMessage="true" showErrorMessage="true" errorTitle="错误" error="你选择的不是下拉列表中的选项。" promptTitle="" prompt="" sqref="N168">
      <formula1>"作者推荐引入,MCN引入,UGC引入"</formula1>
    </dataValidation>
    <dataValidation type="list" allowBlank="true" showInputMessage="true" showErrorMessage="true" errorTitle="错误" error="你选择的不是下拉列表中的选项。" promptTitle="" prompt="" sqref="N169">
      <formula1>"作者推荐引入,MCN引入,UGC引入"</formula1>
    </dataValidation>
    <dataValidation type="list" allowBlank="true" showInputMessage="true" showErrorMessage="true" errorTitle="错误" error="你选择的不是下拉列表中的选项。" promptTitle="" prompt="" sqref="N170">
      <formula1>"作者推荐引入,MCN引入,UGC引入"</formula1>
    </dataValidation>
    <dataValidation type="list" allowBlank="true" showInputMessage="true" showErrorMessage="true" errorTitle="错误" error="你选择的不是下拉列表中的选项。" promptTitle="" prompt="" sqref="N171">
      <formula1>"作者推荐引入,MCN引入,UGC引入"</formula1>
    </dataValidation>
    <dataValidation type="list" allowBlank="true" showInputMessage="true" showErrorMessage="true" errorTitle="错误" error="你选择的不是下拉列表中的选项。" promptTitle="" prompt="" sqref="N172">
      <formula1>"作者推荐引入,MCN引入,UGC引入"</formula1>
    </dataValidation>
    <dataValidation type="list" allowBlank="true" showInputMessage="true" showErrorMessage="true" errorTitle="错误" error="你选择的不是下拉列表中的选项。" promptTitle="" prompt="" sqref="N173">
      <formula1>"作者推荐引入,MCN引入,UGC引入"</formula1>
    </dataValidation>
    <dataValidation type="list" allowBlank="true" showInputMessage="true" showErrorMessage="true" errorTitle="错误" error="你选择的不是下拉列表中的选项。" promptTitle="" prompt="" sqref="N174">
      <formula1>"作者推荐引入,MCN引入,UGC引入"</formula1>
    </dataValidation>
    <dataValidation type="list" allowBlank="true" showInputMessage="true" showErrorMessage="true" errorTitle="错误" error="你选择的不是下拉列表中的选项。" promptTitle="" prompt="" sqref="N175">
      <formula1>"作者推荐引入,MCN引入,UGC引入"</formula1>
    </dataValidation>
    <dataValidation type="list" allowBlank="true" showInputMessage="true" showErrorMessage="true" errorTitle="错误" error="你选择的不是下拉列表中的选项。" promptTitle="" prompt="" sqref="N176">
      <formula1>"作者推荐引入,MCN引入,UGC引入"</formula1>
    </dataValidation>
    <dataValidation type="list" allowBlank="true" showInputMessage="true" showErrorMessage="true" errorTitle="错误" error="你选择的不是下拉列表中的选项。" promptTitle="" prompt="" sqref="N177">
      <formula1>"作者推荐引入,MCN引入,UGC引入"</formula1>
    </dataValidation>
    <dataValidation type="list" allowBlank="true" showInputMessage="true" showErrorMessage="true" errorTitle="错误" error="你选择的不是下拉列表中的选项。" promptTitle="" prompt="" sqref="N178">
      <formula1>"作者推荐引入,MCN引入,UGC引入"</formula1>
    </dataValidation>
    <dataValidation type="list" allowBlank="true" showInputMessage="true" showErrorMessage="true" errorTitle="错误" error="你选择的不是下拉列表中的选项。" promptTitle="" prompt="" sqref="N179">
      <formula1>"作者推荐引入,MCN引入,UGC引入"</formula1>
    </dataValidation>
    <dataValidation type="list" allowBlank="true" showInputMessage="true" showErrorMessage="true" errorTitle="错误" error="你选择的不是下拉列表中的选项。" promptTitle="" prompt="" sqref="N180">
      <formula1>"作者推荐引入,MCN引入,UGC引入"</formula1>
    </dataValidation>
    <dataValidation type="list" allowBlank="true" showInputMessage="true" showErrorMessage="true" errorTitle="错误" error="你选择的不是下拉列表中的选项。" promptTitle="" prompt="" sqref="N181">
      <formula1>"作者推荐引入,MCN引入,UGC引入"</formula1>
    </dataValidation>
    <dataValidation type="list" allowBlank="true" showInputMessage="true" showErrorMessage="true" errorTitle="错误" error="你选择的不是下拉列表中的选项。" promptTitle="" prompt="" sqref="N182">
      <formula1>"作者推荐引入,MCN引入,UGC引入"</formula1>
    </dataValidation>
    <dataValidation type="list" allowBlank="true" showInputMessage="true" showErrorMessage="true" errorTitle="错误" error="你选择的不是下拉列表中的选项。" promptTitle="" prompt="" sqref="N183">
      <formula1>"作者推荐引入,MCN引入,UGC引入"</formula1>
    </dataValidation>
    <dataValidation type="list" allowBlank="true" showInputMessage="true" showErrorMessage="true" errorTitle="错误" error="你选择的不是下拉列表中的选项。" promptTitle="" prompt="" sqref="N184">
      <formula1>"作者推荐引入,MCN引入,UGC引入"</formula1>
    </dataValidation>
    <dataValidation type="list" allowBlank="true" showInputMessage="true" showErrorMessage="true" errorTitle="错误" error="你选择的不是下拉列表中的选项。" promptTitle="" prompt="" sqref="N185">
      <formula1>"作者推荐引入,MCN引入,UGC引入"</formula1>
    </dataValidation>
    <dataValidation type="list" allowBlank="true" showInputMessage="true" showErrorMessage="true" errorTitle="错误" error="你选择的不是下拉列表中的选项。" promptTitle="" prompt="" sqref="N186">
      <formula1>"作者推荐引入,MCN引入,UGC引入"</formula1>
    </dataValidation>
    <dataValidation type="list" allowBlank="true" showInputMessage="true" showErrorMessage="true" errorTitle="错误" error="你选择的不是下拉列表中的选项。" promptTitle="" prompt="" sqref="N187">
      <formula1>"作者推荐引入,MCN引入,UGC引入"</formula1>
    </dataValidation>
    <dataValidation type="list" allowBlank="true" showInputMessage="true" showErrorMessage="true" errorTitle="错误" error="你选择的不是下拉列表中的选项。" promptTitle="" prompt="" sqref="N188">
      <formula1>"作者推荐引入,MCN引入,UGC引入"</formula1>
    </dataValidation>
    <dataValidation type="list" allowBlank="true" showInputMessage="true" showErrorMessage="true" errorTitle="错误" error="你选择的不是下拉列表中的选项。" promptTitle="" prompt="" sqref="N189">
      <formula1>"作者推荐引入,MCN引入,UGC引入"</formula1>
    </dataValidation>
    <dataValidation type="list" allowBlank="true" showInputMessage="true" showErrorMessage="true" errorTitle="错误" error="你选择的不是下拉列表中的选项。" promptTitle="" prompt="" sqref="N190">
      <formula1>"作者推荐引入,MCN引入,UGC引入"</formula1>
    </dataValidation>
    <dataValidation type="list" allowBlank="true" showInputMessage="true" showErrorMessage="true" errorTitle="错误" error="你选择的不是下拉列表中的选项。" promptTitle="" prompt="" sqref="N191">
      <formula1>"作者推荐引入,MCN引入,UGC引入"</formula1>
    </dataValidation>
    <dataValidation type="list" allowBlank="true" showInputMessage="true" showErrorMessage="true" errorTitle="错误" error="你选择的不是下拉列表中的选项。" promptTitle="" prompt="" sqref="N192">
      <formula1>"作者推荐引入,MCN引入,UGC引入"</formula1>
    </dataValidation>
    <dataValidation type="list" allowBlank="true" showInputMessage="true" showErrorMessage="true" errorTitle="错误" error="你选择的不是下拉列表中的选项。" promptTitle="" prompt="" sqref="N193">
      <formula1>"作者推荐引入,MCN引入,UGC引入"</formula1>
    </dataValidation>
    <dataValidation type="list" allowBlank="true" showInputMessage="true" showErrorMessage="true" errorTitle="错误" error="你选择的不是下拉列表中的选项。" promptTitle="" prompt="" sqref="N194">
      <formula1>"作者推荐引入,MCN引入,UGC引入"</formula1>
    </dataValidation>
    <dataValidation type="list" allowBlank="true" showInputMessage="true" showErrorMessage="true" errorTitle="错误" error="你选择的不是下拉列表中的选项。" promptTitle="" prompt="" sqref="N195">
      <formula1>"作者推荐引入,MCN引入,UGC引入"</formula1>
    </dataValidation>
    <dataValidation type="list" allowBlank="true" showInputMessage="true" showErrorMessage="true" errorTitle="错误" error="你选择的不是下拉列表中的选项。" promptTitle="" prompt="" sqref="N196">
      <formula1>"作者推荐引入,MCN引入,UGC引入"</formula1>
    </dataValidation>
    <dataValidation type="list" allowBlank="true" showInputMessage="true" showErrorMessage="true" errorTitle="错误" error="你选择的不是下拉列表中的选项。" promptTitle="" prompt="" sqref="N197">
      <formula1>"作者推荐引入,MCN引入,UGC引入"</formula1>
    </dataValidation>
    <dataValidation type="list" allowBlank="true" showInputMessage="true" showErrorMessage="true" errorTitle="错误" error="你选择的不是下拉列表中的选项。" promptTitle="" prompt="" sqref="N198">
      <formula1>"作者推荐引入,MCN引入,UGC引入"</formula1>
    </dataValidation>
    <dataValidation type="list" allowBlank="true" showInputMessage="true" showErrorMessage="true" errorTitle="错误" error="你选择的不是下拉列表中的选项。" promptTitle="" prompt="" sqref="N199">
      <formula1>"作者推荐引入,MCN引入,UGC引入"</formula1>
    </dataValidation>
    <dataValidation type="list" allowBlank="true" showInputMessage="true" showErrorMessage="true" errorTitle="错误" error="你选择的不是下拉列表中的选项。" promptTitle="" prompt="" sqref="N200">
      <formula1>"作者推荐引入,MCN引入,UGC引入"</formula1>
    </dataValidation>
    <dataValidation type="list" allowBlank="true" showInputMessage="true" showErrorMessage="true" errorTitle="错误" error="你选择的不是下拉列表中的选项。" promptTitle="" prompt="" sqref="N201">
      <formula1>"作者推荐引入,MCN引入,UGC引入"</formula1>
    </dataValidation>
    <dataValidation type="list" allowBlank="true" showInputMessage="true" showErrorMessage="true" errorTitle="错误" error="你选择的不是下拉列表中的选项。" promptTitle="" prompt="" sqref="N202">
      <formula1>"作者推荐引入,MCN引入,UGC引入"</formula1>
    </dataValidation>
    <dataValidation type="list" allowBlank="true" showInputMessage="true" showErrorMessage="true" errorTitle="错误" error="你选择的不是下拉列表中的选项。" promptTitle="" prompt="" sqref="N203">
      <formula1>"作者推荐引入,MCN引入,UGC引入"</formula1>
    </dataValidation>
    <dataValidation type="list" allowBlank="true" showInputMessage="true" showErrorMessage="true" errorTitle="错误" error="你选择的不是下拉列表中的选项。" promptTitle="" prompt="" sqref="N204">
      <formula1>"作者推荐引入,MCN引入,UGC引入"</formula1>
    </dataValidation>
    <dataValidation type="list" allowBlank="true" showInputMessage="true" showErrorMessage="true" errorTitle="错误" error="你选择的不是下拉列表中的选项。" promptTitle="" prompt="" sqref="N205">
      <formula1>"作者推荐引入,MCN引入,UGC引入"</formula1>
    </dataValidation>
    <dataValidation type="list" allowBlank="true" showInputMessage="true" showErrorMessage="true" errorTitle="错误" error="你选择的不是下拉列表中的选项。" promptTitle="" prompt="" sqref="N206">
      <formula1>"作者推荐引入,MCN引入,UGC引入"</formula1>
    </dataValidation>
    <dataValidation type="list" allowBlank="true" showInputMessage="true" showErrorMessage="true" errorTitle="错误" error="你选择的不是下拉列表中的选项。" promptTitle="" prompt="" sqref="N207">
      <formula1>"作者推荐引入,MCN引入,UGC引入"</formula1>
    </dataValidation>
    <dataValidation type="list" allowBlank="true" showInputMessage="true" showErrorMessage="true" errorTitle="错误" error="你选择的不是下拉列表中的选项。" promptTitle="" prompt="" sqref="N208">
      <formula1>"作者推荐引入,MCN引入,UGC引入"</formula1>
    </dataValidation>
    <dataValidation type="list" allowBlank="true" showInputMessage="true" showErrorMessage="true" errorTitle="错误" error="你选择的不是下拉列表中的选项。" promptTitle="" prompt="" sqref="N209">
      <formula1>"作者推荐引入,MCN引入,UGC引入"</formula1>
    </dataValidation>
    <dataValidation type="list" allowBlank="true" showInputMessage="true" showErrorMessage="true" errorTitle="错误" error="你选择的不是下拉列表中的选项。" promptTitle="" prompt="" sqref="N210">
      <formula1>"作者推荐引入,MCN引入,UGC引入"</formula1>
    </dataValidation>
    <dataValidation type="list" allowBlank="true" showInputMessage="true" showErrorMessage="true" errorTitle="错误" error="你选择的不是下拉列表中的选项。" promptTitle="" prompt="" sqref="N211">
      <formula1>"作者推荐引入,MCN引入,UGC引入"</formula1>
    </dataValidation>
    <dataValidation type="list" allowBlank="true" showInputMessage="true" showErrorMessage="true" errorTitle="错误" error="你选择的不是下拉列表中的选项。" promptTitle="" prompt="" sqref="N212">
      <formula1>"作者推荐引入,MCN引入,UGC引入"</formula1>
    </dataValidation>
    <dataValidation type="list" allowBlank="true" showInputMessage="true" showErrorMessage="true" errorTitle="错误" error="你选择的不是下拉列表中的选项。" promptTitle="" prompt="" sqref="N213">
      <formula1>"作者推荐引入,MCN引入,UGC引入"</formula1>
    </dataValidation>
    <dataValidation type="list" allowBlank="true" showInputMessage="true" showErrorMessage="true" errorTitle="错误" error="你选择的不是下拉列表中的选项。" promptTitle="" prompt="" sqref="N214">
      <formula1>"作者推荐引入,MCN引入,UGC引入"</formula1>
    </dataValidation>
    <dataValidation type="list" allowBlank="true" showInputMessage="true" showErrorMessage="true" errorTitle="错误" error="你选择的不是下拉列表中的选项。" promptTitle="" prompt="" sqref="N215">
      <formula1>"作者推荐引入,MCN引入,UGC引入"</formula1>
    </dataValidation>
    <dataValidation type="list" allowBlank="true" showInputMessage="true" showErrorMessage="true" errorTitle="错误" error="你选择的不是下拉列表中的选项。" promptTitle="" prompt="" sqref="N216">
      <formula1>"作者推荐引入,MCN引入,UGC引入"</formula1>
    </dataValidation>
    <dataValidation type="list" allowBlank="true" showInputMessage="true" showErrorMessage="true" errorTitle="错误" error="你选择的不是下拉列表中的选项。" promptTitle="" prompt="" sqref="N217">
      <formula1>"作者推荐引入,MCN引入,UGC引入"</formula1>
    </dataValidation>
    <dataValidation type="list" allowBlank="true" showInputMessage="true" showErrorMessage="true" errorTitle="错误" error="你选择的不是下拉列表中的选项。" promptTitle="" prompt="" sqref="N218">
      <formula1>"作者推荐引入,MCN引入,UGC引入"</formula1>
    </dataValidation>
    <dataValidation type="list" allowBlank="true" showInputMessage="true" showErrorMessage="true" errorTitle="错误" error="你选择的不是下拉列表中的选项。" promptTitle="" prompt="" sqref="N219">
      <formula1>"作者推荐引入,MCN引入,UGC引入"</formula1>
    </dataValidation>
    <dataValidation type="list" allowBlank="true" showInputMessage="true" showErrorMessage="true" errorTitle="错误" error="你选择的不是下拉列表中的选项。" promptTitle="" prompt="" sqref="N220">
      <formula1>"作者推荐引入,MCN引入,UGC引入"</formula1>
    </dataValidation>
    <dataValidation type="list" allowBlank="true" showInputMessage="true" showErrorMessage="true" errorTitle="错误" error="你选择的不是下拉列表中的选项。" promptTitle="" prompt="" sqref="N221">
      <formula1>"作者推荐引入,MCN引入,UGC引入"</formula1>
    </dataValidation>
    <dataValidation type="list" allowBlank="true" showInputMessage="true" showErrorMessage="true" errorTitle="错误" error="你选择的不是下拉列表中的选项。" promptTitle="" prompt="" sqref="N222">
      <formula1>"作者推荐引入,MCN引入,UGC引入"</formula1>
    </dataValidation>
    <dataValidation type="list" allowBlank="true" showInputMessage="true" showErrorMessage="true" errorTitle="错误" error="你选择的不是下拉列表中的选项。" promptTitle="" prompt="" sqref="N223">
      <formula1>"作者推荐引入,MCN引入,UGC引入"</formula1>
    </dataValidation>
    <dataValidation type="list" allowBlank="true" showInputMessage="true" showErrorMessage="true" errorTitle="错误" error="你选择的不是下拉列表中的选项。" promptTitle="" prompt="" sqref="N224">
      <formula1>"作者推荐引入,MCN引入,UGC引入"</formula1>
    </dataValidation>
    <dataValidation type="list" allowBlank="true" showInputMessage="true" showErrorMessage="true" errorTitle="错误" error="你选择的不是下拉列表中的选项。" promptTitle="" prompt="" sqref="N225">
      <formula1>"作者推荐引入,MCN引入,UGC引入"</formula1>
    </dataValidation>
    <dataValidation type="list" allowBlank="true" showInputMessage="true" showErrorMessage="true" errorTitle="错误" error="你选择的不是下拉列表中的选项。" promptTitle="" prompt="" sqref="N226">
      <formula1>"作者推荐引入,MCN引入,UGC引入"</formula1>
    </dataValidation>
    <dataValidation type="list" allowBlank="true" showInputMessage="true" showErrorMessage="true" errorTitle="错误" error="你选择的不是下拉列表中的选项。" promptTitle="" prompt="" sqref="N227">
      <formula1>"作者推荐引入,MCN引入,UGC引入"</formula1>
    </dataValidation>
    <dataValidation type="list" allowBlank="true" showInputMessage="true" showErrorMessage="true" errorTitle="错误" error="你选择的不是下拉列表中的选项。" promptTitle="" prompt="" sqref="N228">
      <formula1>"作者推荐引入,MCN引入,UGC引入"</formula1>
    </dataValidation>
    <dataValidation type="list" allowBlank="true" showInputMessage="true" showErrorMessage="true" errorTitle="错误" error="你选择的不是下拉列表中的选项。" promptTitle="" prompt="" sqref="N229">
      <formula1>"作者推荐引入,MCN引入,UGC引入"</formula1>
    </dataValidation>
    <dataValidation type="list" allowBlank="true" showInputMessage="true" showErrorMessage="true" errorTitle="错误" error="你选择的不是下拉列表中的选项。" promptTitle="" prompt="" sqref="N230">
      <formula1>"作者推荐引入,MCN引入,UGC引入"</formula1>
    </dataValidation>
    <dataValidation type="list" allowBlank="true" showInputMessage="true" showErrorMessage="true" errorTitle="错误" error="你选择的不是下拉列表中的选项。" promptTitle="" prompt="" sqref="N231">
      <formula1>"作者推荐引入,MCN引入,UGC引入"</formula1>
    </dataValidation>
    <dataValidation type="list" allowBlank="true" showInputMessage="true" showErrorMessage="true" errorTitle="错误" error="你选择的不是下拉列表中的选项。" promptTitle="" prompt="" sqref="N232">
      <formula1>"作者推荐引入,MCN引入,UGC引入"</formula1>
    </dataValidation>
    <dataValidation type="list" allowBlank="true" showInputMessage="true" showErrorMessage="true" errorTitle="错误" error="你选择的不是下拉列表中的选项。" promptTitle="" prompt="" sqref="N233">
      <formula1>"作者推荐引入,MCN引入,UGC引入"</formula1>
    </dataValidation>
  </dataValidations>
  <hyperlinks>
    <hyperlink ref="E2" r:id="rId1"/>
    <hyperlink ref="E3" r:id="rId2"/>
    <hyperlink ref="E14" r:id="rId3"/>
    <hyperlink ref="E21" r:id="rId4"/>
    <hyperlink ref="E91" r:id="rId5"/>
    <hyperlink ref="E92" r:id="rId6"/>
    <hyperlink ref="E100" r:id="rId7"/>
    <hyperlink ref="E114" r:id="rId8"/>
    <hyperlink ref="E116" r:id="rId9"/>
    <hyperlink ref="E117" r:id="rId10"/>
    <hyperlink ref="E122" r:id="rId11"/>
    <hyperlink ref="E125" r:id="rId12"/>
    <hyperlink ref="E126" r:id="rId13"/>
    <hyperlink ref="E127" r:id="rId14"/>
    <hyperlink ref="E128" r:id="rId15"/>
    <hyperlink ref="E129" r:id="rId16"/>
  </hyperlinks>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A283"/>
  <sheetViews>
    <sheetView showGridLines="true" view="normal" zoomScale="100" zoomScaleNormal="100" zoomScaleSheetLayoutView="100" zoomScalePageLayoutView="100" workbookViewId="0">
      <pane ySplit="1.0" topLeftCell="A2" activePane="bottomLeft" state="frozen"/>
    </sheetView>
  </sheetViews>
  <sheetFormatPr defaultColWidth="8.8" defaultRowHeight="15.6" outlineLevelRow="0" outlineLevelCol="0"/>
  <cols>
    <col min="1" max="1" width="12.89156626506024" customWidth="true"/>
    <col min="2" max="2" width="12.89156626506024" customWidth="true"/>
    <col min="3" max="3" width="12.89156626506024" customWidth="true"/>
    <col min="4" max="4" width="12.89156626506024" customWidth="true"/>
    <col min="5" max="5" width="12.89156626506024" customWidth="true"/>
    <col min="6" max="6" width="12.89156626506024" customWidth="true"/>
    <col min="7" max="7" width="12.89156626506024" customWidth="true"/>
    <col min="8" max="8" width="12.89156626506024" customWidth="true"/>
    <col min="9" max="9" width="12.89156626506024" customWidth="true"/>
    <col min="10" max="10" width="12.89156626506024" customWidth="true"/>
    <col min="11" max="11" width="12.89156626506024" customWidth="true"/>
    <col min="12" max="12" width="12.89156626506024" customWidth="true"/>
    <col min="13" max="13" width="12.89156626506024" customWidth="true"/>
    <col min="14" max="14" width="12.89156626506024" customWidth="true"/>
    <col min="15" max="15" width="12.89156626506024" customWidth="true"/>
    <col min="16" max="16" width="12.89156626506024"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 min="27" max="27" width="12.89156626506024" customWidth="true"/>
  </cols>
  <sheetData>
    <row r="1" spans="1:27">
      <c r="A1" s="39" t="s">
        <v>709</v>
      </c>
      <c r="B1" s="39" t="s">
        <v>36</v>
      </c>
      <c r="C1" s="40" t="s">
        <v>710</v>
      </c>
      <c r="D1" s="40" t="s">
        <v>711</v>
      </c>
      <c r="E1" s="40" t="s">
        <v>712</v>
      </c>
      <c r="F1" s="40" t="s">
        <v>713</v>
      </c>
      <c r="G1" s="40" t="s">
        <v>41</v>
      </c>
      <c r="H1" s="41" t="s">
        <v>42</v>
      </c>
      <c r="I1" s="41" t="s">
        <v>43</v>
      </c>
      <c r="J1" s="41" t="s">
        <v>44</v>
      </c>
      <c r="K1" s="41" t="s">
        <v>45</v>
      </c>
      <c r="L1" s="42" t="s">
        <v>46</v>
      </c>
      <c r="M1" s="42" t="s">
        <v>47</v>
      </c>
      <c r="N1" s="42" t="s">
        <v>48</v>
      </c>
      <c r="O1" s="42" t="s">
        <v>49</v>
      </c>
      <c r="P1" s="43" t="s">
        <v>50</v>
      </c>
      <c r="Q1" s="43" t="s">
        <v>51</v>
      </c>
      <c r="R1" s="26"/>
      <c r="S1" s="26"/>
      <c r="T1" s="26"/>
      <c r="U1" s="26"/>
      <c r="V1" s="26"/>
      <c r="W1" s="26"/>
      <c r="X1" s="26"/>
      <c r="Y1" s="26"/>
      <c r="Z1" s="26"/>
      <c r="AA1" s="26"/>
    </row>
    <row r="2" spans="1:27">
      <c r="A2" s="25" t="s">
        <v>52</v>
      </c>
      <c r="B2" s="25" t="s">
        <v>380</v>
      </c>
      <c r="C2" s="62" t="s">
        <v>714</v>
      </c>
      <c r="D2" s="27" t="s">
        <v>715</v>
      </c>
      <c r="E2" s="63" t="s">
        <v>716</v>
      </c>
      <c r="F2" s="25" t="n">
        <v>106000.0</v>
      </c>
      <c r="G2" s="47" t="s">
        <v>717</v>
      </c>
      <c r="H2" s="47" t="s">
        <v>421</v>
      </c>
      <c r="I2" s="47" t="s">
        <v>718</v>
      </c>
      <c r="J2" s="61" t="s">
        <v>719</v>
      </c>
      <c r="K2" s="26"/>
      <c r="L2" s="26"/>
      <c r="M2" s="26"/>
      <c r="N2" s="48"/>
      <c r="O2" s="26"/>
      <c r="P2" s="25" t="n">
        <v>8.8</v>
      </c>
      <c r="Q2" s="25" t="n">
        <v>1.0</v>
      </c>
      <c r="R2" s="26"/>
      <c r="S2" s="26"/>
      <c r="T2" s="26"/>
      <c r="U2" s="26"/>
      <c r="V2" s="26"/>
      <c r="W2" s="26"/>
      <c r="X2" s="26"/>
      <c r="Y2" s="26"/>
      <c r="Z2" s="26"/>
      <c r="AA2" s="26"/>
    </row>
    <row r="3" spans="1:27">
      <c r="A3" s="25" t="s">
        <v>397</v>
      </c>
      <c r="B3" s="25" t="s">
        <v>448</v>
      </c>
      <c r="C3" s="62" t="s">
        <v>720</v>
      </c>
      <c r="D3" s="27" t="s">
        <v>721</v>
      </c>
      <c r="E3" s="63" t="s">
        <v>722</v>
      </c>
      <c r="F3" s="25" t="n">
        <v>213000.0</v>
      </c>
      <c r="G3" s="47" t="s">
        <v>723</v>
      </c>
      <c r="H3" s="47" t="s">
        <v>421</v>
      </c>
      <c r="I3" s="47" t="s">
        <v>718</v>
      </c>
      <c r="J3" s="26"/>
      <c r="K3" s="26"/>
      <c r="L3" s="26"/>
      <c r="M3" s="26"/>
      <c r="N3" s="48"/>
      <c r="O3" s="26"/>
      <c r="P3" s="25" t="n">
        <v>8.8</v>
      </c>
      <c r="Q3" s="25" t="n">
        <v>1.0</v>
      </c>
      <c r="R3" s="26"/>
      <c r="S3" s="26"/>
      <c r="T3" s="26"/>
      <c r="U3" s="26"/>
      <c r="V3" s="26"/>
      <c r="W3" s="26"/>
      <c r="X3" s="26"/>
      <c r="Y3" s="26"/>
      <c r="Z3" s="26"/>
      <c r="AA3" s="26"/>
    </row>
    <row r="4" spans="1:27">
      <c r="A4" s="25" t="s">
        <v>63</v>
      </c>
      <c r="B4" s="25" t="s">
        <v>385</v>
      </c>
      <c r="C4" s="25" t="s">
        <v>724</v>
      </c>
      <c r="D4" s="25" t="s">
        <v>725</v>
      </c>
      <c r="E4" s="63" t="s">
        <v>726</v>
      </c>
      <c r="F4" s="25" t="n">
        <v>197000.0</v>
      </c>
      <c r="G4" s="47" t="s">
        <v>727</v>
      </c>
      <c r="H4" s="47" t="s">
        <v>421</v>
      </c>
      <c r="I4" s="47" t="s">
        <v>718</v>
      </c>
      <c r="J4" s="26"/>
      <c r="K4" s="26"/>
      <c r="L4" s="26"/>
      <c r="M4" s="26"/>
      <c r="N4" s="48"/>
      <c r="O4" s="26"/>
      <c r="P4" s="25" t="n">
        <v>8.8</v>
      </c>
      <c r="Q4" s="25" t="n">
        <v>1.0</v>
      </c>
      <c r="R4" s="26"/>
      <c r="S4" s="26"/>
      <c r="T4" s="26"/>
      <c r="U4" s="26"/>
      <c r="V4" s="26"/>
      <c r="W4" s="26"/>
      <c r="X4" s="26"/>
      <c r="Y4" s="26"/>
      <c r="Z4" s="26"/>
      <c r="AA4" s="26"/>
    </row>
    <row r="5" spans="1:27">
      <c r="A5" s="25" t="s">
        <v>52</v>
      </c>
      <c r="B5" s="25" t="s">
        <v>380</v>
      </c>
      <c r="C5" s="25" t="s">
        <v>728</v>
      </c>
      <c r="D5" s="25" t="s">
        <v>729</v>
      </c>
      <c r="E5" s="63" t="s">
        <v>730</v>
      </c>
      <c r="F5" s="25" t="n">
        <v>285000.0</v>
      </c>
      <c r="G5" s="47" t="s">
        <v>731</v>
      </c>
      <c r="H5" s="47" t="s">
        <v>421</v>
      </c>
      <c r="I5" s="47" t="s">
        <v>718</v>
      </c>
      <c r="J5" s="26"/>
      <c r="K5" s="26"/>
      <c r="L5" s="26"/>
      <c r="M5" s="26"/>
      <c r="N5" s="48"/>
      <c r="O5" s="26"/>
      <c r="P5" s="25" t="n">
        <v>8.8</v>
      </c>
      <c r="Q5" s="25" t="n">
        <v>1.0</v>
      </c>
      <c r="R5" s="26"/>
      <c r="S5" s="26"/>
      <c r="T5" s="26"/>
      <c r="U5" s="26"/>
      <c r="V5" s="26"/>
      <c r="W5" s="26"/>
      <c r="X5" s="26"/>
      <c r="Y5" s="26"/>
      <c r="Z5" s="26"/>
      <c r="AA5" s="26"/>
    </row>
    <row r="6" spans="1:27">
      <c r="A6" s="25" t="s">
        <v>63</v>
      </c>
      <c r="B6" s="25" t="s">
        <v>385</v>
      </c>
      <c r="C6" s="27" t="s">
        <v>732</v>
      </c>
      <c r="D6" s="25" t="s">
        <v>733</v>
      </c>
      <c r="E6" s="63" t="s">
        <v>734</v>
      </c>
      <c r="F6" s="25" t="n">
        <v>166657.0</v>
      </c>
      <c r="G6" s="47" t="s">
        <v>735</v>
      </c>
      <c r="H6" s="47" t="s">
        <v>57</v>
      </c>
      <c r="I6" s="47" t="s">
        <v>105</v>
      </c>
      <c r="J6" s="47" t="s">
        <v>736</v>
      </c>
      <c r="K6" s="26"/>
      <c r="L6" s="26"/>
      <c r="M6" s="26"/>
      <c r="N6" s="48"/>
      <c r="O6" s="26"/>
      <c r="P6" s="25" t="n">
        <v>8.8</v>
      </c>
      <c r="Q6" s="25" t="n">
        <v>1.0</v>
      </c>
      <c r="R6" s="26"/>
      <c r="S6" s="26"/>
      <c r="T6" s="26"/>
      <c r="U6" s="26"/>
      <c r="V6" s="26"/>
      <c r="W6" s="26"/>
      <c r="X6" s="26"/>
      <c r="Y6" s="26"/>
      <c r="Z6" s="26"/>
      <c r="AA6" s="26"/>
    </row>
    <row r="7" spans="1:27">
      <c r="A7" s="25" t="s">
        <v>52</v>
      </c>
      <c r="B7" s="25" t="s">
        <v>380</v>
      </c>
      <c r="C7" s="25" t="s">
        <v>737</v>
      </c>
      <c r="D7" s="25" t="s">
        <v>738</v>
      </c>
      <c r="E7" s="63" t="s">
        <v>739</v>
      </c>
      <c r="F7" s="25" t="n">
        <v>1080000.0</v>
      </c>
      <c r="G7" s="47" t="s">
        <v>740</v>
      </c>
      <c r="H7" s="47" t="s">
        <v>96</v>
      </c>
      <c r="I7" s="47" t="s">
        <v>105</v>
      </c>
      <c r="J7" s="47" t="s">
        <v>741</v>
      </c>
      <c r="K7" s="26"/>
      <c r="L7" s="26"/>
      <c r="M7" s="26"/>
      <c r="N7" s="48"/>
      <c r="O7" s="47" t="s">
        <v>742</v>
      </c>
      <c r="P7" s="25" t="n">
        <v>8.8</v>
      </c>
      <c r="Q7" s="25" t="n">
        <v>1.0</v>
      </c>
      <c r="R7" s="26"/>
      <c r="S7" s="26"/>
      <c r="T7" s="26"/>
      <c r="U7" s="26"/>
      <c r="V7" s="26"/>
      <c r="W7" s="26"/>
      <c r="X7" s="26"/>
      <c r="Y7" s="26"/>
      <c r="Z7" s="26"/>
      <c r="AA7" s="26"/>
    </row>
    <row r="8" spans="1:27">
      <c r="A8" s="25" t="s">
        <v>52</v>
      </c>
      <c r="B8" s="25" t="s">
        <v>380</v>
      </c>
      <c r="C8" s="25" t="s">
        <v>743</v>
      </c>
      <c r="D8" s="25" t="s">
        <v>744</v>
      </c>
      <c r="E8" s="63" t="s">
        <v>745</v>
      </c>
      <c r="F8" s="25" t="n">
        <v>1130000.0</v>
      </c>
      <c r="G8" s="47" t="s">
        <v>746</v>
      </c>
      <c r="H8" s="47" t="s">
        <v>77</v>
      </c>
      <c r="I8" s="47" t="s">
        <v>105</v>
      </c>
      <c r="J8" s="47" t="s">
        <v>747</v>
      </c>
      <c r="K8" s="26"/>
      <c r="L8" s="47" t="s">
        <v>748</v>
      </c>
      <c r="M8" s="26"/>
      <c r="N8" s="48"/>
      <c r="O8" s="26"/>
      <c r="P8" s="25" t="n">
        <v>8.8</v>
      </c>
      <c r="Q8" s="25" t="n">
        <v>1.0</v>
      </c>
      <c r="R8" s="26"/>
      <c r="S8" s="26"/>
      <c r="T8" s="26"/>
      <c r="U8" s="26"/>
      <c r="V8" s="26"/>
      <c r="W8" s="26"/>
      <c r="X8" s="26"/>
      <c r="Y8" s="26"/>
      <c r="Z8" s="26"/>
      <c r="AA8" s="26"/>
    </row>
    <row r="9" spans="1:27">
      <c r="A9" s="25" t="s">
        <v>52</v>
      </c>
      <c r="B9" s="25" t="s">
        <v>749</v>
      </c>
      <c r="C9" s="25" t="s">
        <v>750</v>
      </c>
      <c r="D9" s="27" t="s">
        <v>751</v>
      </c>
      <c r="E9" s="63" t="s">
        <v>752</v>
      </c>
      <c r="F9" s="25" t="n">
        <v>709000.0</v>
      </c>
      <c r="G9" s="47" t="s">
        <v>753</v>
      </c>
      <c r="H9" s="47" t="s">
        <v>421</v>
      </c>
      <c r="I9" s="47" t="s">
        <v>718</v>
      </c>
      <c r="J9" s="26"/>
      <c r="K9" s="26"/>
      <c r="L9" s="26"/>
      <c r="M9" s="26"/>
      <c r="N9" s="48"/>
      <c r="O9" s="26"/>
      <c r="P9" s="25" t="n">
        <v>8.8</v>
      </c>
      <c r="Q9" s="25" t="n">
        <v>1.0</v>
      </c>
      <c r="R9" s="26"/>
      <c r="S9" s="26"/>
      <c r="T9" s="26"/>
      <c r="U9" s="26"/>
      <c r="V9" s="26"/>
      <c r="W9" s="26"/>
      <c r="X9" s="26"/>
      <c r="Y9" s="26"/>
      <c r="Z9" s="26"/>
      <c r="AA9" s="26"/>
    </row>
    <row r="10" spans="1:27">
      <c r="A10" s="25" t="s">
        <v>52</v>
      </c>
      <c r="B10" s="25" t="s">
        <v>749</v>
      </c>
      <c r="C10" s="62" t="s">
        <v>754</v>
      </c>
      <c r="D10" s="25" t="s">
        <v>755</v>
      </c>
      <c r="E10" s="63" t="s">
        <v>756</v>
      </c>
      <c r="F10" s="25" t="n">
        <v>1204000.0</v>
      </c>
      <c r="G10" s="47" t="s">
        <v>757</v>
      </c>
      <c r="H10" s="47" t="s">
        <v>758</v>
      </c>
      <c r="I10" s="47" t="s">
        <v>105</v>
      </c>
      <c r="J10" s="47" t="s">
        <v>759</v>
      </c>
      <c r="K10" s="26"/>
      <c r="L10" s="26"/>
      <c r="M10" s="26"/>
      <c r="N10" s="48"/>
      <c r="O10" s="26"/>
      <c r="P10" s="25" t="n">
        <v>8.8</v>
      </c>
      <c r="Q10" s="25" t="n">
        <v>1.0</v>
      </c>
      <c r="R10" s="26"/>
      <c r="S10" s="26"/>
      <c r="T10" s="26"/>
      <c r="U10" s="26"/>
      <c r="V10" s="26"/>
      <c r="W10" s="26"/>
      <c r="X10" s="26"/>
      <c r="Y10" s="26"/>
      <c r="Z10" s="26"/>
      <c r="AA10" s="26"/>
    </row>
    <row r="11" spans="1:27">
      <c r="A11" s="25" t="s">
        <v>52</v>
      </c>
      <c r="B11" s="25" t="s">
        <v>468</v>
      </c>
      <c r="C11" s="27" t="s">
        <v>760</v>
      </c>
      <c r="D11" s="27" t="s">
        <v>761</v>
      </c>
      <c r="E11" s="63" t="s">
        <v>762</v>
      </c>
      <c r="F11" s="25" t="n">
        <v>713000.0</v>
      </c>
      <c r="G11" s="47" t="s">
        <v>763</v>
      </c>
      <c r="H11" s="47" t="s">
        <v>166</v>
      </c>
      <c r="I11" s="47" t="s">
        <v>105</v>
      </c>
      <c r="J11" s="61" t="s">
        <v>764</v>
      </c>
      <c r="K11" s="64" t="n">
        <v>44053.0</v>
      </c>
      <c r="L11" s="47" t="s">
        <v>765</v>
      </c>
      <c r="M11" s="48" t="n">
        <v>6220145.0</v>
      </c>
      <c r="N11" s="48"/>
      <c r="O11" s="47"/>
      <c r="P11" s="25" t="n">
        <v>8.8</v>
      </c>
      <c r="Q11" s="25" t="n">
        <v>1.0</v>
      </c>
      <c r="R11" s="26"/>
      <c r="S11" s="26"/>
      <c r="T11" s="26"/>
      <c r="U11" s="26"/>
      <c r="V11" s="26"/>
      <c r="W11" s="26"/>
      <c r="X11" s="26"/>
      <c r="Y11" s="26"/>
      <c r="Z11" s="26"/>
      <c r="AA11" s="26"/>
    </row>
    <row r="12" spans="1:27">
      <c r="A12" s="25" t="s">
        <v>52</v>
      </c>
      <c r="B12" s="25" t="s">
        <v>411</v>
      </c>
      <c r="C12" s="25" t="s">
        <v>766</v>
      </c>
      <c r="D12" s="25" t="s">
        <v>767</v>
      </c>
      <c r="E12" s="63" t="s">
        <v>768</v>
      </c>
      <c r="F12" s="25" t="n">
        <v>126000.0</v>
      </c>
      <c r="G12" s="47" t="s">
        <v>769</v>
      </c>
      <c r="H12" s="47" t="s">
        <v>77</v>
      </c>
      <c r="I12" s="47" t="s">
        <v>105</v>
      </c>
      <c r="J12" s="61" t="s">
        <v>770</v>
      </c>
      <c r="K12" s="26"/>
      <c r="L12" s="26"/>
      <c r="M12" s="26"/>
      <c r="N12" s="48"/>
      <c r="O12" s="26"/>
      <c r="P12" s="25" t="n">
        <v>8.8</v>
      </c>
      <c r="Q12" s="25" t="n">
        <v>1.0</v>
      </c>
      <c r="R12" s="26"/>
      <c r="S12" s="26"/>
      <c r="T12" s="26"/>
      <c r="U12" s="26"/>
      <c r="V12" s="26"/>
      <c r="W12" s="26"/>
      <c r="X12" s="26"/>
      <c r="Y12" s="26"/>
      <c r="Z12" s="26"/>
      <c r="AA12" s="26"/>
    </row>
    <row r="13" spans="1:27">
      <c r="A13" s="25" t="s">
        <v>397</v>
      </c>
      <c r="B13" s="25" t="s">
        <v>448</v>
      </c>
      <c r="C13" s="25" t="s">
        <v>771</v>
      </c>
      <c r="D13" s="25" t="s">
        <v>772</v>
      </c>
      <c r="E13" s="63" t="s">
        <v>773</v>
      </c>
      <c r="F13" s="25" t="n">
        <v>278000.0</v>
      </c>
      <c r="G13" s="47" t="s">
        <v>774</v>
      </c>
      <c r="H13" s="47" t="s">
        <v>421</v>
      </c>
      <c r="I13" s="47" t="s">
        <v>718</v>
      </c>
      <c r="J13" s="26"/>
      <c r="K13" s="26"/>
      <c r="L13" s="26"/>
      <c r="M13" s="26"/>
      <c r="N13" s="48"/>
      <c r="O13" s="26"/>
      <c r="P13" s="25" t="n">
        <v>8.8</v>
      </c>
      <c r="Q13" s="25" t="n">
        <v>1.0</v>
      </c>
      <c r="R13" s="26"/>
      <c r="S13" s="26"/>
      <c r="T13" s="26"/>
      <c r="U13" s="26"/>
      <c r="V13" s="26"/>
      <c r="W13" s="26"/>
      <c r="X13" s="26"/>
      <c r="Y13" s="26"/>
      <c r="Z13" s="26"/>
      <c r="AA13" s="26"/>
    </row>
    <row r="14" spans="1:27" ht="19.5" customHeight="true">
      <c r="A14" s="25" t="s">
        <v>52</v>
      </c>
      <c r="B14" s="25" t="s">
        <v>749</v>
      </c>
      <c r="C14" s="62" t="s">
        <v>775</v>
      </c>
      <c r="D14" s="25" t="s">
        <v>776</v>
      </c>
      <c r="E14" s="63" t="s">
        <v>777</v>
      </c>
      <c r="F14" s="25" t="n">
        <v>144766.0</v>
      </c>
      <c r="G14" s="47" t="s">
        <v>778</v>
      </c>
      <c r="H14" s="47" t="s">
        <v>96</v>
      </c>
      <c r="I14" s="47" t="s">
        <v>105</v>
      </c>
      <c r="J14" s="47" t="s">
        <v>779</v>
      </c>
      <c r="K14" s="26"/>
      <c r="L14" s="26"/>
      <c r="M14" s="26"/>
      <c r="N14" s="48"/>
      <c r="O14" s="47" t="s">
        <v>780</v>
      </c>
      <c r="P14" s="25" t="n">
        <v>8.8</v>
      </c>
      <c r="Q14" s="25" t="n">
        <v>1.0</v>
      </c>
      <c r="R14" s="26"/>
      <c r="S14" s="26"/>
      <c r="T14" s="26"/>
      <c r="U14" s="26"/>
      <c r="V14" s="26"/>
      <c r="W14" s="26"/>
      <c r="X14" s="26"/>
      <c r="Y14" s="26"/>
      <c r="Z14" s="26"/>
      <c r="AA14" s="26"/>
    </row>
    <row r="15" spans="1:27">
      <c r="A15" s="25" t="s">
        <v>397</v>
      </c>
      <c r="B15" s="25" t="s">
        <v>390</v>
      </c>
      <c r="C15" s="25" t="s">
        <v>781</v>
      </c>
      <c r="D15" s="25" t="s">
        <v>782</v>
      </c>
      <c r="E15" s="63" t="s">
        <v>783</v>
      </c>
      <c r="F15" s="25" t="n">
        <v>804131.0</v>
      </c>
      <c r="G15" s="47" t="s">
        <v>784</v>
      </c>
      <c r="H15" s="47" t="s">
        <v>96</v>
      </c>
      <c r="I15" s="47" t="s">
        <v>105</v>
      </c>
      <c r="J15" s="61" t="s">
        <v>785</v>
      </c>
      <c r="K15" s="26"/>
      <c r="L15" s="26"/>
      <c r="M15" s="26"/>
      <c r="N15" s="48"/>
      <c r="O15" s="47" t="s">
        <v>786</v>
      </c>
      <c r="P15" s="25" t="n">
        <v>8.8</v>
      </c>
      <c r="Q15" s="25" t="n">
        <v>1.0</v>
      </c>
      <c r="R15" s="26"/>
      <c r="S15" s="26"/>
      <c r="T15" s="26"/>
      <c r="U15" s="26"/>
      <c r="V15" s="26"/>
      <c r="W15" s="26"/>
      <c r="X15" s="26"/>
      <c r="Y15" s="26"/>
      <c r="Z15" s="26"/>
      <c r="AA15" s="26"/>
    </row>
    <row r="16" spans="1:27">
      <c r="A16" s="25" t="s">
        <v>397</v>
      </c>
      <c r="B16" s="25" t="s">
        <v>390</v>
      </c>
      <c r="C16" s="27" t="s">
        <v>787</v>
      </c>
      <c r="D16" s="25" t="s">
        <v>788</v>
      </c>
      <c r="E16" s="63" t="s">
        <v>789</v>
      </c>
      <c r="F16" s="25" t="n">
        <v>175000.0</v>
      </c>
      <c r="G16" s="47" t="s">
        <v>790</v>
      </c>
      <c r="H16" s="47" t="s">
        <v>96</v>
      </c>
      <c r="I16" s="47" t="s">
        <v>105</v>
      </c>
      <c r="J16" s="61" t="s">
        <v>791</v>
      </c>
      <c r="K16" s="26"/>
      <c r="L16" s="26"/>
      <c r="M16" s="26"/>
      <c r="N16" s="48"/>
      <c r="O16" s="47" t="s">
        <v>792</v>
      </c>
      <c r="P16" s="25" t="n">
        <v>8.8</v>
      </c>
      <c r="Q16" s="25" t="n">
        <v>1.0</v>
      </c>
      <c r="R16" s="26"/>
      <c r="S16" s="26"/>
      <c r="T16" s="26"/>
      <c r="U16" s="26"/>
      <c r="V16" s="26"/>
      <c r="W16" s="26"/>
      <c r="X16" s="26"/>
      <c r="Y16" s="26"/>
      <c r="Z16" s="26"/>
      <c r="AA16" s="26"/>
    </row>
    <row r="17" spans="1:27">
      <c r="A17" s="25" t="s">
        <v>52</v>
      </c>
      <c r="B17" s="25" t="s">
        <v>468</v>
      </c>
      <c r="C17" s="27" t="s">
        <v>793</v>
      </c>
      <c r="D17" s="25" t="s">
        <v>794</v>
      </c>
      <c r="E17" s="63" t="s">
        <v>795</v>
      </c>
      <c r="F17" s="25" t="n">
        <v>1104470.0</v>
      </c>
      <c r="G17" s="47" t="s">
        <v>796</v>
      </c>
      <c r="H17" s="47" t="s">
        <v>96</v>
      </c>
      <c r="I17" s="47" t="s">
        <v>105</v>
      </c>
      <c r="J17" s="61" t="s">
        <v>797</v>
      </c>
      <c r="K17" s="26"/>
      <c r="L17" s="26"/>
      <c r="M17" s="26"/>
      <c r="N17" s="48"/>
      <c r="O17" s="47" t="s">
        <v>798</v>
      </c>
      <c r="P17" s="25" t="n">
        <v>8.8</v>
      </c>
      <c r="Q17" s="25" t="n">
        <v>1.0</v>
      </c>
      <c r="R17" s="26"/>
      <c r="S17" s="26"/>
      <c r="T17" s="26"/>
      <c r="U17" s="26"/>
      <c r="V17" s="26"/>
      <c r="W17" s="26"/>
      <c r="X17" s="26"/>
      <c r="Y17" s="26"/>
      <c r="Z17" s="26"/>
      <c r="AA17" s="26"/>
    </row>
    <row r="18" spans="1:27">
      <c r="A18" s="25" t="s">
        <v>52</v>
      </c>
      <c r="B18" s="25" t="s">
        <v>380</v>
      </c>
      <c r="C18" s="25" t="s">
        <v>799</v>
      </c>
      <c r="D18" s="25" t="s">
        <v>800</v>
      </c>
      <c r="E18" s="63" t="s">
        <v>801</v>
      </c>
      <c r="F18" s="25" t="n">
        <v>103000.0</v>
      </c>
      <c r="G18" s="47" t="s">
        <v>802</v>
      </c>
      <c r="H18" s="47" t="s">
        <v>421</v>
      </c>
      <c r="I18" s="47" t="s">
        <v>718</v>
      </c>
      <c r="J18" s="61" t="s">
        <v>803</v>
      </c>
      <c r="K18" s="26"/>
      <c r="L18" s="26"/>
      <c r="M18" s="26"/>
      <c r="N18" s="48"/>
      <c r="O18" s="26"/>
      <c r="P18" s="25" t="n">
        <v>8.8</v>
      </c>
      <c r="Q18" s="25" t="n">
        <v>1.0</v>
      </c>
      <c r="R18" s="26"/>
      <c r="S18" s="26"/>
      <c r="T18" s="26"/>
      <c r="U18" s="26"/>
      <c r="V18" s="26"/>
      <c r="W18" s="26"/>
      <c r="X18" s="26"/>
      <c r="Y18" s="26"/>
      <c r="Z18" s="26"/>
      <c r="AA18" s="26"/>
    </row>
    <row r="19" spans="1:27">
      <c r="A19" s="25" t="s">
        <v>397</v>
      </c>
      <c r="B19" s="25" t="s">
        <v>804</v>
      </c>
      <c r="C19" s="25" t="s">
        <v>805</v>
      </c>
      <c r="D19" s="25" t="s">
        <v>806</v>
      </c>
      <c r="E19" s="63" t="s">
        <v>807</v>
      </c>
      <c r="F19" s="25" t="n">
        <v>113000.0</v>
      </c>
      <c r="G19" s="47" t="s">
        <v>808</v>
      </c>
      <c r="H19" s="47" t="s">
        <v>421</v>
      </c>
      <c r="I19" s="47" t="s">
        <v>718</v>
      </c>
      <c r="J19" s="26"/>
      <c r="K19" s="26"/>
      <c r="L19" s="26"/>
      <c r="M19" s="26"/>
      <c r="N19" s="48"/>
      <c r="O19" s="26"/>
      <c r="P19" s="25" t="n">
        <v>8.8</v>
      </c>
      <c r="Q19" s="25" t="n">
        <v>1.0</v>
      </c>
      <c r="R19" s="26"/>
      <c r="S19" s="26"/>
      <c r="T19" s="26"/>
      <c r="U19" s="26"/>
      <c r="V19" s="26"/>
      <c r="W19" s="26"/>
      <c r="X19" s="26"/>
      <c r="Y19" s="26"/>
      <c r="Z19" s="26"/>
      <c r="AA19" s="26"/>
    </row>
    <row r="20" spans="1:27">
      <c r="A20" s="25" t="s">
        <v>63</v>
      </c>
      <c r="B20" s="25" t="s">
        <v>434</v>
      </c>
      <c r="C20" s="25" t="s">
        <v>809</v>
      </c>
      <c r="D20" s="25" t="s">
        <v>810</v>
      </c>
      <c r="E20" s="63" t="s">
        <v>811</v>
      </c>
      <c r="F20" s="25" t="n">
        <v>138000.0</v>
      </c>
      <c r="G20" s="47" t="s">
        <v>812</v>
      </c>
      <c r="H20" s="47" t="s">
        <v>421</v>
      </c>
      <c r="I20" s="47" t="s">
        <v>718</v>
      </c>
      <c r="J20" s="26"/>
      <c r="K20" s="26"/>
      <c r="L20" s="26"/>
      <c r="M20" s="26"/>
      <c r="N20" s="48"/>
      <c r="O20" s="26"/>
      <c r="P20" s="25" t="n">
        <v>8.8</v>
      </c>
      <c r="Q20" s="25" t="n">
        <v>1.0</v>
      </c>
      <c r="R20" s="26"/>
      <c r="S20" s="26"/>
      <c r="T20" s="26"/>
      <c r="U20" s="26"/>
      <c r="V20" s="26"/>
      <c r="W20" s="26"/>
      <c r="X20" s="26"/>
      <c r="Y20" s="26"/>
      <c r="Z20" s="26"/>
      <c r="AA20" s="26"/>
    </row>
    <row r="21" spans="1:27">
      <c r="A21" s="25" t="s">
        <v>52</v>
      </c>
      <c r="B21" s="25" t="s">
        <v>380</v>
      </c>
      <c r="C21" s="25" t="s">
        <v>813</v>
      </c>
      <c r="D21" s="25" t="s">
        <v>814</v>
      </c>
      <c r="E21" s="63" t="s">
        <v>815</v>
      </c>
      <c r="F21" s="25" t="n">
        <v>167000.0</v>
      </c>
      <c r="G21" s="47" t="s">
        <v>816</v>
      </c>
      <c r="H21" s="47" t="s">
        <v>421</v>
      </c>
      <c r="I21" s="47" t="s">
        <v>105</v>
      </c>
      <c r="J21" s="47" t="s">
        <v>817</v>
      </c>
      <c r="K21" s="26"/>
      <c r="L21" s="26"/>
      <c r="M21" s="26"/>
      <c r="N21" s="48"/>
      <c r="O21" s="26"/>
      <c r="P21" s="25" t="n">
        <v>8.8</v>
      </c>
      <c r="Q21" s="25" t="n">
        <v>1.0</v>
      </c>
      <c r="R21" s="26"/>
      <c r="S21" s="26"/>
      <c r="T21" s="26"/>
      <c r="U21" s="26"/>
      <c r="V21" s="26"/>
      <c r="W21" s="26"/>
      <c r="X21" s="26"/>
      <c r="Y21" s="26"/>
      <c r="Z21" s="26"/>
      <c r="AA21" s="26"/>
    </row>
    <row r="22" spans="1:27">
      <c r="A22" s="25" t="s">
        <v>397</v>
      </c>
      <c r="B22" s="25" t="s">
        <v>390</v>
      </c>
      <c r="C22" s="25" t="s">
        <v>818</v>
      </c>
      <c r="D22" s="25" t="s">
        <v>819</v>
      </c>
      <c r="E22" s="63" t="s">
        <v>820</v>
      </c>
      <c r="F22" s="25" t="n">
        <v>434405.0</v>
      </c>
      <c r="G22" s="47" t="s">
        <v>821</v>
      </c>
      <c r="H22" s="47" t="s">
        <v>96</v>
      </c>
      <c r="I22" s="47" t="s">
        <v>105</v>
      </c>
      <c r="J22" s="61" t="s">
        <v>822</v>
      </c>
      <c r="K22" s="26"/>
      <c r="L22" s="26"/>
      <c r="M22" s="26"/>
      <c r="N22" s="48"/>
      <c r="O22" s="47" t="s">
        <v>823</v>
      </c>
      <c r="P22" s="25" t="n">
        <v>8.8</v>
      </c>
      <c r="Q22" s="25" t="n">
        <v>1.0</v>
      </c>
      <c r="R22" s="26"/>
      <c r="S22" s="26"/>
      <c r="T22" s="26"/>
      <c r="U22" s="26"/>
      <c r="V22" s="26"/>
      <c r="W22" s="26"/>
      <c r="X22" s="26"/>
      <c r="Y22" s="26"/>
      <c r="Z22" s="26"/>
      <c r="AA22" s="26"/>
    </row>
    <row r="23" spans="1:27">
      <c r="A23" s="25" t="s">
        <v>52</v>
      </c>
      <c r="B23" s="25" t="s">
        <v>411</v>
      </c>
      <c r="C23" s="25" t="s">
        <v>824</v>
      </c>
      <c r="D23" s="25" t="s">
        <v>825</v>
      </c>
      <c r="E23" s="63" t="s">
        <v>826</v>
      </c>
      <c r="F23" s="25" t="n">
        <v>329000.0</v>
      </c>
      <c r="G23" s="47" t="s">
        <v>827</v>
      </c>
      <c r="H23" s="47" t="s">
        <v>421</v>
      </c>
      <c r="I23" s="47" t="s">
        <v>718</v>
      </c>
      <c r="J23" s="26"/>
      <c r="K23" s="26"/>
      <c r="L23" s="26"/>
      <c r="M23" s="26"/>
      <c r="N23" s="48"/>
      <c r="O23" s="26"/>
      <c r="P23" s="25" t="n">
        <v>8.8</v>
      </c>
      <c r="Q23" s="25" t="n">
        <v>1.0</v>
      </c>
      <c r="R23" s="26"/>
      <c r="S23" s="26"/>
      <c r="T23" s="26"/>
      <c r="U23" s="26"/>
      <c r="V23" s="26"/>
      <c r="W23" s="26"/>
      <c r="X23" s="26"/>
      <c r="Y23" s="26"/>
      <c r="Z23" s="26"/>
      <c r="AA23" s="26"/>
    </row>
    <row r="24" spans="1:27">
      <c r="A24" s="25" t="s">
        <v>52</v>
      </c>
      <c r="B24" s="25" t="s">
        <v>380</v>
      </c>
      <c r="C24" s="25" t="s">
        <v>828</v>
      </c>
      <c r="D24" s="25" t="s">
        <v>829</v>
      </c>
      <c r="E24" s="63" t="s">
        <v>830</v>
      </c>
      <c r="F24" s="25" t="n">
        <v>135000.0</v>
      </c>
      <c r="G24" s="47" t="s">
        <v>831</v>
      </c>
      <c r="H24" s="47" t="s">
        <v>421</v>
      </c>
      <c r="I24" s="47" t="s">
        <v>105</v>
      </c>
      <c r="J24" s="47" t="s">
        <v>832</v>
      </c>
      <c r="K24" s="26"/>
      <c r="L24" s="26"/>
      <c r="M24" s="26"/>
      <c r="N24" s="48"/>
      <c r="O24" s="26"/>
      <c r="P24" s="25" t="n">
        <v>8.8</v>
      </c>
      <c r="Q24" s="25" t="n">
        <v>1.0</v>
      </c>
      <c r="R24" s="26"/>
      <c r="S24" s="26"/>
      <c r="T24" s="26"/>
      <c r="U24" s="26"/>
      <c r="V24" s="26"/>
      <c r="W24" s="26"/>
      <c r="X24" s="26"/>
      <c r="Y24" s="26"/>
      <c r="Z24" s="26"/>
      <c r="AA24" s="26"/>
    </row>
    <row r="25" spans="1:27">
      <c r="A25" s="25" t="s">
        <v>397</v>
      </c>
      <c r="B25" s="25" t="s">
        <v>448</v>
      </c>
      <c r="C25" s="25" t="s">
        <v>833</v>
      </c>
      <c r="D25" s="25" t="s">
        <v>834</v>
      </c>
      <c r="E25" s="63" t="s">
        <v>835</v>
      </c>
      <c r="F25" s="25" t="n">
        <v>1169361.0</v>
      </c>
      <c r="G25" s="47" t="s">
        <v>836</v>
      </c>
      <c r="H25" s="47" t="s">
        <v>421</v>
      </c>
      <c r="I25" s="47" t="s">
        <v>718</v>
      </c>
      <c r="J25" s="26"/>
      <c r="K25" s="26"/>
      <c r="L25" s="26"/>
      <c r="M25" s="26"/>
      <c r="N25" s="48"/>
      <c r="O25" s="26"/>
      <c r="P25" s="25" t="n">
        <v>8.8</v>
      </c>
      <c r="Q25" s="25" t="n">
        <v>1.0</v>
      </c>
      <c r="R25" s="26"/>
      <c r="S25" s="26"/>
      <c r="T25" s="26"/>
      <c r="U25" s="26"/>
      <c r="V25" s="26"/>
      <c r="W25" s="26"/>
      <c r="X25" s="26"/>
      <c r="Y25" s="26"/>
      <c r="Z25" s="26"/>
      <c r="AA25" s="26"/>
    </row>
    <row r="26" spans="1:27">
      <c r="A26" s="25" t="s">
        <v>52</v>
      </c>
      <c r="B26" s="25" t="s">
        <v>411</v>
      </c>
      <c r="C26" s="25" t="s">
        <v>837</v>
      </c>
      <c r="D26" s="25" t="s">
        <v>838</v>
      </c>
      <c r="E26" s="63" t="s">
        <v>839</v>
      </c>
      <c r="F26" s="25" t="n">
        <v>123000.0</v>
      </c>
      <c r="G26" s="47" t="s">
        <v>840</v>
      </c>
      <c r="H26" s="47" t="s">
        <v>421</v>
      </c>
      <c r="I26" s="47" t="s">
        <v>718</v>
      </c>
      <c r="J26" s="47" t="s">
        <v>841</v>
      </c>
      <c r="K26" s="26"/>
      <c r="L26" s="26"/>
      <c r="M26" s="26"/>
      <c r="N26" s="48"/>
      <c r="O26" s="26"/>
      <c r="P26" s="25" t="n">
        <v>8.8</v>
      </c>
      <c r="Q26" s="25" t="n">
        <v>1.0</v>
      </c>
      <c r="R26" s="26"/>
      <c r="S26" s="26"/>
      <c r="T26" s="26"/>
      <c r="U26" s="26"/>
      <c r="V26" s="26"/>
      <c r="W26" s="26"/>
      <c r="X26" s="26"/>
      <c r="Y26" s="26"/>
      <c r="Z26" s="26"/>
      <c r="AA26" s="26"/>
    </row>
    <row r="27" spans="1:27">
      <c r="A27" s="25" t="s">
        <v>52</v>
      </c>
      <c r="B27" s="25" t="s">
        <v>380</v>
      </c>
      <c r="C27" s="25" t="s">
        <v>842</v>
      </c>
      <c r="D27" s="25" t="s">
        <v>843</v>
      </c>
      <c r="E27" s="63" t="s">
        <v>844</v>
      </c>
      <c r="F27" s="25" t="n">
        <v>1118373.0</v>
      </c>
      <c r="G27" s="47" t="s">
        <v>845</v>
      </c>
      <c r="H27" s="47" t="s">
        <v>421</v>
      </c>
      <c r="I27" s="47" t="s">
        <v>105</v>
      </c>
      <c r="J27" s="47" t="s">
        <v>846</v>
      </c>
      <c r="K27" s="26"/>
      <c r="L27" s="26"/>
      <c r="M27" s="26"/>
      <c r="N27" s="48"/>
      <c r="O27" s="26"/>
      <c r="P27" s="25" t="n">
        <v>8.8</v>
      </c>
      <c r="Q27" s="25" t="n">
        <v>1.0</v>
      </c>
      <c r="R27" s="26"/>
      <c r="S27" s="26"/>
      <c r="T27" s="26"/>
      <c r="U27" s="26"/>
      <c r="V27" s="26"/>
      <c r="W27" s="26"/>
      <c r="X27" s="26"/>
      <c r="Y27" s="26"/>
      <c r="Z27" s="26"/>
      <c r="AA27" s="26"/>
    </row>
    <row r="28" spans="1:27">
      <c r="A28" s="25" t="s">
        <v>52</v>
      </c>
      <c r="B28" s="25" t="s">
        <v>411</v>
      </c>
      <c r="C28" s="25" t="s">
        <v>847</v>
      </c>
      <c r="D28" s="25" t="s">
        <v>848</v>
      </c>
      <c r="E28" s="63" t="s">
        <v>849</v>
      </c>
      <c r="F28" s="25" t="n">
        <v>224000.0</v>
      </c>
      <c r="G28" s="47" t="s">
        <v>850</v>
      </c>
      <c r="H28" s="47" t="s">
        <v>421</v>
      </c>
      <c r="I28" s="47" t="s">
        <v>718</v>
      </c>
      <c r="J28" s="26"/>
      <c r="K28" s="26"/>
      <c r="L28" s="26"/>
      <c r="M28" s="26"/>
      <c r="N28" s="48"/>
      <c r="O28" s="26"/>
      <c r="P28" s="25" t="n">
        <v>8.8</v>
      </c>
      <c r="Q28" s="25" t="n">
        <v>1.0</v>
      </c>
      <c r="R28" s="26"/>
      <c r="S28" s="26"/>
      <c r="T28" s="26"/>
      <c r="U28" s="26"/>
      <c r="V28" s="26"/>
      <c r="W28" s="26"/>
      <c r="X28" s="26"/>
      <c r="Y28" s="26"/>
      <c r="Z28" s="26"/>
      <c r="AA28" s="26"/>
    </row>
    <row r="29" spans="1:27">
      <c r="A29" s="25" t="s">
        <v>397</v>
      </c>
      <c r="B29" s="25" t="s">
        <v>390</v>
      </c>
      <c r="C29" s="25" t="s">
        <v>851</v>
      </c>
      <c r="D29" s="25" t="s">
        <v>852</v>
      </c>
      <c r="E29" s="63" t="s">
        <v>853</v>
      </c>
      <c r="F29" s="25" t="n">
        <v>230000.0</v>
      </c>
      <c r="G29" s="47" t="s">
        <v>854</v>
      </c>
      <c r="H29" s="47" t="s">
        <v>421</v>
      </c>
      <c r="I29" s="47" t="s">
        <v>718</v>
      </c>
      <c r="J29" s="26"/>
      <c r="K29" s="26"/>
      <c r="L29" s="26"/>
      <c r="M29" s="26"/>
      <c r="N29" s="48"/>
      <c r="O29" s="26"/>
      <c r="P29" s="25" t="n">
        <v>8.8</v>
      </c>
      <c r="Q29" s="25" t="n">
        <v>1.0</v>
      </c>
      <c r="R29" s="26"/>
      <c r="S29" s="26"/>
      <c r="T29" s="26"/>
      <c r="U29" s="26"/>
      <c r="V29" s="26"/>
      <c r="W29" s="26"/>
      <c r="X29" s="26"/>
      <c r="Y29" s="26"/>
      <c r="Z29" s="26"/>
      <c r="AA29" s="26"/>
    </row>
    <row r="30" spans="1:27">
      <c r="A30" s="25" t="s">
        <v>63</v>
      </c>
      <c r="B30" s="25" t="s">
        <v>385</v>
      </c>
      <c r="C30" s="27" t="s">
        <v>855</v>
      </c>
      <c r="D30" s="25" t="s">
        <v>856</v>
      </c>
      <c r="E30" s="63" t="s">
        <v>857</v>
      </c>
      <c r="F30" s="25" t="n">
        <v>162000.0</v>
      </c>
      <c r="G30" s="47" t="s">
        <v>858</v>
      </c>
      <c r="H30" s="47" t="s">
        <v>421</v>
      </c>
      <c r="I30" s="47" t="s">
        <v>718</v>
      </c>
      <c r="J30" s="26"/>
      <c r="K30" s="26"/>
      <c r="L30" s="26"/>
      <c r="M30" s="26"/>
      <c r="N30" s="48"/>
      <c r="O30" s="26"/>
      <c r="P30" s="25" t="n">
        <v>8.8</v>
      </c>
      <c r="Q30" s="25" t="n">
        <v>1.0</v>
      </c>
      <c r="R30" s="26"/>
      <c r="S30" s="26"/>
      <c r="T30" s="26"/>
      <c r="U30" s="26"/>
      <c r="V30" s="26"/>
      <c r="W30" s="26"/>
      <c r="X30" s="26"/>
      <c r="Y30" s="26"/>
      <c r="Z30" s="26"/>
      <c r="AA30" s="26"/>
    </row>
    <row r="31" spans="1:27">
      <c r="A31" s="25" t="s">
        <v>52</v>
      </c>
      <c r="B31" s="25" t="s">
        <v>380</v>
      </c>
      <c r="C31" s="62" t="s">
        <v>859</v>
      </c>
      <c r="D31" s="27" t="s">
        <v>860</v>
      </c>
      <c r="E31" s="63" t="s">
        <v>861</v>
      </c>
      <c r="F31" s="25" t="n">
        <v>2760000.0</v>
      </c>
      <c r="G31" s="47" t="s">
        <v>862</v>
      </c>
      <c r="H31" s="47" t="s">
        <v>91</v>
      </c>
      <c r="I31" s="47" t="s">
        <v>718</v>
      </c>
      <c r="J31" s="47" t="s">
        <v>863</v>
      </c>
      <c r="K31" s="65" t="n">
        <v>44070.49097222222</v>
      </c>
      <c r="L31" s="47" t="s">
        <v>864</v>
      </c>
      <c r="M31" s="66" t="s">
        <v>865</v>
      </c>
      <c r="N31" s="48"/>
      <c r="O31" s="26"/>
      <c r="P31" s="25" t="n">
        <v>8.8</v>
      </c>
      <c r="Q31" s="25" t="n">
        <v>1.0</v>
      </c>
      <c r="R31" s="26"/>
      <c r="S31" s="26"/>
      <c r="T31" s="26"/>
      <c r="U31" s="26"/>
      <c r="V31" s="26"/>
      <c r="W31" s="26"/>
      <c r="X31" s="26"/>
      <c r="Y31" s="26"/>
      <c r="Z31" s="26"/>
      <c r="AA31" s="26"/>
    </row>
    <row r="32" spans="1:27">
      <c r="A32" s="25" t="s">
        <v>63</v>
      </c>
      <c r="B32" s="25" t="s">
        <v>866</v>
      </c>
      <c r="C32" s="27" t="s">
        <v>867</v>
      </c>
      <c r="D32" s="25" t="s">
        <v>868</v>
      </c>
      <c r="E32" s="63" t="s">
        <v>869</v>
      </c>
      <c r="F32" s="25" t="n">
        <v>419000.0</v>
      </c>
      <c r="G32" s="47" t="s">
        <v>870</v>
      </c>
      <c r="H32" s="47" t="s">
        <v>421</v>
      </c>
      <c r="I32" s="47" t="s">
        <v>718</v>
      </c>
      <c r="J32" s="47" t="s">
        <v>871</v>
      </c>
      <c r="K32" s="26"/>
      <c r="L32" s="26"/>
      <c r="M32" s="26"/>
      <c r="N32" s="48"/>
      <c r="O32" s="26"/>
      <c r="P32" s="25" t="n">
        <v>8.8</v>
      </c>
      <c r="Q32" s="25" t="n">
        <v>1.0</v>
      </c>
      <c r="R32" s="26"/>
      <c r="S32" s="26"/>
      <c r="T32" s="26"/>
      <c r="U32" s="26"/>
      <c r="V32" s="26"/>
      <c r="W32" s="26"/>
      <c r="X32" s="26"/>
      <c r="Y32" s="26"/>
      <c r="Z32" s="26"/>
      <c r="AA32" s="26"/>
    </row>
    <row r="33" spans="1:27">
      <c r="A33" s="25" t="s">
        <v>63</v>
      </c>
      <c r="B33" s="25" t="s">
        <v>385</v>
      </c>
      <c r="C33" s="25" t="s">
        <v>872</v>
      </c>
      <c r="D33" s="27" t="s">
        <v>873</v>
      </c>
      <c r="E33" s="63" t="s">
        <v>874</v>
      </c>
      <c r="F33" s="25" t="n">
        <v>559000.0</v>
      </c>
      <c r="G33" s="47" t="s">
        <v>875</v>
      </c>
      <c r="H33" s="47" t="s">
        <v>421</v>
      </c>
      <c r="I33" s="47" t="s">
        <v>718</v>
      </c>
      <c r="J33" s="26"/>
      <c r="K33" s="26"/>
      <c r="L33" s="26"/>
      <c r="M33" s="26"/>
      <c r="N33" s="48"/>
      <c r="O33" s="26"/>
      <c r="P33" s="25" t="n">
        <v>8.8</v>
      </c>
      <c r="Q33" s="25" t="n">
        <v>1.0</v>
      </c>
      <c r="R33" s="26"/>
      <c r="S33" s="26"/>
      <c r="T33" s="26"/>
      <c r="U33" s="26"/>
      <c r="V33" s="26"/>
      <c r="W33" s="26"/>
      <c r="X33" s="26"/>
      <c r="Y33" s="26"/>
      <c r="Z33" s="26"/>
      <c r="AA33" s="26"/>
    </row>
    <row r="34" spans="1:27">
      <c r="A34" s="25" t="s">
        <v>397</v>
      </c>
      <c r="B34" s="25" t="s">
        <v>448</v>
      </c>
      <c r="C34" s="25" t="s">
        <v>876</v>
      </c>
      <c r="D34" s="25" t="s">
        <v>877</v>
      </c>
      <c r="E34" s="63" t="s">
        <v>878</v>
      </c>
      <c r="F34" s="25" t="n">
        <v>1152000.0</v>
      </c>
      <c r="G34" s="47" t="s">
        <v>879</v>
      </c>
      <c r="H34" s="47" t="s">
        <v>57</v>
      </c>
      <c r="I34" s="47" t="s">
        <v>105</v>
      </c>
      <c r="J34" s="61" t="s">
        <v>880</v>
      </c>
      <c r="K34" s="26"/>
      <c r="L34" s="26"/>
      <c r="M34" s="26"/>
      <c r="N34" s="48"/>
      <c r="O34" s="26"/>
      <c r="P34" s="25" t="n">
        <v>8.8</v>
      </c>
      <c r="Q34" s="25" t="n">
        <v>1.0</v>
      </c>
      <c r="R34" s="26"/>
      <c r="S34" s="26"/>
      <c r="T34" s="26"/>
      <c r="U34" s="26"/>
      <c r="V34" s="26"/>
      <c r="W34" s="26"/>
      <c r="X34" s="26"/>
      <c r="Y34" s="26"/>
      <c r="Z34" s="26"/>
      <c r="AA34" s="26"/>
    </row>
    <row r="35" spans="1:27">
      <c r="A35" s="25" t="s">
        <v>52</v>
      </c>
      <c r="B35" s="25" t="s">
        <v>411</v>
      </c>
      <c r="C35" s="25" t="s">
        <v>881</v>
      </c>
      <c r="D35" s="25" t="s">
        <v>882</v>
      </c>
      <c r="E35" s="63" t="s">
        <v>883</v>
      </c>
      <c r="F35" s="25" t="n">
        <v>189000.0</v>
      </c>
      <c r="G35" s="47" t="s">
        <v>884</v>
      </c>
      <c r="H35" s="47" t="s">
        <v>885</v>
      </c>
      <c r="I35" s="47" t="s">
        <v>105</v>
      </c>
      <c r="J35" s="61" t="s">
        <v>886</v>
      </c>
      <c r="K35" s="26"/>
      <c r="L35" s="26"/>
      <c r="M35" s="26"/>
      <c r="N35" s="48"/>
      <c r="O35" s="61" t="s">
        <v>887</v>
      </c>
      <c r="P35" s="25" t="n">
        <v>8.8</v>
      </c>
      <c r="Q35" s="25" t="n">
        <v>1.0</v>
      </c>
      <c r="R35" s="26"/>
      <c r="S35" s="26"/>
      <c r="T35" s="26"/>
      <c r="U35" s="26"/>
      <c r="V35" s="26"/>
      <c r="W35" s="26"/>
      <c r="X35" s="26"/>
      <c r="Y35" s="26"/>
      <c r="Z35" s="26"/>
      <c r="AA35" s="26"/>
    </row>
    <row r="36" spans="1:27">
      <c r="A36" s="25" t="s">
        <v>52</v>
      </c>
      <c r="B36" s="25" t="s">
        <v>468</v>
      </c>
      <c r="C36" s="27" t="s">
        <v>888</v>
      </c>
      <c r="D36" s="25" t="s">
        <v>889</v>
      </c>
      <c r="E36" s="63" t="s">
        <v>890</v>
      </c>
      <c r="F36" s="25" t="n">
        <v>252437.0</v>
      </c>
      <c r="G36" s="47" t="s">
        <v>891</v>
      </c>
      <c r="H36" s="47" t="s">
        <v>421</v>
      </c>
      <c r="I36" s="47" t="s">
        <v>718</v>
      </c>
      <c r="J36" s="47" t="s">
        <v>892</v>
      </c>
      <c r="K36" s="26"/>
      <c r="L36" s="26"/>
      <c r="M36" s="26"/>
      <c r="N36" s="48"/>
      <c r="O36" s="26"/>
      <c r="P36" s="25" t="n">
        <v>8.8</v>
      </c>
      <c r="Q36" s="25" t="n">
        <v>1.0</v>
      </c>
      <c r="R36" s="26"/>
      <c r="S36" s="26"/>
      <c r="T36" s="26"/>
      <c r="U36" s="26"/>
      <c r="V36" s="26"/>
      <c r="W36" s="26"/>
      <c r="X36" s="26"/>
      <c r="Y36" s="26"/>
      <c r="Z36" s="26"/>
      <c r="AA36" s="26"/>
    </row>
    <row r="37" spans="1:27">
      <c r="A37" s="25" t="s">
        <v>52</v>
      </c>
      <c r="B37" s="25" t="s">
        <v>411</v>
      </c>
      <c r="C37" s="25" t="s">
        <v>893</v>
      </c>
      <c r="D37" s="25" t="s">
        <v>894</v>
      </c>
      <c r="E37" s="63" t="s">
        <v>895</v>
      </c>
      <c r="F37" s="25" t="n">
        <v>263198.0</v>
      </c>
      <c r="G37" s="47" t="s">
        <v>896</v>
      </c>
      <c r="H37" s="47" t="s">
        <v>57</v>
      </c>
      <c r="I37" s="47" t="s">
        <v>105</v>
      </c>
      <c r="J37" s="61" t="s">
        <v>897</v>
      </c>
      <c r="K37" s="26"/>
      <c r="L37" s="26"/>
      <c r="M37" s="26"/>
      <c r="N37" s="48"/>
      <c r="O37" s="26"/>
      <c r="P37" s="25" t="n">
        <v>8.8</v>
      </c>
      <c r="Q37" s="25" t="n">
        <v>1.0</v>
      </c>
      <c r="R37" s="26"/>
      <c r="S37" s="26"/>
      <c r="T37" s="26"/>
      <c r="U37" s="26"/>
      <c r="V37" s="26"/>
      <c r="W37" s="26"/>
      <c r="X37" s="26"/>
      <c r="Y37" s="26"/>
      <c r="Z37" s="26"/>
      <c r="AA37" s="26"/>
    </row>
    <row r="38" spans="1:27">
      <c r="A38" s="25" t="s">
        <v>63</v>
      </c>
      <c r="B38" s="25" t="s">
        <v>385</v>
      </c>
      <c r="C38" s="25" t="s">
        <v>898</v>
      </c>
      <c r="D38" s="27" t="s">
        <v>899</v>
      </c>
      <c r="E38" s="63" t="s">
        <v>900</v>
      </c>
      <c r="F38" s="25" t="n">
        <v>101000.0</v>
      </c>
      <c r="G38" s="47" t="s">
        <v>901</v>
      </c>
      <c r="H38" s="47" t="s">
        <v>91</v>
      </c>
      <c r="I38" s="47" t="s">
        <v>105</v>
      </c>
      <c r="J38" s="61" t="s">
        <v>902</v>
      </c>
      <c r="K38" s="65" t="n">
        <v>44056.60833333334</v>
      </c>
      <c r="L38" s="25" t="s">
        <v>898</v>
      </c>
      <c r="M38" s="67" t="s">
        <v>903</v>
      </c>
      <c r="N38" s="48" t="n">
        <v>1.8872739E7</v>
      </c>
      <c r="O38" s="26"/>
      <c r="P38" s="25" t="n">
        <v>8.8</v>
      </c>
      <c r="Q38" s="25" t="n">
        <v>1.0</v>
      </c>
      <c r="R38" s="26"/>
      <c r="S38" s="26"/>
      <c r="T38" s="26"/>
      <c r="U38" s="26"/>
      <c r="V38" s="26"/>
      <c r="W38" s="26"/>
      <c r="X38" s="26"/>
      <c r="Y38" s="26"/>
      <c r="Z38" s="26"/>
      <c r="AA38" s="26"/>
    </row>
    <row r="39" spans="1:27">
      <c r="A39" s="25" t="s">
        <v>52</v>
      </c>
      <c r="B39" s="25" t="s">
        <v>380</v>
      </c>
      <c r="C39" s="25" t="s">
        <v>904</v>
      </c>
      <c r="D39" s="27" t="s">
        <v>905</v>
      </c>
      <c r="E39" s="63" t="s">
        <v>906</v>
      </c>
      <c r="F39" s="25" t="n">
        <v>258720.0</v>
      </c>
      <c r="G39" s="47" t="s">
        <v>907</v>
      </c>
      <c r="H39" s="47" t="s">
        <v>91</v>
      </c>
      <c r="I39" s="47" t="s">
        <v>105</v>
      </c>
      <c r="J39" s="61" t="s">
        <v>908</v>
      </c>
      <c r="K39" s="65" t="n">
        <v>44076.805555555555</v>
      </c>
      <c r="L39" s="47" t="s">
        <v>909</v>
      </c>
      <c r="M39" s="66" t="s">
        <v>910</v>
      </c>
      <c r="N39" s="48"/>
      <c r="O39" s="26"/>
      <c r="P39" s="25" t="n">
        <v>8.8</v>
      </c>
      <c r="Q39" s="25" t="n">
        <v>1.0</v>
      </c>
      <c r="R39" s="26"/>
      <c r="S39" s="26"/>
      <c r="T39" s="26"/>
      <c r="U39" s="26"/>
      <c r="V39" s="26"/>
      <c r="W39" s="26"/>
      <c r="X39" s="26"/>
      <c r="Y39" s="26"/>
      <c r="Z39" s="26"/>
      <c r="AA39" s="26"/>
    </row>
    <row r="40" spans="1:27">
      <c r="A40" s="25" t="s">
        <v>63</v>
      </c>
      <c r="B40" s="25" t="s">
        <v>385</v>
      </c>
      <c r="C40" s="25" t="s">
        <v>911</v>
      </c>
      <c r="D40" s="25" t="s">
        <v>912</v>
      </c>
      <c r="E40" s="63" t="s">
        <v>913</v>
      </c>
      <c r="F40" s="25" t="n">
        <v>846000.0</v>
      </c>
      <c r="G40" s="47" t="s">
        <v>914</v>
      </c>
      <c r="H40" s="48" t="s">
        <v>57</v>
      </c>
      <c r="I40" s="47" t="s">
        <v>105</v>
      </c>
      <c r="J40" s="47" t="s">
        <v>915</v>
      </c>
      <c r="K40" s="26"/>
      <c r="L40" s="26"/>
      <c r="M40" s="26"/>
      <c r="N40" s="48"/>
      <c r="O40" s="26"/>
      <c r="P40" s="25" t="n">
        <v>8.8</v>
      </c>
      <c r="Q40" s="25" t="n">
        <v>1.0</v>
      </c>
      <c r="R40" s="26"/>
      <c r="S40" s="26"/>
      <c r="T40" s="26"/>
      <c r="U40" s="26"/>
      <c r="V40" s="26"/>
      <c r="W40" s="26"/>
      <c r="X40" s="26"/>
      <c r="Y40" s="26"/>
      <c r="Z40" s="26"/>
      <c r="AA40" s="26"/>
    </row>
    <row r="41" spans="1:27">
      <c r="A41" s="25" t="s">
        <v>52</v>
      </c>
      <c r="B41" s="25" t="s">
        <v>468</v>
      </c>
      <c r="C41" s="25" t="s">
        <v>916</v>
      </c>
      <c r="D41" s="25" t="s">
        <v>917</v>
      </c>
      <c r="E41" s="63" t="s">
        <v>918</v>
      </c>
      <c r="F41" s="25" t="n">
        <v>287000.0</v>
      </c>
      <c r="G41" s="47" t="s">
        <v>919</v>
      </c>
      <c r="H41" s="48" t="s">
        <v>77</v>
      </c>
      <c r="I41" s="47" t="s">
        <v>718</v>
      </c>
      <c r="J41" s="26"/>
      <c r="K41" s="26"/>
      <c r="L41" s="26"/>
      <c r="M41" s="26"/>
      <c r="N41" s="48"/>
      <c r="O41" s="26"/>
      <c r="P41" s="25" t="n">
        <v>8.8</v>
      </c>
      <c r="Q41" s="25" t="n">
        <v>1.0</v>
      </c>
      <c r="R41" s="26"/>
      <c r="S41" s="26"/>
      <c r="T41" s="26"/>
      <c r="U41" s="26"/>
      <c r="V41" s="26"/>
      <c r="W41" s="26"/>
      <c r="X41" s="26"/>
      <c r="Y41" s="26"/>
      <c r="Z41" s="26"/>
      <c r="AA41" s="26"/>
    </row>
    <row r="42" spans="1:27">
      <c r="A42" s="25" t="s">
        <v>52</v>
      </c>
      <c r="B42" s="25" t="s">
        <v>468</v>
      </c>
      <c r="C42" s="25" t="s">
        <v>920</v>
      </c>
      <c r="D42" s="27" t="s">
        <v>921</v>
      </c>
      <c r="E42" s="63" t="s">
        <v>922</v>
      </c>
      <c r="F42" s="25" t="n">
        <v>197000.0</v>
      </c>
      <c r="G42" s="47" t="s">
        <v>923</v>
      </c>
      <c r="H42" s="48" t="s">
        <v>77</v>
      </c>
      <c r="I42" s="47" t="s">
        <v>718</v>
      </c>
      <c r="J42" s="47" t="s">
        <v>924</v>
      </c>
      <c r="K42" s="26"/>
      <c r="L42" s="26"/>
      <c r="M42" s="26"/>
      <c r="N42" s="48"/>
      <c r="O42" s="26"/>
      <c r="P42" s="25" t="n">
        <v>8.8</v>
      </c>
      <c r="Q42" s="25" t="n">
        <v>1.0</v>
      </c>
      <c r="R42" s="26"/>
      <c r="S42" s="26"/>
      <c r="T42" s="26"/>
      <c r="U42" s="26"/>
      <c r="V42" s="26"/>
      <c r="W42" s="26"/>
      <c r="X42" s="26"/>
      <c r="Y42" s="26"/>
      <c r="Z42" s="26"/>
      <c r="AA42" s="26"/>
    </row>
    <row r="43" spans="1:27">
      <c r="A43" s="25" t="s">
        <v>63</v>
      </c>
      <c r="B43" s="25" t="s">
        <v>434</v>
      </c>
      <c r="C43" s="25" t="s">
        <v>925</v>
      </c>
      <c r="D43" s="25" t="s">
        <v>926</v>
      </c>
      <c r="E43" s="63" t="s">
        <v>927</v>
      </c>
      <c r="F43" s="25" t="n">
        <v>1342000.0</v>
      </c>
      <c r="G43" s="47" t="s">
        <v>928</v>
      </c>
      <c r="H43" s="48" t="s">
        <v>77</v>
      </c>
      <c r="I43" s="47" t="s">
        <v>718</v>
      </c>
      <c r="J43" s="47" t="s">
        <v>928</v>
      </c>
      <c r="K43" s="26"/>
      <c r="L43" s="26"/>
      <c r="M43" s="26"/>
      <c r="N43" s="48"/>
      <c r="O43" s="26"/>
      <c r="P43" s="25" t="n">
        <v>8.8</v>
      </c>
      <c r="Q43" s="25" t="n">
        <v>1.0</v>
      </c>
      <c r="R43" s="26"/>
      <c r="S43" s="26"/>
      <c r="T43" s="26"/>
      <c r="U43" s="26"/>
      <c r="V43" s="26"/>
      <c r="W43" s="26"/>
      <c r="X43" s="26"/>
      <c r="Y43" s="26"/>
      <c r="Z43" s="26"/>
      <c r="AA43" s="26"/>
    </row>
    <row r="44" spans="1:27">
      <c r="A44" s="25" t="s">
        <v>397</v>
      </c>
      <c r="B44" s="25" t="s">
        <v>448</v>
      </c>
      <c r="C44" s="25" t="s">
        <v>929</v>
      </c>
      <c r="D44" s="25" t="s">
        <v>930</v>
      </c>
      <c r="E44" s="63" t="s">
        <v>931</v>
      </c>
      <c r="F44" s="25" t="n">
        <v>688654.0</v>
      </c>
      <c r="G44" s="47" t="s">
        <v>932</v>
      </c>
      <c r="H44" s="48" t="s">
        <v>77</v>
      </c>
      <c r="I44" s="47" t="s">
        <v>718</v>
      </c>
      <c r="J44" s="26"/>
      <c r="K44" s="26"/>
      <c r="L44" s="26"/>
      <c r="M44" s="26"/>
      <c r="N44" s="48"/>
      <c r="O44" s="26"/>
      <c r="P44" s="25" t="n">
        <v>8.8</v>
      </c>
      <c r="Q44" s="25" t="n">
        <v>1.0</v>
      </c>
      <c r="R44" s="26"/>
      <c r="S44" s="26"/>
      <c r="T44" s="26"/>
      <c r="U44" s="26"/>
      <c r="V44" s="26"/>
      <c r="W44" s="26"/>
      <c r="X44" s="26"/>
      <c r="Y44" s="26"/>
      <c r="Z44" s="26"/>
      <c r="AA44" s="26"/>
    </row>
    <row r="45" spans="1:27">
      <c r="A45" s="25" t="s">
        <v>52</v>
      </c>
      <c r="B45" s="25" t="s">
        <v>380</v>
      </c>
      <c r="C45" s="25" t="s">
        <v>933</v>
      </c>
      <c r="D45" s="25" t="s">
        <v>934</v>
      </c>
      <c r="E45" s="63" t="s">
        <v>935</v>
      </c>
      <c r="F45" s="25" t="n">
        <v>628000.0</v>
      </c>
      <c r="G45" s="47" t="s">
        <v>936</v>
      </c>
      <c r="H45" s="48" t="s">
        <v>77</v>
      </c>
      <c r="I45" s="47" t="s">
        <v>105</v>
      </c>
      <c r="J45" s="47" t="s">
        <v>937</v>
      </c>
      <c r="K45" s="26"/>
      <c r="L45" s="26"/>
      <c r="M45" s="26"/>
      <c r="N45" s="48"/>
      <c r="O45" s="26"/>
      <c r="P45" s="25" t="n">
        <v>8.8</v>
      </c>
      <c r="Q45" s="25" t="n">
        <v>1.0</v>
      </c>
      <c r="R45" s="26"/>
      <c r="S45" s="26"/>
      <c r="T45" s="26"/>
      <c r="U45" s="26"/>
      <c r="V45" s="26"/>
      <c r="W45" s="26"/>
      <c r="X45" s="26"/>
      <c r="Y45" s="26"/>
      <c r="Z45" s="26"/>
      <c r="AA45" s="26"/>
    </row>
    <row r="46" spans="1:27">
      <c r="A46" s="25" t="s">
        <v>52</v>
      </c>
      <c r="B46" s="25" t="s">
        <v>411</v>
      </c>
      <c r="C46" s="25" t="s">
        <v>938</v>
      </c>
      <c r="D46" s="25" t="s">
        <v>939</v>
      </c>
      <c r="E46" s="63" t="s">
        <v>940</v>
      </c>
      <c r="F46" s="25" t="n">
        <v>578000.0</v>
      </c>
      <c r="G46" s="47" t="s">
        <v>941</v>
      </c>
      <c r="H46" s="48" t="s">
        <v>77</v>
      </c>
      <c r="I46" s="47" t="s">
        <v>718</v>
      </c>
      <c r="J46" s="26"/>
      <c r="K46" s="26"/>
      <c r="L46" s="26"/>
      <c r="M46" s="26"/>
      <c r="N46" s="48"/>
      <c r="O46" s="26"/>
      <c r="P46" s="25" t="n">
        <v>8.8</v>
      </c>
      <c r="Q46" s="25" t="n">
        <v>1.0</v>
      </c>
      <c r="R46" s="26"/>
      <c r="S46" s="26"/>
      <c r="T46" s="26"/>
      <c r="U46" s="26"/>
      <c r="V46" s="26"/>
      <c r="W46" s="26"/>
      <c r="X46" s="26"/>
      <c r="Y46" s="26"/>
      <c r="Z46" s="26"/>
      <c r="AA46" s="26"/>
    </row>
    <row r="47" spans="1:27">
      <c r="A47" s="25" t="s">
        <v>52</v>
      </c>
      <c r="B47" s="25" t="s">
        <v>380</v>
      </c>
      <c r="C47" s="25" t="s">
        <v>942</v>
      </c>
      <c r="D47" s="25" t="s">
        <v>943</v>
      </c>
      <c r="E47" s="63" t="s">
        <v>944</v>
      </c>
      <c r="F47" s="25" t="n">
        <v>319000.0</v>
      </c>
      <c r="G47" s="47" t="s">
        <v>945</v>
      </c>
      <c r="H47" s="48" t="s">
        <v>96</v>
      </c>
      <c r="I47" s="47" t="s">
        <v>105</v>
      </c>
      <c r="J47" s="47" t="s">
        <v>946</v>
      </c>
      <c r="K47" s="26"/>
      <c r="L47" s="26"/>
      <c r="M47" s="26"/>
      <c r="N47" s="48"/>
      <c r="O47" s="47" t="s">
        <v>823</v>
      </c>
      <c r="P47" s="25" t="n">
        <v>8.8</v>
      </c>
      <c r="Q47" s="25" t="n">
        <v>1.0</v>
      </c>
      <c r="R47" s="26"/>
      <c r="S47" s="26"/>
      <c r="T47" s="26"/>
      <c r="U47" s="26"/>
      <c r="V47" s="26"/>
      <c r="W47" s="26"/>
      <c r="X47" s="26"/>
      <c r="Y47" s="26"/>
      <c r="Z47" s="26"/>
      <c r="AA47" s="26"/>
    </row>
    <row r="48" spans="1:27">
      <c r="A48" s="25" t="s">
        <v>52</v>
      </c>
      <c r="B48" s="25" t="s">
        <v>380</v>
      </c>
      <c r="C48" s="62" t="s">
        <v>947</v>
      </c>
      <c r="D48" s="25" t="s">
        <v>948</v>
      </c>
      <c r="E48" s="63" t="s">
        <v>949</v>
      </c>
      <c r="F48" s="25" t="n">
        <v>103000.0</v>
      </c>
      <c r="G48" s="47" t="s">
        <v>950</v>
      </c>
      <c r="H48" s="48" t="s">
        <v>77</v>
      </c>
      <c r="I48" s="47" t="s">
        <v>718</v>
      </c>
      <c r="J48" s="47" t="s">
        <v>951</v>
      </c>
      <c r="K48" s="26"/>
      <c r="L48" s="26"/>
      <c r="M48" s="26"/>
      <c r="N48" s="48"/>
      <c r="O48" s="26"/>
      <c r="P48" s="25" t="n">
        <v>8.8</v>
      </c>
      <c r="Q48" s="25" t="n">
        <v>1.0</v>
      </c>
      <c r="R48" s="26"/>
      <c r="S48" s="26"/>
      <c r="T48" s="26"/>
      <c r="U48" s="26"/>
      <c r="V48" s="26"/>
      <c r="W48" s="26"/>
      <c r="X48" s="26"/>
      <c r="Y48" s="26"/>
      <c r="Z48" s="26"/>
      <c r="AA48" s="26"/>
    </row>
    <row r="49" spans="1:27">
      <c r="A49" s="25" t="s">
        <v>52</v>
      </c>
      <c r="B49" s="25" t="s">
        <v>749</v>
      </c>
      <c r="C49" s="27" t="s">
        <v>952</v>
      </c>
      <c r="D49" s="25" t="s">
        <v>953</v>
      </c>
      <c r="E49" s="63" t="s">
        <v>954</v>
      </c>
      <c r="F49" s="25" t="n">
        <v>627538.0</v>
      </c>
      <c r="G49" s="47" t="s">
        <v>955</v>
      </c>
      <c r="H49" s="48" t="s">
        <v>77</v>
      </c>
      <c r="I49" s="47" t="s">
        <v>105</v>
      </c>
      <c r="J49" s="47" t="s">
        <v>956</v>
      </c>
      <c r="K49" s="26"/>
      <c r="L49" s="26"/>
      <c r="M49" s="26"/>
      <c r="N49" s="48"/>
      <c r="O49" s="26"/>
      <c r="P49" s="25" t="n">
        <v>8.8</v>
      </c>
      <c r="Q49" s="25" t="n">
        <v>1.0</v>
      </c>
      <c r="R49" s="26"/>
      <c r="S49" s="26"/>
      <c r="T49" s="26"/>
      <c r="U49" s="26"/>
      <c r="V49" s="26"/>
      <c r="W49" s="26"/>
      <c r="X49" s="26"/>
      <c r="Y49" s="26"/>
      <c r="Z49" s="26"/>
      <c r="AA49" s="26"/>
    </row>
    <row r="50" spans="1:27">
      <c r="A50" s="25" t="s">
        <v>63</v>
      </c>
      <c r="B50" s="25" t="s">
        <v>385</v>
      </c>
      <c r="C50" s="27" t="s">
        <v>957</v>
      </c>
      <c r="D50" s="25" t="s">
        <v>958</v>
      </c>
      <c r="E50" s="63" t="s">
        <v>959</v>
      </c>
      <c r="F50" s="25" t="n">
        <v>132000.0</v>
      </c>
      <c r="G50" s="47" t="s">
        <v>960</v>
      </c>
      <c r="H50" s="48" t="s">
        <v>77</v>
      </c>
      <c r="I50" s="47" t="s">
        <v>718</v>
      </c>
      <c r="J50" s="48" t="n">
        <v>1.8915158312E10</v>
      </c>
      <c r="K50" s="26"/>
      <c r="L50" s="26"/>
      <c r="M50" s="26"/>
      <c r="N50" s="48"/>
      <c r="O50" s="26"/>
      <c r="P50" s="25" t="n">
        <v>8.8</v>
      </c>
      <c r="Q50" s="25" t="n">
        <v>1.0</v>
      </c>
      <c r="R50" s="26"/>
      <c r="S50" s="26"/>
      <c r="T50" s="26"/>
      <c r="U50" s="26"/>
      <c r="V50" s="26"/>
      <c r="W50" s="26"/>
      <c r="X50" s="26"/>
      <c r="Y50" s="26"/>
      <c r="Z50" s="26"/>
      <c r="AA50" s="26"/>
    </row>
    <row r="51" spans="1:27">
      <c r="A51" s="25" t="s">
        <v>52</v>
      </c>
      <c r="B51" s="25" t="s">
        <v>961</v>
      </c>
      <c r="C51" s="62" t="s">
        <v>962</v>
      </c>
      <c r="D51" s="25" t="s">
        <v>963</v>
      </c>
      <c r="E51" s="63" t="s">
        <v>964</v>
      </c>
      <c r="F51" s="25" t="n">
        <v>207000.0</v>
      </c>
      <c r="G51" s="47" t="s">
        <v>965</v>
      </c>
      <c r="H51" s="48" t="s">
        <v>96</v>
      </c>
      <c r="I51" s="47" t="s">
        <v>105</v>
      </c>
      <c r="J51" s="61" t="s">
        <v>966</v>
      </c>
      <c r="K51" s="26"/>
      <c r="L51" s="26"/>
      <c r="M51" s="26"/>
      <c r="N51" s="48"/>
      <c r="O51" s="47" t="s">
        <v>967</v>
      </c>
      <c r="P51" s="25" t="n">
        <v>8.8</v>
      </c>
      <c r="Q51" s="25" t="n">
        <v>1.0</v>
      </c>
      <c r="R51" s="26"/>
      <c r="S51" s="26"/>
      <c r="T51" s="26"/>
      <c r="U51" s="26"/>
      <c r="V51" s="26"/>
      <c r="W51" s="26"/>
      <c r="X51" s="26"/>
      <c r="Y51" s="26"/>
      <c r="Z51" s="26"/>
      <c r="AA51" s="26"/>
    </row>
    <row r="52" spans="1:27">
      <c r="A52" s="25" t="s">
        <v>397</v>
      </c>
      <c r="B52" s="25" t="s">
        <v>390</v>
      </c>
      <c r="C52" s="25" t="s">
        <v>968</v>
      </c>
      <c r="D52" s="25" t="s">
        <v>969</v>
      </c>
      <c r="E52" s="63" t="s">
        <v>970</v>
      </c>
      <c r="F52" s="25" t="n">
        <v>124000.0</v>
      </c>
      <c r="G52" s="47" t="s">
        <v>971</v>
      </c>
      <c r="H52" s="48" t="s">
        <v>77</v>
      </c>
      <c r="I52" s="47" t="s">
        <v>105</v>
      </c>
      <c r="J52" s="47" t="s">
        <v>972</v>
      </c>
      <c r="K52" s="26"/>
      <c r="L52" s="26"/>
      <c r="M52" s="26"/>
      <c r="N52" s="48"/>
      <c r="O52" s="26"/>
      <c r="P52" s="25" t="n">
        <v>8.8</v>
      </c>
      <c r="Q52" s="25" t="n">
        <v>1.0</v>
      </c>
      <c r="R52" s="26"/>
      <c r="S52" s="26"/>
      <c r="T52" s="26"/>
      <c r="U52" s="26"/>
      <c r="V52" s="26"/>
      <c r="W52" s="26"/>
      <c r="X52" s="26"/>
      <c r="Y52" s="26"/>
      <c r="Z52" s="26"/>
      <c r="AA52" s="26"/>
    </row>
    <row r="53" spans="1:27">
      <c r="A53" s="25" t="s">
        <v>397</v>
      </c>
      <c r="B53" s="25" t="s">
        <v>448</v>
      </c>
      <c r="C53" s="62" t="s">
        <v>973</v>
      </c>
      <c r="D53" s="25" t="s">
        <v>974</v>
      </c>
      <c r="E53" s="63" t="s">
        <v>975</v>
      </c>
      <c r="F53" s="25" t="n">
        <v>646366.0</v>
      </c>
      <c r="G53" s="47" t="s">
        <v>976</v>
      </c>
      <c r="H53" s="48" t="s">
        <v>77</v>
      </c>
      <c r="I53" s="47" t="s">
        <v>105</v>
      </c>
      <c r="J53" s="47" t="s">
        <v>977</v>
      </c>
      <c r="K53" s="26"/>
      <c r="L53" s="26"/>
      <c r="M53" s="26"/>
      <c r="N53" s="48"/>
      <c r="O53" s="26"/>
      <c r="P53" s="25" t="n">
        <v>8.8</v>
      </c>
      <c r="Q53" s="25" t="n">
        <v>1.0</v>
      </c>
      <c r="R53" s="26"/>
      <c r="S53" s="26"/>
      <c r="T53" s="26"/>
      <c r="U53" s="26"/>
      <c r="V53" s="26"/>
      <c r="W53" s="26"/>
      <c r="X53" s="26"/>
      <c r="Y53" s="26"/>
      <c r="Z53" s="26"/>
      <c r="AA53" s="26"/>
    </row>
    <row r="54" spans="1:27">
      <c r="A54" s="25" t="s">
        <v>63</v>
      </c>
      <c r="B54" s="25" t="s">
        <v>978</v>
      </c>
      <c r="C54" s="25" t="s">
        <v>979</v>
      </c>
      <c r="D54" s="27" t="s">
        <v>980</v>
      </c>
      <c r="E54" s="63" t="s">
        <v>981</v>
      </c>
      <c r="F54" s="25" t="n">
        <v>1631979.0</v>
      </c>
      <c r="G54" s="47" t="s">
        <v>982</v>
      </c>
      <c r="H54" s="48" t="s">
        <v>91</v>
      </c>
      <c r="I54" s="47" t="s">
        <v>105</v>
      </c>
      <c r="J54" s="47" t="s">
        <v>983</v>
      </c>
      <c r="K54" s="65" t="n">
        <v>44078.27291666667</v>
      </c>
      <c r="L54" s="47" t="s">
        <v>984</v>
      </c>
      <c r="M54" s="66" t="s">
        <v>985</v>
      </c>
      <c r="N54" s="48"/>
      <c r="O54" s="26"/>
      <c r="P54" s="25" t="n">
        <v>8.8</v>
      </c>
      <c r="Q54" s="25" t="n">
        <v>1.0</v>
      </c>
      <c r="R54" s="26"/>
      <c r="S54" s="26"/>
      <c r="T54" s="26"/>
      <c r="U54" s="26"/>
      <c r="V54" s="26"/>
      <c r="W54" s="26"/>
      <c r="X54" s="26"/>
      <c r="Y54" s="26"/>
      <c r="Z54" s="26"/>
      <c r="AA54" s="26"/>
    </row>
    <row r="55" spans="1:27">
      <c r="A55" s="25" t="s">
        <v>63</v>
      </c>
      <c r="B55" s="25" t="s">
        <v>385</v>
      </c>
      <c r="C55" s="25" t="s">
        <v>986</v>
      </c>
      <c r="D55" s="25" t="s">
        <v>987</v>
      </c>
      <c r="E55" s="63" t="s">
        <v>988</v>
      </c>
      <c r="F55" s="25" t="n">
        <v>1063000.0</v>
      </c>
      <c r="G55" s="47" t="s">
        <v>989</v>
      </c>
      <c r="H55" s="48" t="s">
        <v>77</v>
      </c>
      <c r="I55" s="47" t="s">
        <v>105</v>
      </c>
      <c r="J55" s="47" t="s">
        <v>990</v>
      </c>
      <c r="K55" s="26"/>
      <c r="L55" s="26"/>
      <c r="M55" s="26"/>
      <c r="N55" s="48"/>
      <c r="O55" s="26"/>
      <c r="P55" s="25" t="n">
        <v>8.8</v>
      </c>
      <c r="Q55" s="25" t="n">
        <v>1.0</v>
      </c>
      <c r="R55" s="26"/>
      <c r="S55" s="26"/>
      <c r="T55" s="26"/>
      <c r="U55" s="26"/>
      <c r="V55" s="26"/>
      <c r="W55" s="26"/>
      <c r="X55" s="26"/>
      <c r="Y55" s="26"/>
      <c r="Z55" s="26"/>
      <c r="AA55" s="26"/>
    </row>
    <row r="56" spans="1:27">
      <c r="A56" s="25" t="s">
        <v>52</v>
      </c>
      <c r="B56" s="25" t="s">
        <v>411</v>
      </c>
      <c r="C56" s="25" t="s">
        <v>991</v>
      </c>
      <c r="D56" s="25" t="s">
        <v>992</v>
      </c>
      <c r="E56" s="63" t="s">
        <v>993</v>
      </c>
      <c r="F56" s="25" t="n">
        <v>2951922.0</v>
      </c>
      <c r="G56" s="47" t="s">
        <v>994</v>
      </c>
      <c r="H56" s="48" t="s">
        <v>77</v>
      </c>
      <c r="I56" s="47" t="s">
        <v>718</v>
      </c>
      <c r="J56" s="47" t="s">
        <v>995</v>
      </c>
      <c r="K56" s="26"/>
      <c r="L56" s="26"/>
      <c r="M56" s="26"/>
      <c r="N56" s="48"/>
      <c r="O56" s="26"/>
      <c r="P56" s="25" t="n">
        <v>8.8</v>
      </c>
      <c r="Q56" s="25" t="n">
        <v>1.0</v>
      </c>
      <c r="R56" s="26"/>
      <c r="S56" s="26"/>
      <c r="T56" s="26"/>
      <c r="U56" s="26"/>
      <c r="V56" s="26"/>
      <c r="W56" s="26"/>
      <c r="X56" s="26"/>
      <c r="Y56" s="26"/>
      <c r="Z56" s="26"/>
      <c r="AA56" s="26"/>
    </row>
    <row r="57" spans="1:27">
      <c r="A57" s="25" t="s">
        <v>397</v>
      </c>
      <c r="B57" s="25" t="s">
        <v>448</v>
      </c>
      <c r="C57" s="25" t="s">
        <v>996</v>
      </c>
      <c r="D57" s="25" t="s">
        <v>997</v>
      </c>
      <c r="E57" s="63" t="s">
        <v>998</v>
      </c>
      <c r="F57" s="25" t="n">
        <v>391000.0</v>
      </c>
      <c r="G57" s="47" t="s">
        <v>999</v>
      </c>
      <c r="H57" s="48" t="s">
        <v>77</v>
      </c>
      <c r="I57" s="47" t="s">
        <v>718</v>
      </c>
      <c r="J57" s="26"/>
      <c r="K57" s="26"/>
      <c r="L57" s="26"/>
      <c r="M57" s="26"/>
      <c r="N57" s="48"/>
      <c r="O57" s="26"/>
      <c r="P57" s="25" t="n">
        <v>8.8</v>
      </c>
      <c r="Q57" s="25" t="n">
        <v>1.0</v>
      </c>
      <c r="R57" s="26"/>
      <c r="S57" s="26"/>
      <c r="T57" s="26"/>
      <c r="U57" s="26"/>
      <c r="V57" s="26"/>
      <c r="W57" s="26"/>
      <c r="X57" s="26"/>
      <c r="Y57" s="26"/>
      <c r="Z57" s="26"/>
      <c r="AA57" s="26"/>
    </row>
    <row r="58" spans="1:27">
      <c r="A58" s="25" t="s">
        <v>397</v>
      </c>
      <c r="B58" s="25" t="s">
        <v>390</v>
      </c>
      <c r="C58" s="62" t="s">
        <v>1000</v>
      </c>
      <c r="D58" s="25" t="s">
        <v>1001</v>
      </c>
      <c r="E58" s="63" t="s">
        <v>1002</v>
      </c>
      <c r="F58" s="25" t="n">
        <v>1188463.0</v>
      </c>
      <c r="G58" s="47" t="s">
        <v>1003</v>
      </c>
      <c r="H58" s="48" t="s">
        <v>57</v>
      </c>
      <c r="I58" s="47" t="s">
        <v>105</v>
      </c>
      <c r="J58" s="61" t="s">
        <v>1004</v>
      </c>
      <c r="K58" s="26"/>
      <c r="L58" s="26"/>
      <c r="M58" s="26"/>
      <c r="N58" s="48"/>
      <c r="O58" s="26"/>
      <c r="P58" s="25" t="n">
        <v>8.8</v>
      </c>
      <c r="Q58" s="25" t="n">
        <v>1.0</v>
      </c>
      <c r="R58" s="26"/>
      <c r="S58" s="26"/>
      <c r="T58" s="26"/>
      <c r="U58" s="26"/>
      <c r="V58" s="26"/>
      <c r="W58" s="26"/>
      <c r="X58" s="26"/>
      <c r="Y58" s="26"/>
      <c r="Z58" s="26"/>
      <c r="AA58" s="26"/>
    </row>
    <row r="59" spans="1:27">
      <c r="A59" s="25" t="s">
        <v>63</v>
      </c>
      <c r="B59" s="25" t="s">
        <v>385</v>
      </c>
      <c r="C59" s="25" t="s">
        <v>1005</v>
      </c>
      <c r="D59" s="25" t="s">
        <v>1006</v>
      </c>
      <c r="E59" s="63" t="s">
        <v>1007</v>
      </c>
      <c r="F59" s="25" t="n">
        <v>164000.0</v>
      </c>
      <c r="G59" s="47" t="s">
        <v>1008</v>
      </c>
      <c r="H59" s="48" t="s">
        <v>96</v>
      </c>
      <c r="I59" s="47" t="s">
        <v>105</v>
      </c>
      <c r="J59" s="61" t="s">
        <v>1009</v>
      </c>
      <c r="K59" s="26"/>
      <c r="L59" s="26"/>
      <c r="M59" s="26"/>
      <c r="N59" s="48"/>
      <c r="O59" s="47" t="s">
        <v>823</v>
      </c>
      <c r="P59" s="25" t="n">
        <v>8.8</v>
      </c>
      <c r="Q59" s="25" t="n">
        <v>1.0</v>
      </c>
      <c r="R59" s="26"/>
      <c r="S59" s="26"/>
      <c r="T59" s="26"/>
      <c r="U59" s="26"/>
      <c r="V59" s="26"/>
      <c r="W59" s="26"/>
      <c r="X59" s="26"/>
      <c r="Y59" s="26"/>
      <c r="Z59" s="26"/>
      <c r="AA59" s="26"/>
    </row>
    <row r="60" spans="1:27">
      <c r="A60" s="25" t="s">
        <v>52</v>
      </c>
      <c r="B60" s="25" t="s">
        <v>380</v>
      </c>
      <c r="C60" s="25" t="s">
        <v>1010</v>
      </c>
      <c r="D60" s="25" t="s">
        <v>1011</v>
      </c>
      <c r="E60" s="63" t="s">
        <v>1012</v>
      </c>
      <c r="F60" s="25" t="n">
        <v>674017.0</v>
      </c>
      <c r="G60" s="47" t="s">
        <v>1013</v>
      </c>
      <c r="H60" s="48" t="s">
        <v>96</v>
      </c>
      <c r="I60" s="47" t="s">
        <v>105</v>
      </c>
      <c r="J60" s="47" t="s">
        <v>1014</v>
      </c>
      <c r="K60" s="26"/>
      <c r="L60" s="26"/>
      <c r="M60" s="26"/>
      <c r="N60" s="48"/>
      <c r="O60" s="47" t="s">
        <v>1015</v>
      </c>
      <c r="P60" s="25" t="n">
        <v>8.8</v>
      </c>
      <c r="Q60" s="25" t="n">
        <v>1.0</v>
      </c>
      <c r="R60" s="26"/>
      <c r="S60" s="26"/>
      <c r="T60" s="26"/>
      <c r="U60" s="26"/>
      <c r="V60" s="26"/>
      <c r="W60" s="26"/>
      <c r="X60" s="26"/>
      <c r="Y60" s="26"/>
      <c r="Z60" s="26"/>
      <c r="AA60" s="26"/>
    </row>
    <row r="61" spans="1:27">
      <c r="A61" s="25" t="s">
        <v>52</v>
      </c>
      <c r="B61" s="25" t="s">
        <v>468</v>
      </c>
      <c r="C61" s="25" t="s">
        <v>1016</v>
      </c>
      <c r="D61" s="25" t="s">
        <v>1017</v>
      </c>
      <c r="E61" s="63" t="s">
        <v>1018</v>
      </c>
      <c r="F61" s="25" t="n">
        <v>396950.0</v>
      </c>
      <c r="G61" s="47" t="s">
        <v>1019</v>
      </c>
      <c r="H61" s="48" t="s">
        <v>57</v>
      </c>
      <c r="I61" s="47" t="s">
        <v>105</v>
      </c>
      <c r="J61" s="47" t="s">
        <v>1020</v>
      </c>
      <c r="K61" s="26"/>
      <c r="L61" s="26"/>
      <c r="M61" s="26"/>
      <c r="N61" s="48"/>
      <c r="O61" s="26"/>
      <c r="P61" s="25" t="n">
        <v>8.8</v>
      </c>
      <c r="Q61" s="25" t="n">
        <v>1.0</v>
      </c>
      <c r="R61" s="26"/>
      <c r="S61" s="26"/>
      <c r="T61" s="26"/>
      <c r="U61" s="26"/>
      <c r="V61" s="26"/>
      <c r="W61" s="26"/>
      <c r="X61" s="26"/>
      <c r="Y61" s="26"/>
      <c r="Z61" s="26"/>
      <c r="AA61" s="26"/>
    </row>
    <row r="62" spans="1:27">
      <c r="A62" s="25" t="s">
        <v>52</v>
      </c>
      <c r="B62" s="25" t="s">
        <v>411</v>
      </c>
      <c r="C62" s="62" t="s">
        <v>1021</v>
      </c>
      <c r="D62" s="25" t="s">
        <v>1022</v>
      </c>
      <c r="E62" s="63" t="s">
        <v>1023</v>
      </c>
      <c r="F62" s="25" t="n">
        <v>123000.0</v>
      </c>
      <c r="G62" s="47" t="s">
        <v>1024</v>
      </c>
      <c r="H62" s="48" t="s">
        <v>57</v>
      </c>
      <c r="I62" s="47" t="s">
        <v>105</v>
      </c>
      <c r="J62" s="47" t="s">
        <v>1025</v>
      </c>
      <c r="K62" s="26"/>
      <c r="L62" s="26"/>
      <c r="M62" s="26"/>
      <c r="N62" s="48"/>
      <c r="O62" s="26"/>
      <c r="P62" s="25" t="n">
        <v>8.8</v>
      </c>
      <c r="Q62" s="25" t="n">
        <v>1.0</v>
      </c>
      <c r="R62" s="26"/>
      <c r="S62" s="26"/>
      <c r="T62" s="26"/>
      <c r="U62" s="26"/>
      <c r="V62" s="26"/>
      <c r="W62" s="26"/>
      <c r="X62" s="26"/>
      <c r="Y62" s="26"/>
      <c r="Z62" s="26"/>
      <c r="AA62" s="26"/>
    </row>
    <row r="63" spans="1:27">
      <c r="A63" s="25" t="s">
        <v>52</v>
      </c>
      <c r="B63" s="25" t="s">
        <v>380</v>
      </c>
      <c r="C63" s="25" t="s">
        <v>1026</v>
      </c>
      <c r="D63" s="25" t="s">
        <v>1027</v>
      </c>
      <c r="E63" s="63" t="s">
        <v>1028</v>
      </c>
      <c r="F63" s="25" t="n">
        <v>382000.0</v>
      </c>
      <c r="G63" s="47" t="s">
        <v>1029</v>
      </c>
      <c r="H63" s="47" t="s">
        <v>758</v>
      </c>
      <c r="I63" s="47" t="s">
        <v>105</v>
      </c>
      <c r="J63" s="47" t="s">
        <v>1030</v>
      </c>
      <c r="K63" s="26"/>
      <c r="L63" s="26"/>
      <c r="M63" s="26"/>
      <c r="N63" s="48"/>
      <c r="O63" s="26"/>
      <c r="P63" s="25" t="n">
        <v>8.8</v>
      </c>
      <c r="Q63" s="25" t="n">
        <v>1.0</v>
      </c>
      <c r="R63" s="26"/>
      <c r="S63" s="26"/>
      <c r="T63" s="26"/>
      <c r="U63" s="26"/>
      <c r="V63" s="26"/>
      <c r="W63" s="26"/>
      <c r="X63" s="26"/>
      <c r="Y63" s="26"/>
      <c r="Z63" s="26"/>
      <c r="AA63" s="26"/>
    </row>
    <row r="64" spans="1:27">
      <c r="A64" s="25" t="s">
        <v>52</v>
      </c>
      <c r="B64" s="25" t="s">
        <v>380</v>
      </c>
      <c r="C64" s="25" t="s">
        <v>1031</v>
      </c>
      <c r="D64" s="25" t="s">
        <v>1032</v>
      </c>
      <c r="E64" s="63" t="s">
        <v>1033</v>
      </c>
      <c r="F64" s="25" t="n">
        <v>175000.0</v>
      </c>
      <c r="G64" s="47" t="s">
        <v>1034</v>
      </c>
      <c r="H64" s="48" t="s">
        <v>96</v>
      </c>
      <c r="I64" s="47" t="s">
        <v>105</v>
      </c>
      <c r="J64" s="61" t="s">
        <v>1035</v>
      </c>
      <c r="K64" s="26"/>
      <c r="L64" s="26"/>
      <c r="M64" s="26"/>
      <c r="N64" s="48"/>
      <c r="O64" s="47" t="s">
        <v>1036</v>
      </c>
      <c r="P64" s="25" t="n">
        <v>8.8</v>
      </c>
      <c r="Q64" s="25" t="n">
        <v>1.0</v>
      </c>
      <c r="R64" s="26"/>
      <c r="S64" s="26"/>
      <c r="T64" s="26"/>
      <c r="U64" s="26"/>
      <c r="V64" s="26"/>
      <c r="W64" s="26"/>
      <c r="X64" s="26"/>
      <c r="Y64" s="26"/>
      <c r="Z64" s="26"/>
      <c r="AA64" s="26"/>
    </row>
    <row r="65" spans="1:27">
      <c r="A65" s="25" t="s">
        <v>52</v>
      </c>
      <c r="B65" s="25" t="s">
        <v>380</v>
      </c>
      <c r="C65" s="25" t="s">
        <v>1037</v>
      </c>
      <c r="D65" s="25" t="s">
        <v>1038</v>
      </c>
      <c r="E65" s="63" t="s">
        <v>1039</v>
      </c>
      <c r="F65" s="25" t="n">
        <v>582000.0</v>
      </c>
      <c r="G65" s="47" t="s">
        <v>1040</v>
      </c>
      <c r="H65" s="47" t="s">
        <v>421</v>
      </c>
      <c r="I65" s="47" t="s">
        <v>105</v>
      </c>
      <c r="J65" s="47" t="s">
        <v>1041</v>
      </c>
      <c r="K65" s="26"/>
      <c r="L65" s="26"/>
      <c r="M65" s="26"/>
      <c r="N65" s="48"/>
      <c r="O65" s="26"/>
      <c r="P65" s="25" t="n">
        <v>8.8</v>
      </c>
      <c r="Q65" s="25" t="n">
        <v>1.0</v>
      </c>
      <c r="R65" s="26"/>
      <c r="S65" s="26"/>
      <c r="T65" s="26"/>
      <c r="U65" s="26"/>
      <c r="V65" s="26"/>
      <c r="W65" s="26"/>
      <c r="X65" s="26"/>
      <c r="Y65" s="26"/>
      <c r="Z65" s="26"/>
      <c r="AA65" s="26"/>
    </row>
    <row r="66" spans="1:27">
      <c r="A66" s="27" t="s">
        <v>1042</v>
      </c>
      <c r="B66" s="27" t="s">
        <v>1043</v>
      </c>
      <c r="C66" s="25" t="s">
        <v>1044</v>
      </c>
      <c r="D66" s="25" t="s">
        <v>1045</v>
      </c>
      <c r="E66" s="63" t="s">
        <v>1046</v>
      </c>
      <c r="F66" s="25" t="n">
        <v>150000.0</v>
      </c>
      <c r="G66" s="47" t="s">
        <v>1047</v>
      </c>
      <c r="H66" s="48" t="s">
        <v>77</v>
      </c>
      <c r="I66" s="47" t="s">
        <v>718</v>
      </c>
      <c r="J66" s="47" t="s">
        <v>1048</v>
      </c>
      <c r="K66" s="26"/>
      <c r="L66" s="26"/>
      <c r="M66" s="26"/>
      <c r="N66" s="48"/>
      <c r="O66" s="26"/>
      <c r="P66" s="25" t="n">
        <v>8.8</v>
      </c>
      <c r="Q66" s="25" t="n">
        <v>1.0</v>
      </c>
      <c r="R66" s="26"/>
      <c r="S66" s="26"/>
      <c r="T66" s="26"/>
      <c r="U66" s="26"/>
      <c r="V66" s="26"/>
      <c r="W66" s="26"/>
      <c r="X66" s="26"/>
      <c r="Y66" s="26"/>
      <c r="Z66" s="26"/>
      <c r="AA66" s="26"/>
    </row>
    <row r="67" spans="1:27">
      <c r="A67" s="25" t="s">
        <v>52</v>
      </c>
      <c r="B67" s="25" t="s">
        <v>468</v>
      </c>
      <c r="C67" s="25" t="s">
        <v>1049</v>
      </c>
      <c r="D67" s="25" t="s">
        <v>1050</v>
      </c>
      <c r="E67" s="63" t="s">
        <v>1051</v>
      </c>
      <c r="F67" s="25" t="n">
        <v>1138000.0</v>
      </c>
      <c r="G67" s="47" t="s">
        <v>1052</v>
      </c>
      <c r="H67" s="48" t="s">
        <v>77</v>
      </c>
      <c r="I67" s="47" t="s">
        <v>718</v>
      </c>
      <c r="J67" s="47" t="s">
        <v>1053</v>
      </c>
      <c r="K67" s="26"/>
      <c r="L67" s="26"/>
      <c r="M67" s="26"/>
      <c r="N67" s="48"/>
      <c r="O67" s="26"/>
      <c r="P67" s="25" t="n">
        <v>8.8</v>
      </c>
      <c r="Q67" s="25" t="n">
        <v>1.0</v>
      </c>
      <c r="R67" s="26"/>
      <c r="S67" s="26"/>
      <c r="T67" s="26"/>
      <c r="U67" s="26"/>
      <c r="V67" s="26"/>
      <c r="W67" s="26"/>
      <c r="X67" s="26"/>
      <c r="Y67" s="26"/>
      <c r="Z67" s="26"/>
      <c r="AA67" s="26"/>
    </row>
    <row r="68" spans="1:27">
      <c r="A68" s="25" t="s">
        <v>397</v>
      </c>
      <c r="B68" s="25" t="s">
        <v>390</v>
      </c>
      <c r="C68" s="25" t="s">
        <v>1054</v>
      </c>
      <c r="D68" s="25" t="s">
        <v>1055</v>
      </c>
      <c r="E68" s="63" t="s">
        <v>1056</v>
      </c>
      <c r="F68" s="25" t="n">
        <v>288000.0</v>
      </c>
      <c r="G68" s="47" t="s">
        <v>1057</v>
      </c>
      <c r="H68" s="48" t="s">
        <v>96</v>
      </c>
      <c r="I68" s="47" t="s">
        <v>105</v>
      </c>
      <c r="J68" s="47" t="s">
        <v>1058</v>
      </c>
      <c r="K68" s="26"/>
      <c r="L68" s="26"/>
      <c r="M68" s="26"/>
      <c r="N68" s="48"/>
      <c r="O68" s="47" t="s">
        <v>1059</v>
      </c>
      <c r="P68" s="25" t="n">
        <v>8.8</v>
      </c>
      <c r="Q68" s="25" t="n">
        <v>1.0</v>
      </c>
      <c r="R68" s="26"/>
      <c r="S68" s="26"/>
      <c r="T68" s="26"/>
      <c r="U68" s="26"/>
      <c r="V68" s="26"/>
      <c r="W68" s="26"/>
      <c r="X68" s="26"/>
      <c r="Y68" s="26"/>
      <c r="Z68" s="26"/>
      <c r="AA68" s="26"/>
    </row>
    <row r="69" spans="1:27">
      <c r="A69" s="25" t="s">
        <v>52</v>
      </c>
      <c r="B69" s="25" t="s">
        <v>749</v>
      </c>
      <c r="C69" s="25" t="s">
        <v>1060</v>
      </c>
      <c r="D69" s="27" t="s">
        <v>1061</v>
      </c>
      <c r="E69" s="63" t="s">
        <v>1062</v>
      </c>
      <c r="F69" s="25" t="n">
        <v>214515.0</v>
      </c>
      <c r="G69" s="47" t="s">
        <v>1063</v>
      </c>
      <c r="H69" s="48" t="s">
        <v>91</v>
      </c>
      <c r="I69" s="47" t="s">
        <v>105</v>
      </c>
      <c r="J69" s="61" t="s">
        <v>1064</v>
      </c>
      <c r="K69" s="65" t="n">
        <v>44056.69861111111</v>
      </c>
      <c r="L69" s="25" t="s">
        <v>1060</v>
      </c>
      <c r="M69" s="50" t="n">
        <v>3.31220222E8</v>
      </c>
      <c r="N69" s="48" t="n">
        <v>1.5361297E7</v>
      </c>
      <c r="O69" s="26"/>
      <c r="P69" s="25" t="n">
        <v>8.8</v>
      </c>
      <c r="Q69" s="25" t="n">
        <v>1.0</v>
      </c>
      <c r="R69" s="26"/>
      <c r="S69" s="26"/>
      <c r="T69" s="26"/>
      <c r="U69" s="26"/>
      <c r="V69" s="26"/>
      <c r="W69" s="26"/>
      <c r="X69" s="26"/>
      <c r="Y69" s="26"/>
      <c r="Z69" s="26"/>
      <c r="AA69" s="26"/>
    </row>
    <row r="70" spans="1:27">
      <c r="A70" s="25" t="s">
        <v>397</v>
      </c>
      <c r="B70" s="25" t="s">
        <v>448</v>
      </c>
      <c r="C70" s="25" t="s">
        <v>1065</v>
      </c>
      <c r="D70" s="25" t="s">
        <v>1066</v>
      </c>
      <c r="E70" s="63" t="s">
        <v>1067</v>
      </c>
      <c r="F70" s="25" t="n">
        <v>1027000.0</v>
      </c>
      <c r="G70" s="47" t="s">
        <v>1068</v>
      </c>
      <c r="H70" s="48" t="s">
        <v>77</v>
      </c>
      <c r="I70" s="47" t="s">
        <v>718</v>
      </c>
      <c r="J70" s="47" t="s">
        <v>1069</v>
      </c>
      <c r="K70" s="26"/>
      <c r="L70" s="26"/>
      <c r="M70" s="26"/>
      <c r="N70" s="48"/>
      <c r="O70" s="26"/>
      <c r="P70" s="25" t="n">
        <v>8.8</v>
      </c>
      <c r="Q70" s="25" t="n">
        <v>1.0</v>
      </c>
      <c r="R70" s="26"/>
      <c r="S70" s="26"/>
      <c r="T70" s="26"/>
      <c r="U70" s="26"/>
      <c r="V70" s="26"/>
      <c r="W70" s="26"/>
      <c r="X70" s="26"/>
      <c r="Y70" s="26"/>
      <c r="Z70" s="26"/>
      <c r="AA70" s="26"/>
    </row>
    <row r="71" spans="1:27">
      <c r="A71" s="25" t="s">
        <v>397</v>
      </c>
      <c r="B71" s="25" t="s">
        <v>390</v>
      </c>
      <c r="C71" s="25" t="s">
        <v>1070</v>
      </c>
      <c r="D71" s="25" t="s">
        <v>1071</v>
      </c>
      <c r="E71" s="63" t="s">
        <v>1072</v>
      </c>
      <c r="F71" s="25" t="n">
        <v>247540.0</v>
      </c>
      <c r="G71" s="47" t="s">
        <v>1073</v>
      </c>
      <c r="H71" s="47" t="s">
        <v>96</v>
      </c>
      <c r="I71" s="47" t="s">
        <v>105</v>
      </c>
      <c r="J71" s="61" t="s">
        <v>1074</v>
      </c>
      <c r="K71" s="26"/>
      <c r="L71" s="26"/>
      <c r="M71" s="26"/>
      <c r="N71" s="48"/>
      <c r="O71" s="47" t="s">
        <v>823</v>
      </c>
      <c r="P71" s="25" t="n">
        <v>8.8</v>
      </c>
      <c r="Q71" s="25" t="n">
        <v>1.0</v>
      </c>
      <c r="R71" s="26"/>
      <c r="S71" s="26"/>
      <c r="T71" s="26"/>
      <c r="U71" s="26"/>
      <c r="V71" s="26"/>
      <c r="W71" s="26"/>
      <c r="X71" s="26"/>
      <c r="Y71" s="26"/>
      <c r="Z71" s="26"/>
      <c r="AA71" s="26"/>
    </row>
    <row r="72" spans="1:27">
      <c r="A72" s="25" t="s">
        <v>63</v>
      </c>
      <c r="B72" s="25" t="s">
        <v>978</v>
      </c>
      <c r="C72" s="25" t="s">
        <v>1075</v>
      </c>
      <c r="D72" s="25" t="s">
        <v>1076</v>
      </c>
      <c r="E72" s="63" t="s">
        <v>1077</v>
      </c>
      <c r="F72" s="25" t="n">
        <v>1.3E7</v>
      </c>
      <c r="G72" s="47" t="s">
        <v>1078</v>
      </c>
      <c r="H72" s="48" t="s">
        <v>77</v>
      </c>
      <c r="I72" s="47" t="s">
        <v>718</v>
      </c>
      <c r="J72" s="47" t="s">
        <v>1079</v>
      </c>
      <c r="K72" s="26"/>
      <c r="L72" s="26"/>
      <c r="M72" s="26"/>
      <c r="N72" s="48"/>
      <c r="O72" s="26"/>
      <c r="P72" s="25" t="n">
        <v>8.8</v>
      </c>
      <c r="Q72" s="25" t="n">
        <v>1.0</v>
      </c>
      <c r="R72" s="26"/>
      <c r="S72" s="26"/>
      <c r="T72" s="26"/>
      <c r="U72" s="26"/>
      <c r="V72" s="26"/>
      <c r="W72" s="26"/>
      <c r="X72" s="26"/>
      <c r="Y72" s="26"/>
      <c r="Z72" s="26"/>
      <c r="AA72" s="26"/>
    </row>
    <row r="73" spans="1:27">
      <c r="A73" s="27" t="s">
        <v>397</v>
      </c>
      <c r="B73" s="27" t="s">
        <v>448</v>
      </c>
      <c r="C73" s="62" t="s">
        <v>1080</v>
      </c>
      <c r="D73" s="27" t="s">
        <v>1081</v>
      </c>
      <c r="E73" s="53" t="s">
        <v>1082</v>
      </c>
      <c r="F73" s="27" t="n">
        <v>253000.0</v>
      </c>
      <c r="G73" s="47" t="s">
        <v>1083</v>
      </c>
      <c r="H73" s="48" t="s">
        <v>77</v>
      </c>
      <c r="I73" s="47" t="s">
        <v>718</v>
      </c>
      <c r="J73" s="26"/>
      <c r="K73" s="26"/>
      <c r="L73" s="26"/>
      <c r="M73" s="26"/>
      <c r="N73" s="48"/>
      <c r="O73" s="26"/>
      <c r="P73" s="25" t="n">
        <v>8.9</v>
      </c>
      <c r="Q73" s="25" t="n">
        <v>1.0</v>
      </c>
      <c r="R73" s="26"/>
      <c r="S73" s="26"/>
      <c r="T73" s="26"/>
      <c r="U73" s="26"/>
      <c r="V73" s="26"/>
      <c r="W73" s="26"/>
      <c r="X73" s="26"/>
      <c r="Y73" s="26"/>
      <c r="Z73" s="26"/>
      <c r="AA73" s="26"/>
    </row>
    <row r="74" spans="1:27">
      <c r="A74" s="27" t="s">
        <v>52</v>
      </c>
      <c r="B74" s="27" t="s">
        <v>380</v>
      </c>
      <c r="C74" s="62" t="s">
        <v>1084</v>
      </c>
      <c r="D74" s="27" t="s">
        <v>1085</v>
      </c>
      <c r="E74" s="53" t="s">
        <v>1086</v>
      </c>
      <c r="F74" s="27" t="n">
        <v>126000.0</v>
      </c>
      <c r="G74" s="47" t="s">
        <v>1087</v>
      </c>
      <c r="H74" s="48" t="s">
        <v>57</v>
      </c>
      <c r="I74" s="47" t="s">
        <v>105</v>
      </c>
      <c r="J74" s="47" t="s">
        <v>1088</v>
      </c>
      <c r="K74" s="26"/>
      <c r="L74" s="26"/>
      <c r="M74" s="26"/>
      <c r="N74" s="48"/>
      <c r="O74" s="26"/>
      <c r="P74" s="25" t="n">
        <v>8.9</v>
      </c>
      <c r="Q74" s="25" t="n">
        <v>1.0</v>
      </c>
      <c r="R74" s="26"/>
      <c r="S74" s="26"/>
      <c r="T74" s="26"/>
      <c r="U74" s="26"/>
      <c r="V74" s="26"/>
      <c r="W74" s="26"/>
      <c r="X74" s="26"/>
      <c r="Y74" s="26"/>
      <c r="Z74" s="26"/>
      <c r="AA74" s="26"/>
    </row>
    <row r="75" spans="1:27">
      <c r="A75" s="27" t="s">
        <v>52</v>
      </c>
      <c r="B75" s="27" t="s">
        <v>749</v>
      </c>
      <c r="C75" s="27" t="s">
        <v>1089</v>
      </c>
      <c r="D75" s="27" t="s">
        <v>1090</v>
      </c>
      <c r="E75" s="53" t="s">
        <v>1091</v>
      </c>
      <c r="F75" s="27" t="n">
        <v>222000.0</v>
      </c>
      <c r="G75" s="47" t="s">
        <v>1092</v>
      </c>
      <c r="H75" s="48" t="s">
        <v>57</v>
      </c>
      <c r="I75" s="47" t="s">
        <v>105</v>
      </c>
      <c r="J75" s="61" t="s">
        <v>1093</v>
      </c>
      <c r="K75" s="26"/>
      <c r="L75" s="26"/>
      <c r="M75" s="26"/>
      <c r="N75" s="48"/>
      <c r="O75" s="26"/>
      <c r="P75" s="25" t="n">
        <v>8.9</v>
      </c>
      <c r="Q75" s="25" t="n">
        <v>1.0</v>
      </c>
      <c r="R75" s="26"/>
      <c r="S75" s="26"/>
      <c r="T75" s="26"/>
      <c r="U75" s="26"/>
      <c r="V75" s="26"/>
      <c r="W75" s="26"/>
      <c r="X75" s="26"/>
      <c r="Y75" s="26"/>
      <c r="Z75" s="26"/>
      <c r="AA75" s="26"/>
    </row>
    <row r="76" spans="1:27">
      <c r="A76" s="27" t="s">
        <v>63</v>
      </c>
      <c r="B76" s="27" t="s">
        <v>434</v>
      </c>
      <c r="C76" s="27" t="s">
        <v>1094</v>
      </c>
      <c r="D76" s="27" t="s">
        <v>1095</v>
      </c>
      <c r="E76" s="53" t="s">
        <v>1096</v>
      </c>
      <c r="F76" s="27" t="n">
        <v>151000.0</v>
      </c>
      <c r="G76" s="47" t="s">
        <v>1097</v>
      </c>
      <c r="H76" s="48" t="s">
        <v>77</v>
      </c>
      <c r="I76" s="47" t="s">
        <v>718</v>
      </c>
      <c r="J76" s="26"/>
      <c r="K76" s="26"/>
      <c r="L76" s="26"/>
      <c r="M76" s="26"/>
      <c r="N76" s="48"/>
      <c r="O76" s="26"/>
      <c r="P76" s="25" t="n">
        <v>8.9</v>
      </c>
      <c r="Q76" s="25" t="n">
        <v>1.0</v>
      </c>
      <c r="R76" s="26"/>
      <c r="S76" s="26"/>
      <c r="T76" s="26"/>
      <c r="U76" s="26"/>
      <c r="V76" s="26"/>
      <c r="W76" s="26"/>
      <c r="X76" s="26"/>
      <c r="Y76" s="26"/>
      <c r="Z76" s="26"/>
      <c r="AA76" s="26"/>
    </row>
    <row r="77" spans="1:27">
      <c r="A77" s="27" t="s">
        <v>52</v>
      </c>
      <c r="B77" s="27" t="s">
        <v>961</v>
      </c>
      <c r="C77" s="27" t="s">
        <v>1098</v>
      </c>
      <c r="D77" s="27" t="s">
        <v>1099</v>
      </c>
      <c r="E77" s="53" t="s">
        <v>1100</v>
      </c>
      <c r="F77" s="27" t="n">
        <v>130000.0</v>
      </c>
      <c r="G77" s="47" t="s">
        <v>1101</v>
      </c>
      <c r="H77" s="48" t="s">
        <v>77</v>
      </c>
      <c r="I77" s="47" t="s">
        <v>718</v>
      </c>
      <c r="J77" s="47" t="s">
        <v>1102</v>
      </c>
      <c r="K77" s="26"/>
      <c r="L77" s="26"/>
      <c r="M77" s="26"/>
      <c r="N77" s="48"/>
      <c r="O77" s="26"/>
      <c r="P77" s="25" t="n">
        <v>8.9</v>
      </c>
      <c r="Q77" s="25" t="n">
        <v>1.0</v>
      </c>
      <c r="R77" s="26"/>
      <c r="S77" s="26"/>
      <c r="T77" s="26"/>
      <c r="U77" s="26"/>
      <c r="V77" s="26"/>
      <c r="W77" s="26"/>
      <c r="X77" s="26"/>
      <c r="Y77" s="26"/>
      <c r="Z77" s="26"/>
      <c r="AA77" s="26"/>
    </row>
    <row r="78" spans="1:27">
      <c r="A78" s="27" t="s">
        <v>1103</v>
      </c>
      <c r="B78" s="27" t="s">
        <v>961</v>
      </c>
      <c r="C78" s="27" t="s">
        <v>1104</v>
      </c>
      <c r="D78" s="27" t="s">
        <v>1105</v>
      </c>
      <c r="E78" s="53" t="s">
        <v>1106</v>
      </c>
      <c r="F78" s="27" t="n">
        <v>7215760.0</v>
      </c>
      <c r="G78" s="47" t="s">
        <v>1107</v>
      </c>
      <c r="H78" s="48" t="s">
        <v>57</v>
      </c>
      <c r="I78" s="47" t="s">
        <v>105</v>
      </c>
      <c r="J78" s="47" t="s">
        <v>1108</v>
      </c>
      <c r="K78" s="26"/>
      <c r="L78" s="26"/>
      <c r="M78" s="26"/>
      <c r="N78" s="48"/>
      <c r="O78" s="26"/>
      <c r="P78" s="25" t="n">
        <v>8.9</v>
      </c>
      <c r="Q78" s="25" t="n">
        <v>1.0</v>
      </c>
      <c r="R78" s="26"/>
      <c r="S78" s="26"/>
      <c r="T78" s="26"/>
      <c r="U78" s="26"/>
      <c r="V78" s="26"/>
      <c r="W78" s="26"/>
      <c r="X78" s="26"/>
      <c r="Y78" s="26"/>
      <c r="Z78" s="26"/>
      <c r="AA78" s="26"/>
    </row>
    <row r="79" spans="1:27">
      <c r="A79" s="27" t="s">
        <v>397</v>
      </c>
      <c r="B79" s="27" t="s">
        <v>390</v>
      </c>
      <c r="C79" s="62" t="s">
        <v>1109</v>
      </c>
      <c r="D79" s="27" t="s">
        <v>1110</v>
      </c>
      <c r="E79" s="53" t="s">
        <v>1111</v>
      </c>
      <c r="F79" s="27" t="n">
        <v>282000.0</v>
      </c>
      <c r="G79" s="47" t="s">
        <v>1112</v>
      </c>
      <c r="H79" s="48" t="s">
        <v>77</v>
      </c>
      <c r="I79" s="47" t="s">
        <v>718</v>
      </c>
      <c r="J79" s="47" t="n">
        <v>1.3064185312E10</v>
      </c>
      <c r="K79" s="26"/>
      <c r="L79" s="26"/>
      <c r="M79" s="26"/>
      <c r="N79" s="48"/>
      <c r="O79" s="26"/>
      <c r="P79" s="25" t="n">
        <v>8.9</v>
      </c>
      <c r="Q79" s="25" t="n">
        <v>1.0</v>
      </c>
      <c r="R79" s="26"/>
      <c r="S79" s="26"/>
      <c r="T79" s="26"/>
      <c r="U79" s="26"/>
      <c r="V79" s="26"/>
      <c r="W79" s="26"/>
      <c r="X79" s="26"/>
      <c r="Y79" s="26"/>
      <c r="Z79" s="26"/>
      <c r="AA79" s="26"/>
    </row>
    <row r="80" spans="1:27">
      <c r="A80" s="27" t="s">
        <v>52</v>
      </c>
      <c r="B80" s="27" t="s">
        <v>961</v>
      </c>
      <c r="C80" s="27" t="s">
        <v>1113</v>
      </c>
      <c r="D80" s="27" t="s">
        <v>1114</v>
      </c>
      <c r="E80" s="53" t="s">
        <v>1115</v>
      </c>
      <c r="F80" s="27" t="n">
        <v>1020000.0</v>
      </c>
      <c r="G80" s="47" t="s">
        <v>1116</v>
      </c>
      <c r="H80" s="48" t="s">
        <v>77</v>
      </c>
      <c r="I80" s="47" t="s">
        <v>718</v>
      </c>
      <c r="J80" s="26"/>
      <c r="K80" s="26"/>
      <c r="L80" s="26"/>
      <c r="M80" s="26"/>
      <c r="N80" s="48"/>
      <c r="O80" s="26"/>
      <c r="P80" s="25" t="n">
        <v>8.9</v>
      </c>
      <c r="Q80" s="25" t="n">
        <v>1.0</v>
      </c>
      <c r="R80" s="26"/>
      <c r="S80" s="26"/>
      <c r="T80" s="26"/>
      <c r="U80" s="26"/>
      <c r="V80" s="26"/>
      <c r="W80" s="26"/>
      <c r="X80" s="26"/>
      <c r="Y80" s="26"/>
      <c r="Z80" s="26"/>
      <c r="AA80" s="26"/>
    </row>
    <row r="81" spans="1:27">
      <c r="A81" s="27" t="s">
        <v>397</v>
      </c>
      <c r="B81" s="27" t="s">
        <v>448</v>
      </c>
      <c r="C81" s="27" t="s">
        <v>1117</v>
      </c>
      <c r="D81" s="27" t="s">
        <v>1118</v>
      </c>
      <c r="E81" s="53" t="s">
        <v>1119</v>
      </c>
      <c r="F81" s="27" t="n">
        <v>234000.0</v>
      </c>
      <c r="G81" s="47" t="s">
        <v>1120</v>
      </c>
      <c r="H81" s="48" t="s">
        <v>77</v>
      </c>
      <c r="I81" s="47" t="s">
        <v>718</v>
      </c>
      <c r="J81" s="48" t="n">
        <v>1.3506684062E10</v>
      </c>
      <c r="K81" s="26"/>
      <c r="L81" s="26"/>
      <c r="M81" s="26"/>
      <c r="N81" s="48"/>
      <c r="O81" s="26"/>
      <c r="P81" s="25" t="n">
        <v>8.9</v>
      </c>
      <c r="Q81" s="25" t="n">
        <v>1.0</v>
      </c>
      <c r="R81" s="26"/>
      <c r="S81" s="26"/>
      <c r="T81" s="26"/>
      <c r="U81" s="26"/>
      <c r="V81" s="26"/>
      <c r="W81" s="26"/>
      <c r="X81" s="26"/>
      <c r="Y81" s="26"/>
      <c r="Z81" s="26"/>
      <c r="AA81" s="26"/>
    </row>
    <row r="82" spans="1:27">
      <c r="A82" s="27" t="s">
        <v>52</v>
      </c>
      <c r="B82" s="27" t="s">
        <v>380</v>
      </c>
      <c r="C82" s="27" t="s">
        <v>1121</v>
      </c>
      <c r="D82" s="27" t="s">
        <v>1122</v>
      </c>
      <c r="E82" s="53" t="s">
        <v>1123</v>
      </c>
      <c r="F82" s="27" t="n">
        <v>1205000.0</v>
      </c>
      <c r="G82" s="47" t="s">
        <v>1124</v>
      </c>
      <c r="H82" s="48" t="s">
        <v>77</v>
      </c>
      <c r="I82" s="47" t="s">
        <v>718</v>
      </c>
      <c r="J82" s="47" t="s">
        <v>1125</v>
      </c>
      <c r="K82" s="26"/>
      <c r="L82" s="26"/>
      <c r="M82" s="26"/>
      <c r="N82" s="48"/>
      <c r="O82" s="26"/>
      <c r="P82" s="25" t="n">
        <v>8.9</v>
      </c>
      <c r="Q82" s="25" t="n">
        <v>1.0</v>
      </c>
      <c r="R82" s="26"/>
      <c r="S82" s="26"/>
      <c r="T82" s="26"/>
      <c r="U82" s="26"/>
      <c r="V82" s="26"/>
      <c r="W82" s="26"/>
      <c r="X82" s="26"/>
      <c r="Y82" s="26"/>
      <c r="Z82" s="26"/>
      <c r="AA82" s="26"/>
    </row>
    <row r="83" spans="1:27">
      <c r="A83" s="27" t="s">
        <v>397</v>
      </c>
      <c r="B83" s="27" t="s">
        <v>390</v>
      </c>
      <c r="C83" s="27" t="s">
        <v>1126</v>
      </c>
      <c r="D83" s="27" t="s">
        <v>1127</v>
      </c>
      <c r="E83" s="53" t="s">
        <v>1128</v>
      </c>
      <c r="F83" s="27" t="n">
        <v>1377000.0</v>
      </c>
      <c r="G83" s="47" t="s">
        <v>1129</v>
      </c>
      <c r="H83" s="48" t="s">
        <v>77</v>
      </c>
      <c r="I83" s="47" t="s">
        <v>105</v>
      </c>
      <c r="J83" s="61" t="s">
        <v>1130</v>
      </c>
      <c r="K83" s="26"/>
      <c r="L83" s="26"/>
      <c r="M83" s="26"/>
      <c r="N83" s="48"/>
      <c r="O83" s="26"/>
      <c r="P83" s="25" t="n">
        <v>8.9</v>
      </c>
      <c r="Q83" s="25" t="n">
        <v>1.0</v>
      </c>
      <c r="R83" s="26"/>
      <c r="S83" s="26"/>
      <c r="T83" s="26"/>
      <c r="U83" s="26"/>
      <c r="V83" s="26"/>
      <c r="W83" s="26"/>
      <c r="X83" s="26"/>
      <c r="Y83" s="26"/>
      <c r="Z83" s="26"/>
      <c r="AA83" s="26"/>
    </row>
    <row r="84" spans="1:27">
      <c r="A84" s="27" t="s">
        <v>52</v>
      </c>
      <c r="B84" s="27" t="s">
        <v>749</v>
      </c>
      <c r="C84" s="27" t="s">
        <v>1131</v>
      </c>
      <c r="D84" s="27" t="s">
        <v>1132</v>
      </c>
      <c r="E84" s="53" t="s">
        <v>1133</v>
      </c>
      <c r="F84" s="27" t="n">
        <v>271000.0</v>
      </c>
      <c r="G84" s="47" t="s">
        <v>1134</v>
      </c>
      <c r="H84" s="48" t="s">
        <v>77</v>
      </c>
      <c r="I84" s="47" t="s">
        <v>105</v>
      </c>
      <c r="J84" s="61" t="s">
        <v>1135</v>
      </c>
      <c r="K84" s="26"/>
      <c r="L84" s="26"/>
      <c r="M84" s="26"/>
      <c r="N84" s="48"/>
      <c r="O84" s="26"/>
      <c r="P84" s="25" t="n">
        <v>8.9</v>
      </c>
      <c r="Q84" s="25" t="n">
        <v>1.0</v>
      </c>
      <c r="R84" s="26"/>
      <c r="S84" s="26"/>
      <c r="T84" s="26"/>
      <c r="U84" s="26"/>
      <c r="V84" s="26"/>
      <c r="W84" s="26"/>
      <c r="X84" s="26"/>
      <c r="Y84" s="26"/>
      <c r="Z84" s="26"/>
      <c r="AA84" s="26"/>
    </row>
    <row r="85" spans="1:27">
      <c r="A85" s="27" t="s">
        <v>52</v>
      </c>
      <c r="B85" s="27" t="s">
        <v>961</v>
      </c>
      <c r="C85" s="27" t="s">
        <v>1136</v>
      </c>
      <c r="D85" s="27" t="s">
        <v>1137</v>
      </c>
      <c r="E85" s="53" t="s">
        <v>1138</v>
      </c>
      <c r="F85" s="27" t="n">
        <v>470000.0</v>
      </c>
      <c r="G85" s="47" t="s">
        <v>1139</v>
      </c>
      <c r="H85" s="48" t="s">
        <v>96</v>
      </c>
      <c r="I85" s="47" t="s">
        <v>718</v>
      </c>
      <c r="J85" s="47" t="s">
        <v>1140</v>
      </c>
      <c r="K85" s="26"/>
      <c r="L85" s="26"/>
      <c r="M85" s="26"/>
      <c r="N85" s="48"/>
      <c r="O85" s="47" t="s">
        <v>823</v>
      </c>
      <c r="P85" s="25" t="n">
        <v>8.9</v>
      </c>
      <c r="Q85" s="25" t="n">
        <v>1.0</v>
      </c>
      <c r="R85" s="26"/>
      <c r="S85" s="26"/>
      <c r="T85" s="26"/>
      <c r="U85" s="26"/>
      <c r="V85" s="26"/>
      <c r="W85" s="26"/>
      <c r="X85" s="26"/>
      <c r="Y85" s="26"/>
      <c r="Z85" s="26"/>
      <c r="AA85" s="26"/>
    </row>
    <row r="86" spans="1:27">
      <c r="A86" s="27" t="s">
        <v>52</v>
      </c>
      <c r="B86" s="27" t="s">
        <v>749</v>
      </c>
      <c r="C86" s="27" t="s">
        <v>1141</v>
      </c>
      <c r="D86" s="27" t="s">
        <v>1142</v>
      </c>
      <c r="E86" s="53" t="s">
        <v>1143</v>
      </c>
      <c r="F86" s="27" t="n">
        <v>338889.0</v>
      </c>
      <c r="G86" s="47" t="s">
        <v>1144</v>
      </c>
      <c r="H86" s="48" t="s">
        <v>96</v>
      </c>
      <c r="I86" s="47" t="s">
        <v>105</v>
      </c>
      <c r="J86" s="47" t="s">
        <v>1145</v>
      </c>
      <c r="K86" s="26"/>
      <c r="L86" s="26"/>
      <c r="M86" s="26"/>
      <c r="N86" s="48"/>
      <c r="O86" s="47" t="s">
        <v>1146</v>
      </c>
      <c r="P86" s="25" t="n">
        <v>8.9</v>
      </c>
      <c r="Q86" s="25" t="n">
        <v>1.0</v>
      </c>
      <c r="R86" s="26"/>
      <c r="S86" s="26"/>
      <c r="T86" s="26"/>
      <c r="U86" s="26"/>
      <c r="V86" s="26"/>
      <c r="W86" s="26"/>
      <c r="X86" s="26"/>
      <c r="Y86" s="26"/>
      <c r="Z86" s="26"/>
      <c r="AA86" s="26"/>
    </row>
    <row r="87" spans="1:27">
      <c r="A87" s="27" t="s">
        <v>52</v>
      </c>
      <c r="B87" s="27" t="s">
        <v>749</v>
      </c>
      <c r="C87" s="62" t="s">
        <v>1147</v>
      </c>
      <c r="D87" s="27" t="s">
        <v>1148</v>
      </c>
      <c r="E87" s="53" t="s">
        <v>1149</v>
      </c>
      <c r="F87" s="27" t="n">
        <v>109000.0</v>
      </c>
      <c r="G87" s="47" t="s">
        <v>1150</v>
      </c>
      <c r="H87" s="48" t="s">
        <v>91</v>
      </c>
      <c r="I87" s="47" t="s">
        <v>105</v>
      </c>
      <c r="J87" s="47" t="s">
        <v>1151</v>
      </c>
      <c r="K87" s="65" t="n">
        <v>44057.83819444444</v>
      </c>
      <c r="L87" s="47" t="s">
        <v>1152</v>
      </c>
      <c r="M87" s="66" t="s">
        <v>1153</v>
      </c>
      <c r="N87" s="48"/>
      <c r="O87" s="26"/>
      <c r="P87" s="25" t="n">
        <v>8.9</v>
      </c>
      <c r="Q87" s="25" t="n">
        <v>1.0</v>
      </c>
      <c r="R87" s="26"/>
      <c r="S87" s="26"/>
      <c r="T87" s="26"/>
      <c r="U87" s="26"/>
      <c r="V87" s="26"/>
      <c r="W87" s="26"/>
      <c r="X87" s="26"/>
      <c r="Y87" s="26"/>
      <c r="Z87" s="26"/>
      <c r="AA87" s="26"/>
    </row>
    <row r="88" spans="1:27">
      <c r="A88" s="27" t="s">
        <v>63</v>
      </c>
      <c r="B88" s="27" t="s">
        <v>385</v>
      </c>
      <c r="C88" s="27" t="s">
        <v>1154</v>
      </c>
      <c r="D88" s="27" t="s">
        <v>1155</v>
      </c>
      <c r="E88" s="53" t="s">
        <v>1156</v>
      </c>
      <c r="F88" s="27" t="n">
        <v>325000.0</v>
      </c>
      <c r="G88" s="47" t="s">
        <v>1157</v>
      </c>
      <c r="H88" s="48" t="s">
        <v>77</v>
      </c>
      <c r="I88" s="47" t="s">
        <v>105</v>
      </c>
      <c r="J88" s="61" t="s">
        <v>1158</v>
      </c>
      <c r="K88" s="26"/>
      <c r="L88" s="26"/>
      <c r="M88" s="26"/>
      <c r="N88" s="48"/>
      <c r="O88" s="26"/>
      <c r="P88" s="25" t="n">
        <v>8.9</v>
      </c>
      <c r="Q88" s="25" t="n">
        <v>1.0</v>
      </c>
      <c r="R88" s="26"/>
      <c r="S88" s="26"/>
      <c r="T88" s="26"/>
      <c r="U88" s="26"/>
      <c r="V88" s="26"/>
      <c r="W88" s="26"/>
      <c r="X88" s="26"/>
      <c r="Y88" s="26"/>
      <c r="Z88" s="26"/>
      <c r="AA88" s="26"/>
    </row>
    <row r="89" spans="1:27">
      <c r="A89" s="27" t="s">
        <v>52</v>
      </c>
      <c r="B89" s="27" t="s">
        <v>749</v>
      </c>
      <c r="C89" s="27" t="s">
        <v>1159</v>
      </c>
      <c r="D89" s="27" t="s">
        <v>1160</v>
      </c>
      <c r="E89" s="53" t="s">
        <v>1161</v>
      </c>
      <c r="F89" s="27" t="n">
        <v>412000.0</v>
      </c>
      <c r="G89" s="47" t="s">
        <v>1162</v>
      </c>
      <c r="H89" s="48" t="s">
        <v>77</v>
      </c>
      <c r="I89" s="47" t="s">
        <v>718</v>
      </c>
      <c r="J89" s="26"/>
      <c r="K89" s="26"/>
      <c r="L89" s="26"/>
      <c r="M89" s="26"/>
      <c r="N89" s="48"/>
      <c r="O89" s="26"/>
      <c r="P89" s="25" t="n">
        <v>8.9</v>
      </c>
      <c r="Q89" s="25" t="n">
        <v>1.0</v>
      </c>
      <c r="R89" s="26"/>
      <c r="S89" s="26"/>
      <c r="T89" s="26"/>
      <c r="U89" s="26"/>
      <c r="V89" s="26"/>
      <c r="W89" s="26"/>
      <c r="X89" s="26"/>
      <c r="Y89" s="26"/>
      <c r="Z89" s="26"/>
      <c r="AA89" s="26"/>
    </row>
    <row r="90" spans="1:27">
      <c r="A90" s="27" t="s">
        <v>52</v>
      </c>
      <c r="B90" s="27" t="s">
        <v>749</v>
      </c>
      <c r="C90" s="27" t="s">
        <v>1163</v>
      </c>
      <c r="D90" s="27" t="s">
        <v>1164</v>
      </c>
      <c r="E90" s="53" t="s">
        <v>1165</v>
      </c>
      <c r="F90" s="27" t="n">
        <v>280000.0</v>
      </c>
      <c r="G90" s="47" t="s">
        <v>1166</v>
      </c>
      <c r="H90" s="48" t="s">
        <v>77</v>
      </c>
      <c r="I90" s="47" t="s">
        <v>718</v>
      </c>
      <c r="J90" s="26"/>
      <c r="K90" s="26"/>
      <c r="L90" s="26"/>
      <c r="M90" s="26"/>
      <c r="N90" s="48"/>
      <c r="O90" s="26"/>
      <c r="P90" s="25" t="n">
        <v>8.9</v>
      </c>
      <c r="Q90" s="25" t="n">
        <v>1.0</v>
      </c>
      <c r="R90" s="26"/>
      <c r="S90" s="26"/>
      <c r="T90" s="26"/>
      <c r="U90" s="26"/>
      <c r="V90" s="26"/>
      <c r="W90" s="26"/>
      <c r="X90" s="26"/>
      <c r="Y90" s="26"/>
      <c r="Z90" s="26"/>
      <c r="AA90" s="26"/>
    </row>
    <row r="91" spans="1:27">
      <c r="A91" s="27" t="s">
        <v>63</v>
      </c>
      <c r="B91" s="27" t="s">
        <v>407</v>
      </c>
      <c r="C91" s="27" t="s">
        <v>1167</v>
      </c>
      <c r="D91" s="27" t="s">
        <v>1168</v>
      </c>
      <c r="E91" s="53" t="s">
        <v>1169</v>
      </c>
      <c r="F91" s="27" t="n">
        <v>169000.0</v>
      </c>
      <c r="G91" s="47" t="s">
        <v>1170</v>
      </c>
      <c r="H91" s="48" t="s">
        <v>77</v>
      </c>
      <c r="I91" s="47" t="s">
        <v>718</v>
      </c>
      <c r="J91" s="47" t="s">
        <v>1171</v>
      </c>
      <c r="K91" s="26"/>
      <c r="L91" s="26"/>
      <c r="M91" s="26"/>
      <c r="N91" s="48"/>
      <c r="O91" s="26"/>
      <c r="P91" s="25" t="n">
        <v>8.9</v>
      </c>
      <c r="Q91" s="25" t="n">
        <v>1.0</v>
      </c>
      <c r="R91" s="26"/>
      <c r="S91" s="26"/>
      <c r="T91" s="26"/>
      <c r="U91" s="26"/>
      <c r="V91" s="26"/>
      <c r="W91" s="26"/>
      <c r="X91" s="26"/>
      <c r="Y91" s="26"/>
      <c r="Z91" s="26"/>
      <c r="AA91" s="26"/>
    </row>
    <row r="92" spans="1:27">
      <c r="A92" s="27" t="s">
        <v>63</v>
      </c>
      <c r="B92" s="27" t="s">
        <v>385</v>
      </c>
      <c r="C92" s="27" t="s">
        <v>1172</v>
      </c>
      <c r="D92" s="27" t="s">
        <v>1173</v>
      </c>
      <c r="E92" s="53" t="s">
        <v>1174</v>
      </c>
      <c r="F92" s="27" t="n">
        <v>156000.0</v>
      </c>
      <c r="G92" s="47" t="s">
        <v>1175</v>
      </c>
      <c r="H92" s="48" t="s">
        <v>77</v>
      </c>
      <c r="I92" s="47" t="s">
        <v>718</v>
      </c>
      <c r="J92" s="48" t="n">
        <v>1.8665663763E10</v>
      </c>
      <c r="K92" s="26"/>
      <c r="L92" s="26"/>
      <c r="M92" s="26"/>
      <c r="N92" s="48"/>
      <c r="O92" s="26"/>
      <c r="P92" s="25" t="n">
        <v>8.9</v>
      </c>
      <c r="Q92" s="25" t="n">
        <v>1.0</v>
      </c>
      <c r="R92" s="26"/>
      <c r="S92" s="26"/>
      <c r="T92" s="26"/>
      <c r="U92" s="26"/>
      <c r="V92" s="26"/>
      <c r="W92" s="26"/>
      <c r="X92" s="26"/>
      <c r="Y92" s="26"/>
      <c r="Z92" s="26"/>
      <c r="AA92" s="26"/>
    </row>
    <row r="93" spans="1:27">
      <c r="A93" s="27" t="s">
        <v>397</v>
      </c>
      <c r="B93" s="27" t="s">
        <v>390</v>
      </c>
      <c r="C93" s="27" t="s">
        <v>1176</v>
      </c>
      <c r="D93" s="27" t="s">
        <v>1177</v>
      </c>
      <c r="E93" s="53" t="s">
        <v>1178</v>
      </c>
      <c r="F93" s="27" t="n">
        <v>174000.0</v>
      </c>
      <c r="G93" s="47" t="s">
        <v>1179</v>
      </c>
      <c r="H93" s="48" t="s">
        <v>96</v>
      </c>
      <c r="I93" s="47" t="s">
        <v>105</v>
      </c>
      <c r="J93" s="47" t="s">
        <v>1180</v>
      </c>
      <c r="K93" s="26"/>
      <c r="L93" s="26"/>
      <c r="M93" s="26"/>
      <c r="N93" s="48"/>
      <c r="O93" s="47" t="s">
        <v>792</v>
      </c>
      <c r="P93" s="25" t="n">
        <v>8.9</v>
      </c>
      <c r="Q93" s="25" t="n">
        <v>1.0</v>
      </c>
      <c r="R93" s="26"/>
      <c r="S93" s="26"/>
      <c r="T93" s="26"/>
      <c r="U93" s="26"/>
      <c r="V93" s="26"/>
      <c r="W93" s="26"/>
      <c r="X93" s="26"/>
      <c r="Y93" s="26"/>
      <c r="Z93" s="26"/>
      <c r="AA93" s="26"/>
    </row>
    <row r="94" spans="1:27">
      <c r="A94" s="27" t="s">
        <v>397</v>
      </c>
      <c r="B94" s="27" t="s">
        <v>448</v>
      </c>
      <c r="C94" s="27" t="s">
        <v>1181</v>
      </c>
      <c r="D94" s="27" t="s">
        <v>1182</v>
      </c>
      <c r="E94" s="53" t="s">
        <v>1183</v>
      </c>
      <c r="F94" s="27" t="n">
        <v>103000.0</v>
      </c>
      <c r="G94" s="47" t="s">
        <v>1184</v>
      </c>
      <c r="H94" s="48" t="s">
        <v>77</v>
      </c>
      <c r="I94" s="47" t="s">
        <v>718</v>
      </c>
      <c r="J94" s="26"/>
      <c r="K94" s="26"/>
      <c r="L94" s="26"/>
      <c r="M94" s="26"/>
      <c r="N94" s="48"/>
      <c r="O94" s="26"/>
      <c r="P94" s="25" t="n">
        <v>8.9</v>
      </c>
      <c r="Q94" s="25" t="n">
        <v>1.0</v>
      </c>
      <c r="R94" s="26"/>
      <c r="S94" s="26"/>
      <c r="T94" s="26"/>
      <c r="U94" s="26"/>
      <c r="V94" s="26"/>
      <c r="W94" s="26"/>
      <c r="X94" s="26"/>
      <c r="Y94" s="26"/>
      <c r="Z94" s="26"/>
      <c r="AA94" s="26"/>
    </row>
    <row r="95" spans="1:27">
      <c r="A95" s="27" t="s">
        <v>63</v>
      </c>
      <c r="B95" s="27" t="s">
        <v>434</v>
      </c>
      <c r="C95" s="27" t="s">
        <v>1185</v>
      </c>
      <c r="D95" s="27" t="s">
        <v>1186</v>
      </c>
      <c r="E95" s="53" t="s">
        <v>1187</v>
      </c>
      <c r="F95" s="27" t="n">
        <v>334000.0</v>
      </c>
      <c r="G95" s="47" t="s">
        <v>1188</v>
      </c>
      <c r="H95" s="48" t="s">
        <v>77</v>
      </c>
      <c r="I95" s="47" t="s">
        <v>718</v>
      </c>
      <c r="J95" s="47" t="s">
        <v>1189</v>
      </c>
      <c r="K95" s="26"/>
      <c r="L95" s="26"/>
      <c r="M95" s="26"/>
      <c r="N95" s="48"/>
      <c r="O95" s="26"/>
      <c r="P95" s="25" t="n">
        <v>8.9</v>
      </c>
      <c r="Q95" s="25" t="n">
        <v>1.0</v>
      </c>
      <c r="R95" s="26"/>
      <c r="S95" s="26"/>
      <c r="T95" s="26"/>
      <c r="U95" s="26"/>
      <c r="V95" s="26"/>
      <c r="W95" s="26"/>
      <c r="X95" s="26"/>
      <c r="Y95" s="26"/>
      <c r="Z95" s="26"/>
      <c r="AA95" s="26"/>
    </row>
    <row r="96" spans="1:27">
      <c r="A96" s="27" t="s">
        <v>52</v>
      </c>
      <c r="B96" s="27" t="s">
        <v>961</v>
      </c>
      <c r="C96" s="27" t="s">
        <v>1190</v>
      </c>
      <c r="D96" s="27" t="s">
        <v>1191</v>
      </c>
      <c r="E96" s="53" t="s">
        <v>1192</v>
      </c>
      <c r="F96" s="27" t="n">
        <v>1567000.0</v>
      </c>
      <c r="G96" s="47" t="s">
        <v>1193</v>
      </c>
      <c r="H96" s="48" t="s">
        <v>77</v>
      </c>
      <c r="I96" s="47" t="s">
        <v>718</v>
      </c>
      <c r="J96" s="47" t="s">
        <v>1194</v>
      </c>
      <c r="K96" s="26"/>
      <c r="L96" s="26"/>
      <c r="M96" s="26"/>
      <c r="N96" s="48"/>
      <c r="O96" s="26"/>
      <c r="P96" s="25" t="n">
        <v>8.9</v>
      </c>
      <c r="Q96" s="25" t="n">
        <v>1.0</v>
      </c>
      <c r="R96" s="26"/>
      <c r="S96" s="26"/>
      <c r="T96" s="26"/>
      <c r="U96" s="26"/>
      <c r="V96" s="26"/>
      <c r="W96" s="26"/>
      <c r="X96" s="26"/>
      <c r="Y96" s="26"/>
      <c r="Z96" s="26"/>
      <c r="AA96" s="26"/>
    </row>
    <row r="97" spans="1:27">
      <c r="A97" s="27" t="s">
        <v>52</v>
      </c>
      <c r="B97" s="27" t="s">
        <v>380</v>
      </c>
      <c r="C97" s="27" t="s">
        <v>1195</v>
      </c>
      <c r="D97" s="27" t="s">
        <v>1196</v>
      </c>
      <c r="E97" s="53" t="s">
        <v>1197</v>
      </c>
      <c r="F97" s="27" t="n">
        <v>109000.0</v>
      </c>
      <c r="G97" s="47" t="s">
        <v>1198</v>
      </c>
      <c r="H97" s="48" t="s">
        <v>77</v>
      </c>
      <c r="I97" s="47" t="s">
        <v>105</v>
      </c>
      <c r="J97" s="47" t="s">
        <v>1199</v>
      </c>
      <c r="K97" s="26"/>
      <c r="L97" s="26"/>
      <c r="M97" s="26"/>
      <c r="N97" s="48"/>
      <c r="O97" s="26"/>
      <c r="P97" s="25" t="n">
        <v>8.9</v>
      </c>
      <c r="Q97" s="25" t="n">
        <v>1.0</v>
      </c>
      <c r="R97" s="26"/>
      <c r="S97" s="26"/>
      <c r="T97" s="26"/>
      <c r="U97" s="26"/>
      <c r="V97" s="26"/>
      <c r="W97" s="26"/>
      <c r="X97" s="26"/>
      <c r="Y97" s="26"/>
      <c r="Z97" s="26"/>
      <c r="AA97" s="26"/>
    </row>
    <row r="98" spans="1:27">
      <c r="A98" s="27" t="s">
        <v>63</v>
      </c>
      <c r="B98" s="27" t="s">
        <v>434</v>
      </c>
      <c r="C98" s="27" t="s">
        <v>1200</v>
      </c>
      <c r="D98" s="27" t="s">
        <v>1201</v>
      </c>
      <c r="E98" s="53" t="s">
        <v>1202</v>
      </c>
      <c r="F98" s="27" t="n">
        <v>136000.0</v>
      </c>
      <c r="G98" s="47" t="s">
        <v>1203</v>
      </c>
      <c r="H98" s="47" t="s">
        <v>421</v>
      </c>
      <c r="I98" s="47" t="s">
        <v>718</v>
      </c>
      <c r="J98" s="26"/>
      <c r="K98" s="26"/>
      <c r="L98" s="26"/>
      <c r="M98" s="26"/>
      <c r="N98" s="48"/>
      <c r="O98" s="26"/>
      <c r="P98" s="25" t="n">
        <v>8.9</v>
      </c>
      <c r="Q98" s="25" t="n">
        <v>1.0</v>
      </c>
      <c r="R98" s="26"/>
      <c r="S98" s="26"/>
      <c r="T98" s="26"/>
      <c r="U98" s="26"/>
      <c r="V98" s="26"/>
      <c r="W98" s="26"/>
      <c r="X98" s="26"/>
      <c r="Y98" s="26"/>
      <c r="Z98" s="26"/>
      <c r="AA98" s="26"/>
    </row>
    <row r="99" spans="1:27">
      <c r="A99" s="27" t="s">
        <v>397</v>
      </c>
      <c r="B99" s="27" t="s">
        <v>448</v>
      </c>
      <c r="C99" s="27" t="s">
        <v>1204</v>
      </c>
      <c r="D99" s="27" t="s">
        <v>1205</v>
      </c>
      <c r="E99" s="53" t="s">
        <v>1206</v>
      </c>
      <c r="F99" s="27" t="n">
        <v>107000.0</v>
      </c>
      <c r="G99" s="47" t="s">
        <v>1207</v>
      </c>
      <c r="H99" s="48" t="s">
        <v>77</v>
      </c>
      <c r="I99" s="47" t="s">
        <v>105</v>
      </c>
      <c r="J99" s="47" t="s">
        <v>1208</v>
      </c>
      <c r="K99" s="26"/>
      <c r="L99" s="26"/>
      <c r="M99" s="26"/>
      <c r="N99" s="48"/>
      <c r="O99" s="26"/>
      <c r="P99" s="25" t="n">
        <v>8.9</v>
      </c>
      <c r="Q99" s="25" t="n">
        <v>1.0</v>
      </c>
      <c r="R99" s="26"/>
      <c r="S99" s="26"/>
      <c r="T99" s="26"/>
      <c r="U99" s="26"/>
      <c r="V99" s="26"/>
      <c r="W99" s="26"/>
      <c r="X99" s="26"/>
      <c r="Y99" s="26"/>
      <c r="Z99" s="26"/>
      <c r="AA99" s="26"/>
    </row>
    <row r="100" spans="1:27">
      <c r="A100" s="27" t="s">
        <v>52</v>
      </c>
      <c r="B100" s="27" t="s">
        <v>411</v>
      </c>
      <c r="C100" s="27" t="s">
        <v>1209</v>
      </c>
      <c r="D100" s="27" t="s">
        <v>1210</v>
      </c>
      <c r="E100" s="53" t="s">
        <v>1211</v>
      </c>
      <c r="F100" s="27" t="n">
        <v>505000.0</v>
      </c>
      <c r="G100" s="47" t="s">
        <v>1212</v>
      </c>
      <c r="H100" s="48" t="s">
        <v>77</v>
      </c>
      <c r="I100" s="47" t="s">
        <v>105</v>
      </c>
      <c r="J100" s="61" t="s">
        <v>1213</v>
      </c>
      <c r="K100" s="26"/>
      <c r="L100" s="26"/>
      <c r="M100" s="26"/>
      <c r="N100" s="48"/>
      <c r="O100" s="26"/>
      <c r="P100" s="25" t="n">
        <v>8.9</v>
      </c>
      <c r="Q100" s="25" t="n">
        <v>1.0</v>
      </c>
      <c r="R100" s="26"/>
      <c r="S100" s="26"/>
      <c r="T100" s="26"/>
      <c r="U100" s="26"/>
      <c r="V100" s="26"/>
      <c r="W100" s="26"/>
      <c r="X100" s="26"/>
      <c r="Y100" s="26"/>
      <c r="Z100" s="26"/>
      <c r="AA100" s="26"/>
    </row>
    <row r="101" spans="1:27">
      <c r="A101" s="27" t="s">
        <v>52</v>
      </c>
      <c r="B101" s="27" t="s">
        <v>380</v>
      </c>
      <c r="C101" s="27" t="s">
        <v>1214</v>
      </c>
      <c r="D101" s="27" t="s">
        <v>1215</v>
      </c>
      <c r="E101" s="53" t="s">
        <v>1216</v>
      </c>
      <c r="F101" s="27" t="n">
        <v>761908.0</v>
      </c>
      <c r="G101" s="47" t="s">
        <v>1217</v>
      </c>
      <c r="H101" s="47" t="s">
        <v>57</v>
      </c>
      <c r="I101" s="47" t="s">
        <v>105</v>
      </c>
      <c r="J101" s="47" t="s">
        <v>1218</v>
      </c>
      <c r="K101" s="26"/>
      <c r="L101" s="26"/>
      <c r="M101" s="26"/>
      <c r="N101" s="48"/>
      <c r="O101" s="26"/>
      <c r="P101" s="25" t="n">
        <v>8.9</v>
      </c>
      <c r="Q101" s="25" t="n">
        <v>1.0</v>
      </c>
      <c r="R101" s="26"/>
      <c r="S101" s="26"/>
      <c r="T101" s="26"/>
      <c r="U101" s="26"/>
      <c r="V101" s="26"/>
      <c r="W101" s="26"/>
      <c r="X101" s="26"/>
      <c r="Y101" s="26"/>
      <c r="Z101" s="26"/>
      <c r="AA101" s="26"/>
    </row>
    <row r="102" spans="1:27">
      <c r="A102" s="27" t="s">
        <v>52</v>
      </c>
      <c r="B102" s="27" t="s">
        <v>411</v>
      </c>
      <c r="C102" s="27" t="s">
        <v>1219</v>
      </c>
      <c r="D102" s="27" t="s">
        <v>1220</v>
      </c>
      <c r="E102" s="53" t="s">
        <v>1221</v>
      </c>
      <c r="F102" s="27" t="n">
        <v>237000.0</v>
      </c>
      <c r="G102" s="47" t="s">
        <v>1222</v>
      </c>
      <c r="H102" s="48" t="s">
        <v>96</v>
      </c>
      <c r="I102" s="47" t="s">
        <v>105</v>
      </c>
      <c r="J102" s="47" t="s">
        <v>1223</v>
      </c>
      <c r="K102" s="26"/>
      <c r="L102" s="26"/>
      <c r="M102" s="26"/>
      <c r="N102" s="48"/>
      <c r="O102" s="47" t="s">
        <v>1224</v>
      </c>
      <c r="P102" s="25" t="n">
        <v>8.9</v>
      </c>
      <c r="Q102" s="25" t="n">
        <v>1.0</v>
      </c>
      <c r="R102" s="26"/>
      <c r="S102" s="26"/>
      <c r="T102" s="26"/>
      <c r="U102" s="26"/>
      <c r="V102" s="26"/>
      <c r="W102" s="26"/>
      <c r="X102" s="26"/>
      <c r="Y102" s="26"/>
      <c r="Z102" s="26"/>
      <c r="AA102" s="26"/>
    </row>
    <row r="103" spans="1:27">
      <c r="A103" s="27" t="s">
        <v>52</v>
      </c>
      <c r="B103" s="27" t="s">
        <v>380</v>
      </c>
      <c r="C103" s="27" t="s">
        <v>1225</v>
      </c>
      <c r="D103" s="27" t="s">
        <v>1226</v>
      </c>
      <c r="E103" s="53" t="s">
        <v>1227</v>
      </c>
      <c r="F103" s="27" t="n">
        <v>869000.0</v>
      </c>
      <c r="G103" s="47" t="s">
        <v>1228</v>
      </c>
      <c r="H103" s="48" t="s">
        <v>104</v>
      </c>
      <c r="I103" s="47" t="s">
        <v>105</v>
      </c>
      <c r="J103" s="47" t="s">
        <v>1229</v>
      </c>
      <c r="K103" s="26"/>
      <c r="L103" s="47" t="s">
        <v>1230</v>
      </c>
      <c r="M103" s="66" t="s">
        <v>1231</v>
      </c>
      <c r="N103" s="48"/>
      <c r="O103" s="26"/>
      <c r="P103" s="25" t="n">
        <v>8.9</v>
      </c>
      <c r="Q103" s="25" t="n">
        <v>1.0</v>
      </c>
      <c r="R103" s="26"/>
      <c r="S103" s="26"/>
      <c r="T103" s="26"/>
      <c r="U103" s="26"/>
      <c r="V103" s="26"/>
      <c r="W103" s="26"/>
      <c r="X103" s="26"/>
      <c r="Y103" s="26"/>
      <c r="Z103" s="26"/>
      <c r="AA103" s="26"/>
    </row>
    <row r="104" spans="1:27">
      <c r="A104" s="27" t="s">
        <v>397</v>
      </c>
      <c r="B104" s="27" t="s">
        <v>390</v>
      </c>
      <c r="C104" s="27" t="s">
        <v>1232</v>
      </c>
      <c r="D104" s="27" t="s">
        <v>1233</v>
      </c>
      <c r="E104" s="53" t="s">
        <v>1234</v>
      </c>
      <c r="F104" s="27" t="n">
        <v>236000.0</v>
      </c>
      <c r="G104" s="47" t="s">
        <v>1235</v>
      </c>
      <c r="H104" s="48" t="s">
        <v>77</v>
      </c>
      <c r="I104" s="47" t="s">
        <v>105</v>
      </c>
      <c r="J104" s="61" t="s">
        <v>1236</v>
      </c>
      <c r="K104" s="26"/>
      <c r="L104" s="26"/>
      <c r="M104" s="26"/>
      <c r="N104" s="48"/>
      <c r="O104" s="26"/>
      <c r="P104" s="25" t="n">
        <v>8.9</v>
      </c>
      <c r="Q104" s="25" t="n">
        <v>1.0</v>
      </c>
      <c r="R104" s="26"/>
      <c r="S104" s="26"/>
      <c r="T104" s="26"/>
      <c r="U104" s="26"/>
      <c r="V104" s="26"/>
      <c r="W104" s="26"/>
      <c r="X104" s="26"/>
      <c r="Y104" s="26"/>
      <c r="Z104" s="26"/>
      <c r="AA104" s="26"/>
    </row>
    <row r="105" spans="1:27">
      <c r="A105" s="27" t="s">
        <v>52</v>
      </c>
      <c r="B105" s="27" t="s">
        <v>749</v>
      </c>
      <c r="C105" s="27" t="s">
        <v>1237</v>
      </c>
      <c r="D105" s="27" t="s">
        <v>1238</v>
      </c>
      <c r="E105" s="53" t="s">
        <v>1239</v>
      </c>
      <c r="F105" s="27" t="n">
        <v>6001000.0</v>
      </c>
      <c r="G105" s="47" t="s">
        <v>1240</v>
      </c>
      <c r="H105" s="48" t="s">
        <v>96</v>
      </c>
      <c r="I105" s="47" t="s">
        <v>105</v>
      </c>
      <c r="J105" s="47" t="s">
        <v>1241</v>
      </c>
      <c r="K105" s="26"/>
      <c r="L105" s="26"/>
      <c r="M105" s="26"/>
      <c r="N105" s="48"/>
      <c r="O105" s="47" t="s">
        <v>1242</v>
      </c>
      <c r="P105" s="25" t="n">
        <v>8.9</v>
      </c>
      <c r="Q105" s="25" t="n">
        <v>1.0</v>
      </c>
      <c r="R105" s="26"/>
      <c r="S105" s="26"/>
      <c r="T105" s="26"/>
      <c r="U105" s="26"/>
      <c r="V105" s="26"/>
      <c r="W105" s="26"/>
      <c r="X105" s="26"/>
      <c r="Y105" s="26"/>
      <c r="Z105" s="26"/>
      <c r="AA105" s="26"/>
    </row>
    <row r="106" spans="1:27">
      <c r="A106" s="27" t="s">
        <v>52</v>
      </c>
      <c r="B106" s="27" t="s">
        <v>468</v>
      </c>
      <c r="C106" s="62" t="s">
        <v>1243</v>
      </c>
      <c r="D106" s="27" t="s">
        <v>1244</v>
      </c>
      <c r="E106" s="53" t="s">
        <v>1245</v>
      </c>
      <c r="F106" s="27" t="n">
        <v>199000.0</v>
      </c>
      <c r="G106" s="47" t="s">
        <v>1246</v>
      </c>
      <c r="H106" s="48" t="s">
        <v>96</v>
      </c>
      <c r="I106" s="47" t="s">
        <v>105</v>
      </c>
      <c r="J106" s="61" t="s">
        <v>1247</v>
      </c>
      <c r="K106" s="26"/>
      <c r="L106" s="26"/>
      <c r="M106" s="26"/>
      <c r="N106" s="48"/>
      <c r="O106" s="47" t="s">
        <v>1248</v>
      </c>
      <c r="P106" s="25" t="n">
        <v>8.9</v>
      </c>
      <c r="Q106" s="25" t="n">
        <v>1.0</v>
      </c>
      <c r="R106" s="26"/>
      <c r="S106" s="26"/>
      <c r="T106" s="26"/>
      <c r="U106" s="26"/>
      <c r="V106" s="26"/>
      <c r="W106" s="26"/>
      <c r="X106" s="26"/>
      <c r="Y106" s="26"/>
      <c r="Z106" s="26"/>
      <c r="AA106" s="26"/>
    </row>
    <row r="107" spans="1:27">
      <c r="A107" s="27" t="s">
        <v>397</v>
      </c>
      <c r="B107" s="27" t="s">
        <v>390</v>
      </c>
      <c r="C107" s="27" t="s">
        <v>1249</v>
      </c>
      <c r="D107" s="27" t="s">
        <v>1250</v>
      </c>
      <c r="E107" s="53" t="s">
        <v>1251</v>
      </c>
      <c r="F107" s="27" t="n">
        <v>157000.0</v>
      </c>
      <c r="G107" s="47" t="s">
        <v>1252</v>
      </c>
      <c r="H107" s="48" t="s">
        <v>77</v>
      </c>
      <c r="I107" s="47" t="s">
        <v>105</v>
      </c>
      <c r="J107" s="61" t="s">
        <v>1253</v>
      </c>
      <c r="K107" s="26"/>
      <c r="L107" s="26"/>
      <c r="M107" s="26"/>
      <c r="N107" s="48"/>
      <c r="O107" s="26"/>
      <c r="P107" s="25" t="n">
        <v>8.9</v>
      </c>
      <c r="Q107" s="25" t="n">
        <v>1.0</v>
      </c>
      <c r="R107" s="26"/>
      <c r="S107" s="26"/>
      <c r="T107" s="26"/>
      <c r="U107" s="26"/>
      <c r="V107" s="26"/>
      <c r="W107" s="26"/>
      <c r="X107" s="26"/>
      <c r="Y107" s="26"/>
      <c r="Z107" s="26"/>
      <c r="AA107" s="26"/>
    </row>
    <row r="108" spans="1:27">
      <c r="A108" s="27" t="s">
        <v>52</v>
      </c>
      <c r="B108" s="27" t="s">
        <v>749</v>
      </c>
      <c r="C108" s="27" t="s">
        <v>1254</v>
      </c>
      <c r="D108" s="27" t="s">
        <v>1255</v>
      </c>
      <c r="E108" s="53" t="s">
        <v>1256</v>
      </c>
      <c r="F108" s="27" t="n">
        <v>251000.0</v>
      </c>
      <c r="G108" s="47" t="s">
        <v>1257</v>
      </c>
      <c r="H108" s="48" t="s">
        <v>77</v>
      </c>
      <c r="I108" s="47" t="s">
        <v>718</v>
      </c>
      <c r="J108" s="26"/>
      <c r="K108" s="26"/>
      <c r="L108" s="26"/>
      <c r="M108" s="26"/>
      <c r="N108" s="48"/>
      <c r="O108" s="26"/>
      <c r="P108" s="25" t="n">
        <v>8.9</v>
      </c>
      <c r="Q108" s="25" t="n">
        <v>1.0</v>
      </c>
      <c r="R108" s="26"/>
      <c r="S108" s="26"/>
      <c r="T108" s="26"/>
      <c r="U108" s="26"/>
      <c r="V108" s="26"/>
      <c r="W108" s="26"/>
      <c r="X108" s="26"/>
      <c r="Y108" s="26"/>
      <c r="Z108" s="26"/>
      <c r="AA108" s="26"/>
    </row>
    <row r="109" spans="1:27">
      <c r="A109" s="27" t="s">
        <v>52</v>
      </c>
      <c r="B109" s="27" t="s">
        <v>380</v>
      </c>
      <c r="C109" s="27" t="s">
        <v>1258</v>
      </c>
      <c r="D109" s="27" t="s">
        <v>1259</v>
      </c>
      <c r="E109" s="53" t="s">
        <v>1260</v>
      </c>
      <c r="F109" s="27" t="n">
        <v>109000.0</v>
      </c>
      <c r="G109" s="47" t="s">
        <v>1261</v>
      </c>
      <c r="H109" s="48" t="s">
        <v>77</v>
      </c>
      <c r="I109" s="47" t="s">
        <v>105</v>
      </c>
      <c r="J109" s="47" t="s">
        <v>1262</v>
      </c>
      <c r="K109" s="26"/>
      <c r="L109" s="26"/>
      <c r="M109" s="26"/>
      <c r="N109" s="48"/>
      <c r="O109" s="26"/>
      <c r="P109" s="25" t="n">
        <v>8.9</v>
      </c>
      <c r="Q109" s="25" t="n">
        <v>1.0</v>
      </c>
      <c r="R109" s="26"/>
      <c r="S109" s="26"/>
      <c r="T109" s="26"/>
      <c r="U109" s="26"/>
      <c r="V109" s="26"/>
      <c r="W109" s="26"/>
      <c r="X109" s="26"/>
      <c r="Y109" s="26"/>
      <c r="Z109" s="26"/>
      <c r="AA109" s="26"/>
    </row>
    <row r="110" spans="1:27">
      <c r="A110" s="27" t="s">
        <v>397</v>
      </c>
      <c r="B110" s="27" t="s">
        <v>448</v>
      </c>
      <c r="C110" s="27" t="s">
        <v>1263</v>
      </c>
      <c r="D110" s="27" t="s">
        <v>1264</v>
      </c>
      <c r="E110" s="53" t="s">
        <v>1265</v>
      </c>
      <c r="F110" s="27" t="n">
        <v>136000.0</v>
      </c>
      <c r="G110" s="47" t="s">
        <v>1266</v>
      </c>
      <c r="H110" s="48" t="s">
        <v>77</v>
      </c>
      <c r="I110" s="47" t="s">
        <v>105</v>
      </c>
      <c r="J110" s="47" t="s">
        <v>1267</v>
      </c>
      <c r="K110" s="26"/>
      <c r="L110" s="26"/>
      <c r="M110" s="26"/>
      <c r="N110" s="48"/>
      <c r="O110" s="26"/>
      <c r="P110" s="25" t="n">
        <v>8.9</v>
      </c>
      <c r="Q110" s="25" t="n">
        <v>1.0</v>
      </c>
      <c r="R110" s="26"/>
      <c r="S110" s="26"/>
      <c r="T110" s="26"/>
      <c r="U110" s="26"/>
      <c r="V110" s="26"/>
      <c r="W110" s="26"/>
      <c r="X110" s="26"/>
      <c r="Y110" s="26"/>
      <c r="Z110" s="26"/>
      <c r="AA110" s="26"/>
    </row>
    <row r="111" spans="1:27">
      <c r="A111" s="27" t="s">
        <v>63</v>
      </c>
      <c r="B111" s="27" t="s">
        <v>434</v>
      </c>
      <c r="C111" s="27" t="s">
        <v>1268</v>
      </c>
      <c r="D111" s="27" t="s">
        <v>1269</v>
      </c>
      <c r="E111" s="53" t="s">
        <v>1270</v>
      </c>
      <c r="F111" s="27" t="n">
        <v>568000.0</v>
      </c>
      <c r="G111" s="47" t="s">
        <v>1271</v>
      </c>
      <c r="H111" s="48" t="s">
        <v>77</v>
      </c>
      <c r="I111" s="47" t="s">
        <v>105</v>
      </c>
      <c r="J111" s="61" t="s">
        <v>1272</v>
      </c>
      <c r="K111" s="26"/>
      <c r="L111" s="26"/>
      <c r="M111" s="26"/>
      <c r="N111" s="48"/>
      <c r="O111" s="26"/>
      <c r="P111" s="25" t="n">
        <v>8.9</v>
      </c>
      <c r="Q111" s="25" t="n">
        <v>1.0</v>
      </c>
      <c r="R111" s="26"/>
      <c r="S111" s="26"/>
      <c r="T111" s="26"/>
      <c r="U111" s="26"/>
      <c r="V111" s="26"/>
      <c r="W111" s="26"/>
      <c r="X111" s="26"/>
      <c r="Y111" s="26"/>
      <c r="Z111" s="26"/>
      <c r="AA111" s="26"/>
    </row>
    <row r="112" spans="1:27">
      <c r="A112" s="27" t="s">
        <v>397</v>
      </c>
      <c r="B112" s="27" t="s">
        <v>448</v>
      </c>
      <c r="C112" s="27" t="s">
        <v>1273</v>
      </c>
      <c r="D112" s="27" t="s">
        <v>1274</v>
      </c>
      <c r="E112" s="53" t="s">
        <v>1275</v>
      </c>
      <c r="F112" s="27" t="n">
        <v>102000.0</v>
      </c>
      <c r="G112" s="47" t="s">
        <v>1276</v>
      </c>
      <c r="H112" s="48" t="s">
        <v>57</v>
      </c>
      <c r="I112" s="47" t="s">
        <v>105</v>
      </c>
      <c r="J112" s="61" t="s">
        <v>1277</v>
      </c>
      <c r="K112" s="26"/>
      <c r="L112" s="26"/>
      <c r="M112" s="26"/>
      <c r="N112" s="48"/>
      <c r="O112" s="26"/>
      <c r="P112" s="25" t="n">
        <v>8.9</v>
      </c>
      <c r="Q112" s="25" t="n">
        <v>1.0</v>
      </c>
      <c r="R112" s="26"/>
      <c r="S112" s="26"/>
      <c r="T112" s="26"/>
      <c r="U112" s="26"/>
      <c r="V112" s="26"/>
      <c r="W112" s="26"/>
      <c r="X112" s="26"/>
      <c r="Y112" s="26"/>
      <c r="Z112" s="26"/>
      <c r="AA112" s="26"/>
    </row>
    <row r="113" spans="1:27">
      <c r="A113" s="27" t="s">
        <v>52</v>
      </c>
      <c r="B113" s="27" t="s">
        <v>380</v>
      </c>
      <c r="C113" s="27" t="s">
        <v>1278</v>
      </c>
      <c r="D113" s="27" t="s">
        <v>1279</v>
      </c>
      <c r="E113" s="53" t="s">
        <v>1280</v>
      </c>
      <c r="F113" s="27" t="n">
        <v>211000.0</v>
      </c>
      <c r="G113" s="47" t="s">
        <v>1281</v>
      </c>
      <c r="H113" s="48" t="s">
        <v>57</v>
      </c>
      <c r="I113" s="47" t="s">
        <v>105</v>
      </c>
      <c r="J113" s="61" t="s">
        <v>1282</v>
      </c>
      <c r="K113" s="26"/>
      <c r="L113" s="26"/>
      <c r="M113" s="26"/>
      <c r="N113" s="48"/>
      <c r="O113" s="26"/>
      <c r="P113" s="25" t="n">
        <v>8.9</v>
      </c>
      <c r="Q113" s="25" t="n">
        <v>1.0</v>
      </c>
      <c r="R113" s="26"/>
      <c r="S113" s="26"/>
      <c r="T113" s="26"/>
      <c r="U113" s="26"/>
      <c r="V113" s="26"/>
      <c r="W113" s="26"/>
      <c r="X113" s="26"/>
      <c r="Y113" s="26"/>
      <c r="Z113" s="26"/>
      <c r="AA113" s="26"/>
    </row>
    <row r="114" spans="1:27">
      <c r="A114" s="27" t="s">
        <v>397</v>
      </c>
      <c r="B114" s="27" t="s">
        <v>804</v>
      </c>
      <c r="C114" s="27" t="s">
        <v>1283</v>
      </c>
      <c r="D114" s="27" t="s">
        <v>1284</v>
      </c>
      <c r="E114" s="53" t="s">
        <v>1285</v>
      </c>
      <c r="F114" s="27" t="n">
        <v>360000.0</v>
      </c>
      <c r="G114" s="47" t="s">
        <v>1286</v>
      </c>
      <c r="H114" s="47" t="s">
        <v>758</v>
      </c>
      <c r="I114" s="47" t="s">
        <v>105</v>
      </c>
      <c r="J114" s="47" t="s">
        <v>1287</v>
      </c>
      <c r="K114" s="26"/>
      <c r="L114" s="26"/>
      <c r="M114" s="26"/>
      <c r="N114" s="48"/>
      <c r="O114" s="26"/>
      <c r="P114" s="25" t="n">
        <v>8.9</v>
      </c>
      <c r="Q114" s="25" t="n">
        <v>1.0</v>
      </c>
      <c r="R114" s="26"/>
      <c r="S114" s="26"/>
      <c r="T114" s="26"/>
      <c r="U114" s="26"/>
      <c r="V114" s="26"/>
      <c r="W114" s="26"/>
      <c r="X114" s="26"/>
      <c r="Y114" s="26"/>
      <c r="Z114" s="26"/>
      <c r="AA114" s="26"/>
    </row>
    <row r="115" spans="1:27">
      <c r="A115" s="27" t="s">
        <v>52</v>
      </c>
      <c r="B115" s="27" t="s">
        <v>749</v>
      </c>
      <c r="C115" s="27" t="s">
        <v>1288</v>
      </c>
      <c r="D115" s="27" t="s">
        <v>1289</v>
      </c>
      <c r="E115" s="53" t="s">
        <v>1290</v>
      </c>
      <c r="F115" s="27" t="n">
        <v>227000.0</v>
      </c>
      <c r="G115" s="47" t="s">
        <v>1291</v>
      </c>
      <c r="H115" s="48" t="s">
        <v>77</v>
      </c>
      <c r="I115" s="47" t="s">
        <v>718</v>
      </c>
      <c r="J115" s="48" t="n">
        <v>4.0082608E9</v>
      </c>
      <c r="K115" s="26"/>
      <c r="L115" s="26"/>
      <c r="M115" s="26"/>
      <c r="N115" s="48"/>
      <c r="O115" s="26"/>
      <c r="P115" s="25" t="n">
        <v>8.9</v>
      </c>
      <c r="Q115" s="25" t="n">
        <v>1.0</v>
      </c>
      <c r="R115" s="26"/>
      <c r="S115" s="26"/>
      <c r="T115" s="26"/>
      <c r="U115" s="26"/>
      <c r="V115" s="26"/>
      <c r="W115" s="26"/>
      <c r="X115" s="26"/>
      <c r="Y115" s="26"/>
      <c r="Z115" s="26"/>
      <c r="AA115" s="26"/>
    </row>
    <row r="116" spans="1:27">
      <c r="A116" s="27" t="s">
        <v>52</v>
      </c>
      <c r="B116" s="27" t="s">
        <v>380</v>
      </c>
      <c r="C116" s="27" t="s">
        <v>1292</v>
      </c>
      <c r="D116" s="27" t="s">
        <v>1293</v>
      </c>
      <c r="E116" s="53" t="s">
        <v>1294</v>
      </c>
      <c r="F116" s="27" t="n">
        <v>234000.0</v>
      </c>
      <c r="G116" s="47" t="s">
        <v>1295</v>
      </c>
      <c r="H116" s="48" t="s">
        <v>96</v>
      </c>
      <c r="I116" s="47" t="s">
        <v>105</v>
      </c>
      <c r="J116" s="61" t="s">
        <v>1296</v>
      </c>
      <c r="K116" s="26"/>
      <c r="L116" s="26"/>
      <c r="M116" s="26"/>
      <c r="N116" s="48"/>
      <c r="O116" s="47" t="s">
        <v>1224</v>
      </c>
      <c r="P116" s="25" t="n">
        <v>8.9</v>
      </c>
      <c r="Q116" s="25" t="n">
        <v>1.0</v>
      </c>
      <c r="R116" s="26"/>
      <c r="S116" s="26"/>
      <c r="T116" s="26"/>
      <c r="U116" s="26"/>
      <c r="V116" s="26"/>
      <c r="W116" s="26"/>
      <c r="X116" s="26"/>
      <c r="Y116" s="26"/>
      <c r="Z116" s="26"/>
      <c r="AA116" s="26"/>
    </row>
    <row r="117" spans="1:27">
      <c r="A117" s="27" t="s">
        <v>52</v>
      </c>
      <c r="B117" s="27" t="s">
        <v>411</v>
      </c>
      <c r="C117" s="27" t="s">
        <v>1297</v>
      </c>
      <c r="D117" s="27" t="s">
        <v>1298</v>
      </c>
      <c r="E117" s="53" t="s">
        <v>1299</v>
      </c>
      <c r="F117" s="27" t="n">
        <v>134000.0</v>
      </c>
      <c r="G117" s="47" t="s">
        <v>1300</v>
      </c>
      <c r="H117" s="48" t="s">
        <v>96</v>
      </c>
      <c r="I117" s="47" t="s">
        <v>718</v>
      </c>
      <c r="J117" s="48" t="n">
        <v>1.589072253E10</v>
      </c>
      <c r="K117" s="26"/>
      <c r="L117" s="26"/>
      <c r="M117" s="26"/>
      <c r="N117" s="48"/>
      <c r="O117" s="47" t="s">
        <v>792</v>
      </c>
      <c r="P117" s="25" t="n">
        <v>8.9</v>
      </c>
      <c r="Q117" s="25" t="n">
        <v>1.0</v>
      </c>
      <c r="R117" s="26"/>
      <c r="S117" s="26"/>
      <c r="T117" s="26"/>
      <c r="U117" s="26"/>
      <c r="V117" s="26"/>
      <c r="W117" s="26"/>
      <c r="X117" s="26"/>
      <c r="Y117" s="26"/>
      <c r="Z117" s="26"/>
      <c r="AA117" s="26"/>
    </row>
    <row r="118" spans="1:27">
      <c r="A118" s="27" t="s">
        <v>397</v>
      </c>
      <c r="B118" s="27" t="s">
        <v>804</v>
      </c>
      <c r="C118" s="27" t="s">
        <v>1301</v>
      </c>
      <c r="D118" s="27" t="s">
        <v>1302</v>
      </c>
      <c r="E118" s="27" t="s">
        <v>1303</v>
      </c>
      <c r="F118" s="27" t="n">
        <v>1125000.0</v>
      </c>
      <c r="G118" s="47" t="s">
        <v>1304</v>
      </c>
      <c r="H118" s="48" t="s">
        <v>77</v>
      </c>
      <c r="I118" s="47" t="s">
        <v>718</v>
      </c>
      <c r="J118" s="61" t="s">
        <v>1305</v>
      </c>
      <c r="K118" s="26"/>
      <c r="L118" s="26"/>
      <c r="M118" s="26"/>
      <c r="N118" s="48"/>
      <c r="O118" s="26"/>
      <c r="P118" s="25" t="n">
        <v>8.9</v>
      </c>
      <c r="Q118" s="25" t="n">
        <v>1.0</v>
      </c>
      <c r="R118" s="26"/>
      <c r="S118" s="26"/>
      <c r="T118" s="26"/>
      <c r="U118" s="26"/>
      <c r="V118" s="26"/>
      <c r="W118" s="26"/>
      <c r="X118" s="26"/>
      <c r="Y118" s="26"/>
      <c r="Z118" s="26"/>
      <c r="AA118" s="26"/>
    </row>
    <row r="119" spans="1:27">
      <c r="A119" s="27" t="s">
        <v>397</v>
      </c>
      <c r="B119" s="27" t="s">
        <v>448</v>
      </c>
      <c r="C119" s="27" t="s">
        <v>1306</v>
      </c>
      <c r="D119" s="27" t="s">
        <v>1307</v>
      </c>
      <c r="E119" s="53" t="s">
        <v>1308</v>
      </c>
      <c r="F119" s="27" t="n">
        <v>500000.0</v>
      </c>
      <c r="G119" s="47" t="s">
        <v>1309</v>
      </c>
      <c r="H119" s="48" t="s">
        <v>77</v>
      </c>
      <c r="I119" s="47" t="s">
        <v>718</v>
      </c>
      <c r="J119" s="47" t="s">
        <v>1310</v>
      </c>
      <c r="K119" s="26"/>
      <c r="L119" s="26"/>
      <c r="M119" s="26"/>
      <c r="N119" s="48"/>
      <c r="O119" s="26"/>
      <c r="P119" s="25" t="n">
        <v>8.9</v>
      </c>
      <c r="Q119" s="25" t="n">
        <v>1.0</v>
      </c>
      <c r="R119" s="26"/>
      <c r="S119" s="26"/>
      <c r="T119" s="26"/>
      <c r="U119" s="26"/>
      <c r="V119" s="26"/>
      <c r="W119" s="26"/>
      <c r="X119" s="26"/>
      <c r="Y119" s="26"/>
      <c r="Z119" s="26"/>
      <c r="AA119" s="26"/>
    </row>
    <row r="120" spans="1:27">
      <c r="A120" s="27" t="s">
        <v>52</v>
      </c>
      <c r="B120" s="27" t="s">
        <v>411</v>
      </c>
      <c r="C120" s="27" t="s">
        <v>1311</v>
      </c>
      <c r="D120" s="27" t="s">
        <v>1312</v>
      </c>
      <c r="E120" s="53" t="s">
        <v>1313</v>
      </c>
      <c r="F120" s="27" t="n">
        <v>1282000.0</v>
      </c>
      <c r="G120" s="47" t="s">
        <v>1314</v>
      </c>
      <c r="H120" s="48" t="s">
        <v>77</v>
      </c>
      <c r="I120" s="47" t="s">
        <v>718</v>
      </c>
      <c r="J120" s="26"/>
      <c r="K120" s="26"/>
      <c r="L120" s="26"/>
      <c r="M120" s="26"/>
      <c r="N120" s="48"/>
      <c r="O120" s="26"/>
      <c r="P120" s="25" t="n">
        <v>8.9</v>
      </c>
      <c r="Q120" s="25" t="n">
        <v>1.0</v>
      </c>
      <c r="R120" s="26"/>
      <c r="S120" s="26"/>
      <c r="T120" s="26"/>
      <c r="U120" s="26"/>
      <c r="V120" s="26"/>
      <c r="W120" s="26"/>
      <c r="X120" s="26"/>
      <c r="Y120" s="26"/>
      <c r="Z120" s="26"/>
      <c r="AA120" s="26"/>
    </row>
    <row r="121" spans="1:27">
      <c r="A121" s="27" t="s">
        <v>52</v>
      </c>
      <c r="B121" s="27" t="s">
        <v>961</v>
      </c>
      <c r="C121" s="27" t="s">
        <v>1315</v>
      </c>
      <c r="D121" s="27" t="s">
        <v>1316</v>
      </c>
      <c r="E121" s="53" t="s">
        <v>1317</v>
      </c>
      <c r="F121" s="27" t="n">
        <v>121315.0</v>
      </c>
      <c r="G121" s="47" t="s">
        <v>1318</v>
      </c>
      <c r="H121" s="48" t="s">
        <v>77</v>
      </c>
      <c r="I121" s="47" t="s">
        <v>105</v>
      </c>
      <c r="J121" s="61" t="s">
        <v>1319</v>
      </c>
      <c r="K121" s="26"/>
      <c r="L121" s="26"/>
      <c r="M121" s="26"/>
      <c r="N121" s="48"/>
      <c r="O121" s="26"/>
      <c r="P121" s="25" t="n">
        <v>8.9</v>
      </c>
      <c r="Q121" s="25" t="n">
        <v>1.0</v>
      </c>
      <c r="R121" s="26"/>
      <c r="S121" s="26"/>
      <c r="T121" s="26"/>
      <c r="U121" s="26"/>
      <c r="V121" s="26"/>
      <c r="W121" s="26"/>
      <c r="X121" s="26"/>
      <c r="Y121" s="26"/>
      <c r="Z121" s="26"/>
      <c r="AA121" s="26"/>
    </row>
    <row r="122" spans="1:27">
      <c r="A122" s="27" t="s">
        <v>397</v>
      </c>
      <c r="B122" s="27" t="s">
        <v>390</v>
      </c>
      <c r="C122" s="27" t="s">
        <v>1320</v>
      </c>
      <c r="D122" s="27" t="s">
        <v>1321</v>
      </c>
      <c r="E122" s="53" t="s">
        <v>1322</v>
      </c>
      <c r="F122" s="27" t="n">
        <v>362125.0</v>
      </c>
      <c r="G122" s="47" t="s">
        <v>1323</v>
      </c>
      <c r="H122" s="48" t="s">
        <v>77</v>
      </c>
      <c r="I122" s="47" t="s">
        <v>718</v>
      </c>
      <c r="J122" s="48" t="n">
        <v>1.8270257288E10</v>
      </c>
      <c r="K122" s="26"/>
      <c r="L122" s="26"/>
      <c r="M122" s="26"/>
      <c r="N122" s="48"/>
      <c r="O122" s="26"/>
      <c r="P122" s="25" t="n">
        <v>8.9</v>
      </c>
      <c r="Q122" s="25" t="n">
        <v>1.0</v>
      </c>
      <c r="R122" s="26"/>
      <c r="S122" s="26"/>
      <c r="T122" s="26"/>
      <c r="U122" s="26"/>
      <c r="V122" s="26"/>
      <c r="W122" s="26"/>
      <c r="X122" s="26"/>
      <c r="Y122" s="26"/>
      <c r="Z122" s="26"/>
      <c r="AA122" s="26"/>
    </row>
    <row r="123" spans="1:27">
      <c r="A123" s="27" t="s">
        <v>52</v>
      </c>
      <c r="B123" s="27" t="s">
        <v>411</v>
      </c>
      <c r="C123" s="27" t="s">
        <v>1324</v>
      </c>
      <c r="D123" s="27" t="s">
        <v>1325</v>
      </c>
      <c r="E123" s="53" t="s">
        <v>1326</v>
      </c>
      <c r="F123" s="27" t="n">
        <v>152800.0</v>
      </c>
      <c r="G123" s="47" t="s">
        <v>1327</v>
      </c>
      <c r="H123" s="48" t="s">
        <v>77</v>
      </c>
      <c r="I123" s="47" t="s">
        <v>718</v>
      </c>
      <c r="J123" s="48" t="n">
        <v>1.8008350782E10</v>
      </c>
      <c r="K123" s="26"/>
      <c r="L123" s="26"/>
      <c r="M123" s="26"/>
      <c r="N123" s="48"/>
      <c r="O123" s="26"/>
      <c r="P123" s="25" t="n">
        <v>8.9</v>
      </c>
      <c r="Q123" s="25" t="n">
        <v>1.0</v>
      </c>
      <c r="R123" s="26"/>
      <c r="S123" s="26"/>
      <c r="T123" s="26"/>
      <c r="U123" s="26"/>
      <c r="V123" s="26"/>
      <c r="W123" s="26"/>
      <c r="X123" s="26"/>
      <c r="Y123" s="26"/>
      <c r="Z123" s="26"/>
      <c r="AA123" s="26"/>
    </row>
    <row r="124" spans="1:27">
      <c r="A124" s="27" t="s">
        <v>397</v>
      </c>
      <c r="B124" s="27" t="s">
        <v>448</v>
      </c>
      <c r="C124" s="27" t="s">
        <v>1328</v>
      </c>
      <c r="D124" s="27" t="s">
        <v>1329</v>
      </c>
      <c r="E124" s="53" t="s">
        <v>1330</v>
      </c>
      <c r="F124" s="27" t="n">
        <v>126000.0</v>
      </c>
      <c r="G124" s="47" t="s">
        <v>1331</v>
      </c>
      <c r="H124" s="48" t="s">
        <v>96</v>
      </c>
      <c r="I124" s="47" t="s">
        <v>718</v>
      </c>
      <c r="J124" s="48" t="n">
        <v>1.8824822541E10</v>
      </c>
      <c r="K124" s="26"/>
      <c r="L124" s="26"/>
      <c r="M124" s="26"/>
      <c r="N124" s="48"/>
      <c r="O124" s="47" t="s">
        <v>1332</v>
      </c>
      <c r="P124" s="25" t="n">
        <v>8.9</v>
      </c>
      <c r="Q124" s="25" t="n">
        <v>1.0</v>
      </c>
      <c r="R124" s="26"/>
      <c r="S124" s="26"/>
      <c r="T124" s="26"/>
      <c r="U124" s="26"/>
      <c r="V124" s="26"/>
      <c r="W124" s="26"/>
      <c r="X124" s="26"/>
      <c r="Y124" s="26"/>
      <c r="Z124" s="26"/>
      <c r="AA124" s="26"/>
    </row>
    <row r="125" spans="1:27">
      <c r="A125" s="27" t="s">
        <v>397</v>
      </c>
      <c r="B125" s="27" t="s">
        <v>390</v>
      </c>
      <c r="C125" s="27" t="s">
        <v>1333</v>
      </c>
      <c r="D125" s="27" t="s">
        <v>1334</v>
      </c>
      <c r="E125" s="53" t="s">
        <v>1335</v>
      </c>
      <c r="F125" s="27" t="n">
        <v>165000.0</v>
      </c>
      <c r="G125" s="47" t="s">
        <v>1336</v>
      </c>
      <c r="H125" s="48" t="s">
        <v>77</v>
      </c>
      <c r="I125" s="47" t="s">
        <v>718</v>
      </c>
      <c r="J125" s="48" t="n">
        <v>1.8901521987E10</v>
      </c>
      <c r="K125" s="26"/>
      <c r="L125" s="26"/>
      <c r="M125" s="26"/>
      <c r="N125" s="48"/>
      <c r="O125" s="26"/>
      <c r="P125" s="25" t="n">
        <v>8.9</v>
      </c>
      <c r="Q125" s="25" t="n">
        <v>1.0</v>
      </c>
      <c r="R125" s="26"/>
      <c r="S125" s="26"/>
      <c r="T125" s="26"/>
      <c r="U125" s="26"/>
      <c r="V125" s="26"/>
      <c r="W125" s="26"/>
      <c r="X125" s="26"/>
      <c r="Y125" s="26"/>
      <c r="Z125" s="26"/>
      <c r="AA125" s="26"/>
    </row>
    <row r="126" spans="1:27">
      <c r="A126" s="27" t="s">
        <v>52</v>
      </c>
      <c r="B126" s="27" t="s">
        <v>749</v>
      </c>
      <c r="C126" s="27" t="s">
        <v>1337</v>
      </c>
      <c r="D126" s="27" t="s">
        <v>1338</v>
      </c>
      <c r="E126" s="53" t="s">
        <v>1339</v>
      </c>
      <c r="F126" s="27" t="n">
        <v>397000.0</v>
      </c>
      <c r="G126" s="47" t="s">
        <v>1340</v>
      </c>
      <c r="H126" s="48" t="s">
        <v>57</v>
      </c>
      <c r="I126" s="47" t="s">
        <v>105</v>
      </c>
      <c r="J126" s="61" t="s">
        <v>1341</v>
      </c>
      <c r="K126" s="26"/>
      <c r="L126" s="26"/>
      <c r="M126" s="26"/>
      <c r="N126" s="48"/>
      <c r="O126" s="26"/>
      <c r="P126" s="25" t="n">
        <v>8.9</v>
      </c>
      <c r="Q126" s="25" t="n">
        <v>1.0</v>
      </c>
      <c r="R126" s="26"/>
      <c r="S126" s="26"/>
      <c r="T126" s="26"/>
      <c r="U126" s="26"/>
      <c r="V126" s="26"/>
      <c r="W126" s="26"/>
      <c r="X126" s="26"/>
      <c r="Y126" s="26"/>
      <c r="Z126" s="26"/>
      <c r="AA126" s="26"/>
    </row>
    <row r="127" spans="1:27">
      <c r="A127" s="27" t="s">
        <v>63</v>
      </c>
      <c r="B127" s="27" t="s">
        <v>385</v>
      </c>
      <c r="C127" s="27" t="s">
        <v>1342</v>
      </c>
      <c r="D127" s="27" t="s">
        <v>1343</v>
      </c>
      <c r="E127" s="53" t="s">
        <v>1344</v>
      </c>
      <c r="F127" s="27" t="n">
        <v>160000.0</v>
      </c>
      <c r="G127" s="47" t="s">
        <v>1345</v>
      </c>
      <c r="H127" s="47" t="s">
        <v>104</v>
      </c>
      <c r="I127" s="47" t="s">
        <v>105</v>
      </c>
      <c r="J127" s="61" t="s">
        <v>1346</v>
      </c>
      <c r="K127" s="65"/>
      <c r="L127" s="47" t="s">
        <v>1347</v>
      </c>
      <c r="M127" s="66" t="s">
        <v>1348</v>
      </c>
      <c r="N127" s="48"/>
      <c r="O127" s="26"/>
      <c r="P127" s="25" t="n">
        <v>8.9</v>
      </c>
      <c r="Q127" s="25" t="n">
        <v>1.0</v>
      </c>
      <c r="R127" s="26"/>
      <c r="S127" s="26"/>
      <c r="T127" s="26"/>
      <c r="U127" s="26"/>
      <c r="V127" s="26"/>
      <c r="W127" s="26"/>
      <c r="X127" s="26"/>
      <c r="Y127" s="26"/>
      <c r="Z127" s="26"/>
      <c r="AA127" s="26"/>
    </row>
    <row r="128" spans="1:27">
      <c r="A128" s="27" t="s">
        <v>52</v>
      </c>
      <c r="B128" s="27" t="s">
        <v>749</v>
      </c>
      <c r="C128" s="27" t="s">
        <v>1349</v>
      </c>
      <c r="D128" s="27" t="s">
        <v>1350</v>
      </c>
      <c r="E128" s="53" t="s">
        <v>1351</v>
      </c>
      <c r="F128" s="27" t="n">
        <v>132000.0</v>
      </c>
      <c r="G128" s="47" t="s">
        <v>1352</v>
      </c>
      <c r="H128" s="48" t="s">
        <v>77</v>
      </c>
      <c r="I128" s="47" t="s">
        <v>105</v>
      </c>
      <c r="J128" s="61" t="s">
        <v>1353</v>
      </c>
      <c r="K128" s="26"/>
      <c r="L128" s="26"/>
      <c r="M128" s="26"/>
      <c r="N128" s="48"/>
      <c r="O128" s="26"/>
      <c r="P128" s="25" t="n">
        <v>8.9</v>
      </c>
      <c r="Q128" s="25" t="n">
        <v>1.0</v>
      </c>
      <c r="R128" s="26"/>
      <c r="S128" s="26"/>
      <c r="T128" s="26"/>
      <c r="U128" s="26"/>
      <c r="V128" s="26"/>
      <c r="W128" s="26"/>
      <c r="X128" s="26"/>
      <c r="Y128" s="26"/>
      <c r="Z128" s="26"/>
      <c r="AA128" s="26"/>
    </row>
    <row r="129" spans="1:27">
      <c r="A129" s="27" t="s">
        <v>52</v>
      </c>
      <c r="B129" s="27" t="s">
        <v>468</v>
      </c>
      <c r="C129" s="27" t="s">
        <v>1354</v>
      </c>
      <c r="D129" s="27" t="s">
        <v>1355</v>
      </c>
      <c r="E129" s="53" t="s">
        <v>1356</v>
      </c>
      <c r="F129" s="27" t="n">
        <v>135952.0</v>
      </c>
      <c r="G129" s="47" t="s">
        <v>1357</v>
      </c>
      <c r="H129" s="47" t="s">
        <v>421</v>
      </c>
      <c r="I129" s="47" t="s">
        <v>718</v>
      </c>
      <c r="J129" s="48" t="n">
        <v>1.8924477032E10</v>
      </c>
      <c r="K129" s="26"/>
      <c r="L129" s="26"/>
      <c r="M129" s="26"/>
      <c r="N129" s="48"/>
      <c r="O129" s="26"/>
      <c r="P129" s="25" t="n">
        <v>8.9</v>
      </c>
      <c r="Q129" s="25" t="n">
        <v>1.0</v>
      </c>
      <c r="R129" s="26"/>
      <c r="S129" s="26"/>
      <c r="T129" s="26"/>
      <c r="U129" s="26"/>
      <c r="V129" s="26"/>
      <c r="W129" s="26"/>
      <c r="X129" s="26"/>
      <c r="Y129" s="26"/>
      <c r="Z129" s="26"/>
      <c r="AA129" s="26"/>
    </row>
    <row r="130" spans="1:27">
      <c r="A130" s="27" t="s">
        <v>52</v>
      </c>
      <c r="B130" s="27" t="s">
        <v>468</v>
      </c>
      <c r="C130" s="27" t="s">
        <v>1358</v>
      </c>
      <c r="D130" s="27" t="s">
        <v>1359</v>
      </c>
      <c r="E130" s="53" t="s">
        <v>1360</v>
      </c>
      <c r="F130" s="27" t="n">
        <v>102000.0</v>
      </c>
      <c r="G130" s="47" t="s">
        <v>1361</v>
      </c>
      <c r="H130" s="48" t="s">
        <v>77</v>
      </c>
      <c r="I130" s="47" t="s">
        <v>718</v>
      </c>
      <c r="J130" s="48" t="n">
        <v>1.8363737363E10</v>
      </c>
      <c r="K130" s="26"/>
      <c r="L130" s="26"/>
      <c r="M130" s="26"/>
      <c r="N130" s="48"/>
      <c r="O130" s="26"/>
      <c r="P130" s="25" t="n">
        <v>8.9</v>
      </c>
      <c r="Q130" s="25" t="n">
        <v>1.0</v>
      </c>
      <c r="R130" s="26"/>
      <c r="S130" s="26"/>
      <c r="T130" s="26"/>
      <c r="U130" s="26"/>
      <c r="V130" s="26"/>
      <c r="W130" s="26"/>
      <c r="X130" s="26"/>
      <c r="Y130" s="26"/>
      <c r="Z130" s="26"/>
      <c r="AA130" s="26"/>
    </row>
    <row r="131" spans="1:27">
      <c r="A131" s="27" t="s">
        <v>63</v>
      </c>
      <c r="B131" s="27" t="s">
        <v>385</v>
      </c>
      <c r="C131" s="27" t="s">
        <v>1362</v>
      </c>
      <c r="D131" s="27" t="s">
        <v>1363</v>
      </c>
      <c r="E131" s="53" t="s">
        <v>1364</v>
      </c>
      <c r="F131" s="27" t="n">
        <v>109000.0</v>
      </c>
      <c r="G131" s="47" t="s">
        <v>1365</v>
      </c>
      <c r="H131" s="48" t="s">
        <v>96</v>
      </c>
      <c r="I131" s="47" t="s">
        <v>105</v>
      </c>
      <c r="J131" s="47" t="s">
        <v>1366</v>
      </c>
      <c r="K131" s="26"/>
      <c r="L131" s="26"/>
      <c r="M131" s="26"/>
      <c r="N131" s="48"/>
      <c r="O131" s="47" t="s">
        <v>1367</v>
      </c>
      <c r="P131" s="25" t="n">
        <v>8.9</v>
      </c>
      <c r="Q131" s="25" t="n">
        <v>1.0</v>
      </c>
      <c r="R131" s="26"/>
      <c r="S131" s="26"/>
      <c r="T131" s="26"/>
      <c r="U131" s="26"/>
      <c r="V131" s="26"/>
      <c r="W131" s="26"/>
      <c r="X131" s="26"/>
      <c r="Y131" s="26"/>
      <c r="Z131" s="26"/>
      <c r="AA131" s="26"/>
    </row>
    <row r="132" spans="1:27">
      <c r="A132" s="27" t="s">
        <v>52</v>
      </c>
      <c r="B132" s="27" t="s">
        <v>749</v>
      </c>
      <c r="C132" s="62" t="s">
        <v>1368</v>
      </c>
      <c r="D132" s="27" t="s">
        <v>1369</v>
      </c>
      <c r="E132" s="53" t="s">
        <v>1370</v>
      </c>
      <c r="F132" s="27" t="n">
        <v>1616000.0</v>
      </c>
      <c r="G132" s="47" t="s">
        <v>1371</v>
      </c>
      <c r="H132" s="48" t="s">
        <v>77</v>
      </c>
      <c r="I132" s="47" t="s">
        <v>718</v>
      </c>
      <c r="J132" s="48" t="n">
        <v>1.3591433299E10</v>
      </c>
      <c r="K132" s="26"/>
      <c r="L132" s="26"/>
      <c r="M132" s="26"/>
      <c r="N132" s="48"/>
      <c r="O132" s="26"/>
      <c r="P132" s="25" t="n">
        <v>8.9</v>
      </c>
      <c r="Q132" s="25" t="n">
        <v>1.0</v>
      </c>
      <c r="R132" s="26"/>
      <c r="S132" s="26"/>
      <c r="T132" s="26"/>
      <c r="U132" s="26"/>
      <c r="V132" s="26"/>
      <c r="W132" s="26"/>
      <c r="X132" s="26"/>
      <c r="Y132" s="26"/>
      <c r="Z132" s="26"/>
      <c r="AA132" s="26"/>
    </row>
    <row r="133" spans="1:27">
      <c r="A133" s="27" t="s">
        <v>63</v>
      </c>
      <c r="B133" s="27" t="s">
        <v>407</v>
      </c>
      <c r="C133" s="27" t="s">
        <v>1372</v>
      </c>
      <c r="D133" s="27" t="s">
        <v>1373</v>
      </c>
      <c r="E133" s="53" t="s">
        <v>1374</v>
      </c>
      <c r="F133" s="27" t="n">
        <v>268636.0</v>
      </c>
      <c r="G133" s="47" t="s">
        <v>1375</v>
      </c>
      <c r="H133" s="47" t="s">
        <v>1376</v>
      </c>
      <c r="I133" s="47" t="s">
        <v>105</v>
      </c>
      <c r="J133" s="47" t="s">
        <v>1377</v>
      </c>
      <c r="K133" s="65" t="n">
        <v>44092.45</v>
      </c>
      <c r="L133" s="47" t="s">
        <v>1378</v>
      </c>
      <c r="M133" s="68" t="s">
        <v>1379</v>
      </c>
      <c r="N133" s="48"/>
      <c r="O133" s="26"/>
      <c r="P133" s="25" t="n">
        <v>8.9</v>
      </c>
      <c r="Q133" s="25" t="n">
        <v>1.0</v>
      </c>
      <c r="R133" s="26"/>
      <c r="S133" s="26"/>
      <c r="T133" s="26"/>
      <c r="U133" s="26"/>
      <c r="V133" s="26"/>
      <c r="W133" s="26"/>
      <c r="X133" s="26"/>
      <c r="Y133" s="26"/>
      <c r="Z133" s="26"/>
      <c r="AA133" s="26"/>
    </row>
    <row r="134" spans="1:27">
      <c r="A134" s="27" t="s">
        <v>52</v>
      </c>
      <c r="B134" s="27" t="s">
        <v>749</v>
      </c>
      <c r="C134" s="27" t="s">
        <v>1380</v>
      </c>
      <c r="D134" s="27" t="s">
        <v>1381</v>
      </c>
      <c r="E134" s="53" t="s">
        <v>1382</v>
      </c>
      <c r="F134" s="27" t="n">
        <v>620000.0</v>
      </c>
      <c r="G134" s="47" t="s">
        <v>1383</v>
      </c>
      <c r="H134" s="48" t="s">
        <v>77</v>
      </c>
      <c r="I134" s="47" t="s">
        <v>718</v>
      </c>
      <c r="J134" s="47" t="s">
        <v>1384</v>
      </c>
      <c r="K134" s="26"/>
      <c r="L134" s="26"/>
      <c r="M134" s="26"/>
      <c r="N134" s="48"/>
      <c r="O134" s="26"/>
      <c r="P134" s="25" t="n">
        <v>8.9</v>
      </c>
      <c r="Q134" s="25" t="n">
        <v>1.0</v>
      </c>
      <c r="R134" s="26"/>
      <c r="S134" s="26"/>
      <c r="T134" s="26"/>
      <c r="U134" s="26"/>
      <c r="V134" s="26"/>
      <c r="W134" s="26"/>
      <c r="X134" s="26"/>
      <c r="Y134" s="26"/>
      <c r="Z134" s="26"/>
      <c r="AA134" s="26"/>
    </row>
    <row r="135" spans="1:27">
      <c r="A135" s="27" t="s">
        <v>63</v>
      </c>
      <c r="B135" s="27" t="s">
        <v>978</v>
      </c>
      <c r="C135" s="62" t="s">
        <v>1385</v>
      </c>
      <c r="D135" s="27" t="s">
        <v>1386</v>
      </c>
      <c r="E135" s="53" t="s">
        <v>1387</v>
      </c>
      <c r="F135" s="27" t="n">
        <v>428000.0</v>
      </c>
      <c r="G135" s="47" t="s">
        <v>1388</v>
      </c>
      <c r="H135" s="48" t="s">
        <v>77</v>
      </c>
      <c r="I135" s="47" t="s">
        <v>718</v>
      </c>
      <c r="J135" s="26"/>
      <c r="K135" s="26"/>
      <c r="L135" s="26"/>
      <c r="M135" s="26"/>
      <c r="N135" s="48"/>
      <c r="O135" s="26"/>
      <c r="P135" s="25" t="n">
        <v>8.9</v>
      </c>
      <c r="Q135" s="25" t="n">
        <v>1.0</v>
      </c>
      <c r="R135" s="26"/>
      <c r="S135" s="26"/>
      <c r="T135" s="26"/>
      <c r="U135" s="26"/>
      <c r="V135" s="26"/>
      <c r="W135" s="26"/>
      <c r="X135" s="26"/>
      <c r="Y135" s="26"/>
      <c r="Z135" s="26"/>
      <c r="AA135" s="26"/>
    </row>
    <row r="136" spans="1:27">
      <c r="A136" s="27" t="s">
        <v>52</v>
      </c>
      <c r="B136" s="27" t="s">
        <v>411</v>
      </c>
      <c r="C136" s="62" t="s">
        <v>1389</v>
      </c>
      <c r="D136" s="27" t="s">
        <v>1390</v>
      </c>
      <c r="E136" s="53" t="s">
        <v>1391</v>
      </c>
      <c r="F136" s="27" t="n">
        <v>284000.0</v>
      </c>
      <c r="G136" s="47" t="s">
        <v>1392</v>
      </c>
      <c r="H136" s="48" t="s">
        <v>77</v>
      </c>
      <c r="I136" s="47" t="s">
        <v>105</v>
      </c>
      <c r="J136" s="61" t="s">
        <v>1393</v>
      </c>
      <c r="K136" s="26"/>
      <c r="L136" s="26"/>
      <c r="M136" s="26"/>
      <c r="N136" s="48"/>
      <c r="O136" s="26"/>
      <c r="P136" s="25" t="n">
        <v>8.9</v>
      </c>
      <c r="Q136" s="25" t="n">
        <v>1.0</v>
      </c>
      <c r="R136" s="26"/>
      <c r="S136" s="26"/>
      <c r="T136" s="26"/>
      <c r="U136" s="26"/>
      <c r="V136" s="26"/>
      <c r="W136" s="26"/>
      <c r="X136" s="26"/>
      <c r="Y136" s="26"/>
      <c r="Z136" s="26"/>
      <c r="AA136" s="26"/>
    </row>
    <row r="137" spans="1:27">
      <c r="A137" s="27" t="s">
        <v>397</v>
      </c>
      <c r="B137" s="27" t="s">
        <v>448</v>
      </c>
      <c r="C137" s="62" t="s">
        <v>1394</v>
      </c>
      <c r="D137" s="27" t="s">
        <v>1395</v>
      </c>
      <c r="E137" s="53" t="s">
        <v>1396</v>
      </c>
      <c r="F137" s="27" t="n">
        <v>268000.0</v>
      </c>
      <c r="G137" s="47" t="s">
        <v>1397</v>
      </c>
      <c r="H137" s="48" t="s">
        <v>96</v>
      </c>
      <c r="I137" s="47" t="s">
        <v>105</v>
      </c>
      <c r="J137" s="61" t="s">
        <v>1398</v>
      </c>
      <c r="K137" s="26"/>
      <c r="L137" s="26"/>
      <c r="M137" s="26"/>
      <c r="N137" s="48"/>
      <c r="O137" s="47" t="s">
        <v>792</v>
      </c>
      <c r="P137" s="25" t="n">
        <v>8.9</v>
      </c>
      <c r="Q137" s="25" t="n">
        <v>1.0</v>
      </c>
      <c r="R137" s="26"/>
      <c r="S137" s="26"/>
      <c r="T137" s="26"/>
      <c r="U137" s="26"/>
      <c r="V137" s="26"/>
      <c r="W137" s="26"/>
      <c r="X137" s="26"/>
      <c r="Y137" s="26"/>
      <c r="Z137" s="26"/>
      <c r="AA137" s="26"/>
    </row>
    <row r="138" spans="1:27">
      <c r="A138" s="27" t="s">
        <v>52</v>
      </c>
      <c r="B138" s="27" t="s">
        <v>961</v>
      </c>
      <c r="C138" s="27" t="s">
        <v>1399</v>
      </c>
      <c r="D138" s="27" t="s">
        <v>1400</v>
      </c>
      <c r="E138" s="53" t="s">
        <v>1401</v>
      </c>
      <c r="F138" s="27" t="n">
        <v>791000.0</v>
      </c>
      <c r="G138" s="47" t="s">
        <v>1402</v>
      </c>
      <c r="H138" s="48" t="s">
        <v>96</v>
      </c>
      <c r="I138" s="47" t="s">
        <v>105</v>
      </c>
      <c r="J138" s="61" t="s">
        <v>1403</v>
      </c>
      <c r="K138" s="26"/>
      <c r="L138" s="26"/>
      <c r="M138" s="26"/>
      <c r="N138" s="48"/>
      <c r="O138" s="47" t="s">
        <v>1404</v>
      </c>
      <c r="P138" s="25" t="n">
        <v>8.9</v>
      </c>
      <c r="Q138" s="25" t="n">
        <v>1.0</v>
      </c>
      <c r="R138" s="26"/>
      <c r="S138" s="26"/>
      <c r="T138" s="26"/>
      <c r="U138" s="26"/>
      <c r="V138" s="26"/>
      <c r="W138" s="26"/>
      <c r="X138" s="26"/>
      <c r="Y138" s="26"/>
      <c r="Z138" s="26"/>
      <c r="AA138" s="26"/>
    </row>
    <row r="139" spans="1:27">
      <c r="A139" s="27" t="s">
        <v>63</v>
      </c>
      <c r="B139" s="27" t="s">
        <v>385</v>
      </c>
      <c r="C139" s="27" t="s">
        <v>1405</v>
      </c>
      <c r="D139" s="27" t="s">
        <v>1406</v>
      </c>
      <c r="E139" s="53" t="s">
        <v>1407</v>
      </c>
      <c r="F139" s="27" t="n">
        <v>164000.0</v>
      </c>
      <c r="G139" s="47" t="s">
        <v>1408</v>
      </c>
      <c r="H139" s="48" t="s">
        <v>77</v>
      </c>
      <c r="I139" s="47" t="s">
        <v>718</v>
      </c>
      <c r="J139" s="48" t="n">
        <v>1.3718102905E10</v>
      </c>
      <c r="K139" s="26"/>
      <c r="L139" s="26"/>
      <c r="M139" s="26"/>
      <c r="N139" s="48"/>
      <c r="O139" s="26"/>
      <c r="P139" s="25" t="n">
        <v>8.9</v>
      </c>
      <c r="Q139" s="25" t="n">
        <v>1.0</v>
      </c>
      <c r="R139" s="26"/>
      <c r="S139" s="26"/>
      <c r="T139" s="26"/>
      <c r="U139" s="26"/>
      <c r="V139" s="26"/>
      <c r="W139" s="26"/>
      <c r="X139" s="26"/>
      <c r="Y139" s="26"/>
      <c r="Z139" s="26"/>
      <c r="AA139" s="26"/>
    </row>
    <row r="140" spans="1:27">
      <c r="A140" s="27" t="s">
        <v>52</v>
      </c>
      <c r="B140" s="27" t="s">
        <v>749</v>
      </c>
      <c r="C140" s="27" t="s">
        <v>1409</v>
      </c>
      <c r="D140" s="27" t="s">
        <v>1410</v>
      </c>
      <c r="E140" s="53" t="s">
        <v>1411</v>
      </c>
      <c r="F140" s="27" t="n">
        <v>1452658.0</v>
      </c>
      <c r="G140" s="47" t="s">
        <v>1412</v>
      </c>
      <c r="H140" s="48" t="s">
        <v>91</v>
      </c>
      <c r="I140" s="47" t="s">
        <v>105</v>
      </c>
      <c r="J140" s="47" t="s">
        <v>1413</v>
      </c>
      <c r="K140" s="65" t="n">
        <v>44065.725</v>
      </c>
      <c r="L140" s="47" t="s">
        <v>1409</v>
      </c>
      <c r="M140" s="66" t="s">
        <v>1414</v>
      </c>
      <c r="N140" s="48"/>
      <c r="O140" s="26"/>
      <c r="P140" s="25" t="n">
        <v>8.9</v>
      </c>
      <c r="Q140" s="25" t="n">
        <v>1.0</v>
      </c>
      <c r="R140" s="26"/>
      <c r="S140" s="26"/>
      <c r="T140" s="26"/>
      <c r="U140" s="26"/>
      <c r="V140" s="26"/>
      <c r="W140" s="26"/>
      <c r="X140" s="26"/>
      <c r="Y140" s="26"/>
      <c r="Z140" s="26"/>
      <c r="AA140" s="26"/>
    </row>
    <row r="141" spans="1:27">
      <c r="A141" s="27" t="s">
        <v>397</v>
      </c>
      <c r="B141" s="27" t="s">
        <v>390</v>
      </c>
      <c r="C141" s="27" t="s">
        <v>1415</v>
      </c>
      <c r="D141" s="27" t="s">
        <v>1416</v>
      </c>
      <c r="E141" s="53" t="s">
        <v>1417</v>
      </c>
      <c r="F141" s="27" t="n">
        <v>126000.0</v>
      </c>
      <c r="G141" s="47" t="s">
        <v>1418</v>
      </c>
      <c r="H141" s="48" t="s">
        <v>77</v>
      </c>
      <c r="I141" s="47" t="s">
        <v>718</v>
      </c>
      <c r="J141" s="48" t="n">
        <v>1.386475611E10</v>
      </c>
      <c r="K141" s="26"/>
      <c r="L141" s="26"/>
      <c r="M141" s="26"/>
      <c r="N141" s="48"/>
      <c r="O141" s="26"/>
      <c r="P141" s="25" t="n">
        <v>8.9</v>
      </c>
      <c r="Q141" s="25" t="n">
        <v>1.0</v>
      </c>
      <c r="R141" s="26"/>
      <c r="S141" s="26"/>
      <c r="T141" s="26"/>
      <c r="U141" s="26"/>
      <c r="V141" s="26"/>
      <c r="W141" s="26"/>
      <c r="X141" s="26"/>
      <c r="Y141" s="26"/>
      <c r="Z141" s="26"/>
      <c r="AA141" s="26"/>
    </row>
    <row r="142" spans="1:27">
      <c r="A142" s="27" t="s">
        <v>397</v>
      </c>
      <c r="B142" s="27" t="s">
        <v>448</v>
      </c>
      <c r="C142" s="27" t="s">
        <v>1419</v>
      </c>
      <c r="D142" s="27" t="s">
        <v>1420</v>
      </c>
      <c r="E142" s="53" t="s">
        <v>1421</v>
      </c>
      <c r="F142" s="27" t="n">
        <v>271615.0</v>
      </c>
      <c r="G142" s="47" t="s">
        <v>1422</v>
      </c>
      <c r="H142" s="48" t="s">
        <v>77</v>
      </c>
      <c r="I142" s="47" t="s">
        <v>718</v>
      </c>
      <c r="J142" s="26"/>
      <c r="K142" s="26"/>
      <c r="L142" s="26"/>
      <c r="M142" s="26"/>
      <c r="N142" s="48"/>
      <c r="O142" s="26"/>
      <c r="P142" s="25" t="n">
        <v>8.9</v>
      </c>
      <c r="Q142" s="25" t="n">
        <v>1.0</v>
      </c>
      <c r="R142" s="26"/>
      <c r="S142" s="26"/>
      <c r="T142" s="26"/>
      <c r="U142" s="26"/>
      <c r="V142" s="26"/>
      <c r="W142" s="26"/>
      <c r="X142" s="26"/>
      <c r="Y142" s="26"/>
      <c r="Z142" s="26"/>
      <c r="AA142" s="26"/>
    </row>
    <row r="143" spans="1:27">
      <c r="A143" s="27" t="s">
        <v>52</v>
      </c>
      <c r="B143" s="27" t="s">
        <v>380</v>
      </c>
      <c r="C143" s="27" t="s">
        <v>1423</v>
      </c>
      <c r="D143" s="27" t="s">
        <v>1424</v>
      </c>
      <c r="E143" s="53" t="s">
        <v>1425</v>
      </c>
      <c r="F143" s="27" t="n">
        <v>457000.0</v>
      </c>
      <c r="G143" s="47" t="s">
        <v>1426</v>
      </c>
      <c r="H143" s="48" t="s">
        <v>57</v>
      </c>
      <c r="I143" s="47" t="s">
        <v>105</v>
      </c>
      <c r="J143" s="47" t="s">
        <v>1427</v>
      </c>
      <c r="K143" s="26"/>
      <c r="L143" s="26"/>
      <c r="M143" s="26"/>
      <c r="N143" s="48"/>
      <c r="O143" s="26"/>
      <c r="P143" s="25" t="n">
        <v>8.9</v>
      </c>
      <c r="Q143" s="25" t="n">
        <v>1.0</v>
      </c>
      <c r="R143" s="26"/>
      <c r="S143" s="26"/>
      <c r="T143" s="26"/>
      <c r="U143" s="26"/>
      <c r="V143" s="26"/>
      <c r="W143" s="26"/>
      <c r="X143" s="26"/>
      <c r="Y143" s="26"/>
      <c r="Z143" s="26"/>
      <c r="AA143" s="26"/>
    </row>
    <row r="144" spans="1:27">
      <c r="A144" s="27" t="s">
        <v>52</v>
      </c>
      <c r="B144" s="27" t="s">
        <v>749</v>
      </c>
      <c r="C144" s="27" t="s">
        <v>1428</v>
      </c>
      <c r="D144" s="27" t="s">
        <v>1429</v>
      </c>
      <c r="E144" s="53" t="s">
        <v>1430</v>
      </c>
      <c r="F144" s="27" t="n">
        <v>514000.0</v>
      </c>
      <c r="G144" s="47" t="s">
        <v>1431</v>
      </c>
      <c r="H144" s="47" t="s">
        <v>421</v>
      </c>
      <c r="I144" s="47" t="s">
        <v>718</v>
      </c>
      <c r="J144" s="47" t="s">
        <v>1432</v>
      </c>
      <c r="K144" s="26"/>
      <c r="L144" s="26"/>
      <c r="M144" s="26"/>
      <c r="N144" s="48"/>
      <c r="O144" s="26"/>
      <c r="P144" s="25" t="n">
        <v>8.9</v>
      </c>
      <c r="Q144" s="25" t="n">
        <v>1.0</v>
      </c>
      <c r="R144" s="26"/>
      <c r="S144" s="26"/>
      <c r="T144" s="26"/>
      <c r="U144" s="26"/>
      <c r="V144" s="26"/>
      <c r="W144" s="26"/>
      <c r="X144" s="26"/>
      <c r="Y144" s="26"/>
      <c r="Z144" s="26"/>
      <c r="AA144" s="26"/>
    </row>
    <row r="145" spans="1:27">
      <c r="A145" s="27" t="s">
        <v>52</v>
      </c>
      <c r="B145" s="27" t="s">
        <v>468</v>
      </c>
      <c r="C145" s="62" t="s">
        <v>1433</v>
      </c>
      <c r="D145" s="27" t="s">
        <v>1434</v>
      </c>
      <c r="E145" s="53" t="s">
        <v>1435</v>
      </c>
      <c r="F145" s="27" t="n">
        <v>416000.0</v>
      </c>
      <c r="G145" s="47" t="s">
        <v>1436</v>
      </c>
      <c r="H145" s="48" t="s">
        <v>77</v>
      </c>
      <c r="I145" s="47" t="s">
        <v>718</v>
      </c>
      <c r="J145" s="26"/>
      <c r="K145" s="26"/>
      <c r="L145" s="26"/>
      <c r="M145" s="26"/>
      <c r="N145" s="48"/>
      <c r="O145" s="26"/>
      <c r="P145" s="25" t="n">
        <v>8.9</v>
      </c>
      <c r="Q145" s="25" t="n">
        <v>1.0</v>
      </c>
      <c r="R145" s="26"/>
      <c r="S145" s="26"/>
      <c r="T145" s="26"/>
      <c r="U145" s="26"/>
      <c r="V145" s="26"/>
      <c r="W145" s="26"/>
      <c r="X145" s="26"/>
      <c r="Y145" s="26"/>
      <c r="Z145" s="26"/>
      <c r="AA145" s="26"/>
    </row>
    <row r="146" spans="1:27">
      <c r="A146" s="27" t="s">
        <v>397</v>
      </c>
      <c r="B146" s="27" t="s">
        <v>390</v>
      </c>
      <c r="C146" s="27" t="s">
        <v>1437</v>
      </c>
      <c r="D146" s="27" t="s">
        <v>1438</v>
      </c>
      <c r="E146" s="53" t="s">
        <v>1439</v>
      </c>
      <c r="F146" s="27" t="n">
        <v>109000.0</v>
      </c>
      <c r="G146" s="47" t="s">
        <v>1440</v>
      </c>
      <c r="H146" s="48" t="s">
        <v>77</v>
      </c>
      <c r="I146" s="47" t="s">
        <v>105</v>
      </c>
      <c r="J146" s="47" t="s">
        <v>1441</v>
      </c>
      <c r="K146" s="26"/>
      <c r="L146" s="26"/>
      <c r="M146" s="26"/>
      <c r="N146" s="48"/>
      <c r="O146" s="26"/>
      <c r="P146" s="25" t="n">
        <v>8.9</v>
      </c>
      <c r="Q146" s="25" t="n">
        <v>1.0</v>
      </c>
      <c r="R146" s="26"/>
      <c r="S146" s="26"/>
      <c r="T146" s="26"/>
      <c r="U146" s="26"/>
      <c r="V146" s="26"/>
      <c r="W146" s="26"/>
      <c r="X146" s="26"/>
      <c r="Y146" s="26"/>
      <c r="Z146" s="26"/>
      <c r="AA146" s="26"/>
    </row>
    <row r="147" spans="1:27">
      <c r="A147" s="27" t="s">
        <v>52</v>
      </c>
      <c r="B147" s="27" t="s">
        <v>468</v>
      </c>
      <c r="C147" s="62" t="s">
        <v>1442</v>
      </c>
      <c r="D147" s="27" t="s">
        <v>1443</v>
      </c>
      <c r="E147" s="53" t="s">
        <v>1444</v>
      </c>
      <c r="F147" s="27" t="n">
        <v>221000.0</v>
      </c>
      <c r="G147" s="47" t="s">
        <v>1445</v>
      </c>
      <c r="H147" s="48" t="s">
        <v>77</v>
      </c>
      <c r="I147" s="47" t="s">
        <v>718</v>
      </c>
      <c r="J147" s="48" t="n">
        <v>1.4755177399E10</v>
      </c>
      <c r="K147" s="26"/>
      <c r="L147" s="26"/>
      <c r="M147" s="26"/>
      <c r="N147" s="48"/>
      <c r="O147" s="26"/>
      <c r="P147" s="25" t="n">
        <v>8.9</v>
      </c>
      <c r="Q147" s="25" t="n">
        <v>1.0</v>
      </c>
      <c r="R147" s="26"/>
      <c r="S147" s="26"/>
      <c r="T147" s="26"/>
      <c r="U147" s="26"/>
      <c r="V147" s="26"/>
      <c r="W147" s="26"/>
      <c r="X147" s="26"/>
      <c r="Y147" s="26"/>
      <c r="Z147" s="26"/>
      <c r="AA147" s="26"/>
    </row>
    <row r="148" spans="1:27">
      <c r="A148" s="27" t="s">
        <v>63</v>
      </c>
      <c r="B148" s="27" t="s">
        <v>434</v>
      </c>
      <c r="C148" s="27" t="s">
        <v>1446</v>
      </c>
      <c r="D148" s="27" t="s">
        <v>1447</v>
      </c>
      <c r="E148" s="53" t="s">
        <v>1448</v>
      </c>
      <c r="F148" s="27" t="n">
        <v>342000.0</v>
      </c>
      <c r="G148" s="47" t="s">
        <v>1449</v>
      </c>
      <c r="H148" s="48" t="s">
        <v>96</v>
      </c>
      <c r="I148" s="47" t="s">
        <v>105</v>
      </c>
      <c r="J148" s="61" t="s">
        <v>1450</v>
      </c>
      <c r="K148" s="26"/>
      <c r="L148" s="26"/>
      <c r="M148" s="26"/>
      <c r="N148" s="48"/>
      <c r="O148" s="47" t="s">
        <v>792</v>
      </c>
      <c r="P148" s="25" t="n">
        <v>8.9</v>
      </c>
      <c r="Q148" s="25" t="n">
        <v>1.0</v>
      </c>
      <c r="R148" s="26"/>
      <c r="S148" s="26"/>
      <c r="T148" s="26"/>
      <c r="U148" s="26"/>
      <c r="V148" s="26"/>
      <c r="W148" s="26"/>
      <c r="X148" s="26"/>
      <c r="Y148" s="26"/>
      <c r="Z148" s="26"/>
      <c r="AA148" s="26"/>
    </row>
    <row r="149" spans="1:27">
      <c r="A149" s="27" t="s">
        <v>397</v>
      </c>
      <c r="B149" s="27" t="s">
        <v>390</v>
      </c>
      <c r="C149" s="62" t="s">
        <v>1451</v>
      </c>
      <c r="D149" s="27" t="s">
        <v>1452</v>
      </c>
      <c r="E149" s="53" t="s">
        <v>1453</v>
      </c>
      <c r="F149" s="27" t="n">
        <v>955928.0</v>
      </c>
      <c r="G149" s="47" t="s">
        <v>1454</v>
      </c>
      <c r="H149" s="48" t="s">
        <v>77</v>
      </c>
      <c r="I149" s="47" t="s">
        <v>105</v>
      </c>
      <c r="J149" s="47" t="s">
        <v>1455</v>
      </c>
      <c r="K149" s="26"/>
      <c r="L149" s="26"/>
      <c r="M149" s="26"/>
      <c r="N149" s="48"/>
      <c r="O149" s="26"/>
      <c r="P149" s="25" t="n">
        <v>8.9</v>
      </c>
      <c r="Q149" s="25" t="n">
        <v>1.0</v>
      </c>
      <c r="R149" s="26"/>
      <c r="S149" s="26"/>
      <c r="T149" s="26"/>
      <c r="U149" s="26"/>
      <c r="V149" s="26"/>
      <c r="W149" s="26"/>
      <c r="X149" s="26"/>
      <c r="Y149" s="26"/>
      <c r="Z149" s="26"/>
      <c r="AA149" s="26"/>
    </row>
    <row r="150" spans="1:27">
      <c r="A150" s="27" t="s">
        <v>63</v>
      </c>
      <c r="B150" s="27" t="s">
        <v>978</v>
      </c>
      <c r="C150" s="27" t="s">
        <v>1456</v>
      </c>
      <c r="D150" s="27" t="s">
        <v>1457</v>
      </c>
      <c r="E150" s="53" t="s">
        <v>1458</v>
      </c>
      <c r="F150" s="27" t="n">
        <v>1538804.0</v>
      </c>
      <c r="G150" s="47" t="s">
        <v>1459</v>
      </c>
      <c r="H150" s="48" t="s">
        <v>77</v>
      </c>
      <c r="I150" s="47" t="s">
        <v>718</v>
      </c>
      <c r="J150" s="47" t="s">
        <v>1460</v>
      </c>
      <c r="K150" s="47"/>
      <c r="L150" s="26"/>
      <c r="M150" s="26"/>
      <c r="N150" s="48"/>
      <c r="O150" s="26"/>
      <c r="P150" s="25" t="n">
        <v>8.9</v>
      </c>
      <c r="Q150" s="25" t="n">
        <v>1.0</v>
      </c>
      <c r="R150" s="26"/>
      <c r="S150" s="26"/>
      <c r="T150" s="26"/>
      <c r="U150" s="26"/>
      <c r="V150" s="26"/>
      <c r="W150" s="26"/>
      <c r="X150" s="26"/>
      <c r="Y150" s="26"/>
      <c r="Z150" s="26"/>
      <c r="AA150" s="26"/>
    </row>
    <row r="151" spans="1:27">
      <c r="A151" s="27" t="s">
        <v>52</v>
      </c>
      <c r="B151" s="27" t="s">
        <v>380</v>
      </c>
      <c r="C151" s="27" t="s">
        <v>1461</v>
      </c>
      <c r="D151" s="27" t="s">
        <v>1462</v>
      </c>
      <c r="E151" s="53" t="s">
        <v>1463</v>
      </c>
      <c r="F151" s="27" t="n">
        <v>409000.0</v>
      </c>
      <c r="G151" s="47" t="s">
        <v>1464</v>
      </c>
      <c r="H151" s="48" t="s">
        <v>77</v>
      </c>
      <c r="I151" s="47" t="s">
        <v>105</v>
      </c>
      <c r="J151" s="47" t="s">
        <v>1465</v>
      </c>
      <c r="K151" s="26"/>
      <c r="L151" s="26"/>
      <c r="M151" s="26"/>
      <c r="N151" s="48"/>
      <c r="O151" s="26"/>
      <c r="P151" s="25" t="n">
        <v>8.9</v>
      </c>
      <c r="Q151" s="25" t="n">
        <v>1.0</v>
      </c>
      <c r="R151" s="26"/>
      <c r="S151" s="26"/>
      <c r="T151" s="26"/>
      <c r="U151" s="26"/>
      <c r="V151" s="26"/>
      <c r="W151" s="26"/>
      <c r="X151" s="26"/>
      <c r="Y151" s="26"/>
      <c r="Z151" s="26"/>
      <c r="AA151" s="26"/>
    </row>
    <row r="152" spans="1:27">
      <c r="A152" s="27" t="s">
        <v>52</v>
      </c>
      <c r="B152" s="27" t="s">
        <v>380</v>
      </c>
      <c r="C152" s="62" t="s">
        <v>1466</v>
      </c>
      <c r="D152" s="27" t="s">
        <v>1467</v>
      </c>
      <c r="E152" s="53" t="s">
        <v>1468</v>
      </c>
      <c r="F152" s="27" t="n">
        <v>309607.0</v>
      </c>
      <c r="G152" s="47" t="s">
        <v>1469</v>
      </c>
      <c r="H152" s="48" t="s">
        <v>57</v>
      </c>
      <c r="I152" s="47" t="s">
        <v>105</v>
      </c>
      <c r="J152" s="47" t="s">
        <v>1470</v>
      </c>
      <c r="K152" s="26"/>
      <c r="L152" s="26"/>
      <c r="M152" s="26"/>
      <c r="N152" s="48"/>
      <c r="O152" s="26"/>
      <c r="P152" s="25" t="n">
        <v>8.9</v>
      </c>
      <c r="Q152" s="25" t="n">
        <v>1.0</v>
      </c>
      <c r="R152" s="26"/>
      <c r="S152" s="26"/>
      <c r="T152" s="26"/>
      <c r="U152" s="26"/>
      <c r="V152" s="26"/>
      <c r="W152" s="26"/>
      <c r="X152" s="26"/>
      <c r="Y152" s="26"/>
      <c r="Z152" s="26"/>
      <c r="AA152" s="26"/>
    </row>
    <row r="153" spans="1:27">
      <c r="A153" s="27" t="s">
        <v>397</v>
      </c>
      <c r="B153" s="27" t="s">
        <v>390</v>
      </c>
      <c r="C153" s="27" t="s">
        <v>1471</v>
      </c>
      <c r="D153" s="27" t="s">
        <v>1472</v>
      </c>
      <c r="E153" s="53" t="s">
        <v>1473</v>
      </c>
      <c r="F153" s="27" t="n">
        <v>142000.0</v>
      </c>
      <c r="G153" s="47" t="s">
        <v>1474</v>
      </c>
      <c r="H153" s="47" t="s">
        <v>104</v>
      </c>
      <c r="I153" s="47" t="s">
        <v>105</v>
      </c>
      <c r="J153" s="61" t="s">
        <v>1475</v>
      </c>
      <c r="K153" s="26"/>
      <c r="L153" s="47" t="s">
        <v>1476</v>
      </c>
      <c r="M153" s="66" t="s">
        <v>1477</v>
      </c>
      <c r="N153" s="48"/>
      <c r="O153" s="26"/>
      <c r="P153" s="25" t="n">
        <v>8.9</v>
      </c>
      <c r="Q153" s="25" t="n">
        <v>1.0</v>
      </c>
      <c r="R153" s="26"/>
      <c r="S153" s="26"/>
      <c r="T153" s="26"/>
      <c r="U153" s="26"/>
      <c r="V153" s="26"/>
      <c r="W153" s="26"/>
      <c r="X153" s="26"/>
      <c r="Y153" s="26"/>
      <c r="Z153" s="26"/>
      <c r="AA153" s="26"/>
    </row>
    <row r="154" spans="1:27">
      <c r="A154" s="27" t="s">
        <v>397</v>
      </c>
      <c r="B154" s="27" t="s">
        <v>448</v>
      </c>
      <c r="C154" s="27" t="s">
        <v>1478</v>
      </c>
      <c r="D154" s="27" t="s">
        <v>1479</v>
      </c>
      <c r="E154" s="53" t="s">
        <v>1480</v>
      </c>
      <c r="F154" s="27" t="n">
        <v>196000.0</v>
      </c>
      <c r="G154" s="47" t="s">
        <v>1481</v>
      </c>
      <c r="H154" s="48" t="s">
        <v>77</v>
      </c>
      <c r="I154" s="47" t="s">
        <v>718</v>
      </c>
      <c r="J154" s="26"/>
      <c r="K154" s="26"/>
      <c r="L154" s="47"/>
      <c r="M154" s="26"/>
      <c r="N154" s="48"/>
      <c r="O154" s="26"/>
      <c r="P154" s="25" t="n">
        <v>8.9</v>
      </c>
      <c r="Q154" s="25" t="n">
        <v>1.0</v>
      </c>
      <c r="R154" s="26"/>
      <c r="S154" s="26"/>
      <c r="T154" s="26"/>
      <c r="U154" s="26"/>
      <c r="V154" s="26"/>
      <c r="W154" s="26"/>
      <c r="X154" s="26"/>
      <c r="Y154" s="26"/>
      <c r="Z154" s="26"/>
      <c r="AA154" s="26"/>
    </row>
    <row r="155" spans="1:27">
      <c r="A155" s="27" t="s">
        <v>52</v>
      </c>
      <c r="B155" s="27" t="s">
        <v>380</v>
      </c>
      <c r="C155" s="27" t="s">
        <v>1482</v>
      </c>
      <c r="D155" s="27" t="s">
        <v>1483</v>
      </c>
      <c r="E155" s="53" t="s">
        <v>1484</v>
      </c>
      <c r="F155" s="27" t="n">
        <v>304747.0</v>
      </c>
      <c r="G155" s="47" t="s">
        <v>1485</v>
      </c>
      <c r="H155" s="48" t="s">
        <v>96</v>
      </c>
      <c r="I155" s="47" t="s">
        <v>105</v>
      </c>
      <c r="J155" s="47" t="s">
        <v>1486</v>
      </c>
      <c r="K155" s="26"/>
      <c r="L155" s="26"/>
      <c r="M155" s="26"/>
      <c r="N155" s="48"/>
      <c r="O155" s="47" t="s">
        <v>1487</v>
      </c>
      <c r="P155" s="25" t="n">
        <v>8.9</v>
      </c>
      <c r="Q155" s="25" t="n">
        <v>1.0</v>
      </c>
      <c r="R155" s="26"/>
      <c r="S155" s="26"/>
      <c r="T155" s="26"/>
      <c r="U155" s="26"/>
      <c r="V155" s="26"/>
      <c r="W155" s="26"/>
      <c r="X155" s="26"/>
      <c r="Y155" s="26"/>
      <c r="Z155" s="26"/>
      <c r="AA155" s="26"/>
    </row>
    <row r="156" spans="1:27">
      <c r="A156" s="27" t="s">
        <v>397</v>
      </c>
      <c r="B156" s="27" t="s">
        <v>448</v>
      </c>
      <c r="C156" s="62" t="s">
        <v>1488</v>
      </c>
      <c r="D156" s="27" t="s">
        <v>1489</v>
      </c>
      <c r="E156" s="53" t="s">
        <v>1490</v>
      </c>
      <c r="F156" s="27" t="n">
        <v>623000.0</v>
      </c>
      <c r="G156" s="47" t="s">
        <v>1491</v>
      </c>
      <c r="H156" s="47" t="s">
        <v>421</v>
      </c>
      <c r="I156" s="47" t="s">
        <v>105</v>
      </c>
      <c r="J156" s="47" t="s">
        <v>1492</v>
      </c>
      <c r="K156" s="26"/>
      <c r="L156" s="26"/>
      <c r="M156" s="26"/>
      <c r="N156" s="48"/>
      <c r="O156" s="26"/>
      <c r="P156" s="25" t="n">
        <v>8.9</v>
      </c>
      <c r="Q156" s="25" t="n">
        <v>1.0</v>
      </c>
      <c r="R156" s="26"/>
      <c r="S156" s="26"/>
      <c r="T156" s="26"/>
      <c r="U156" s="26"/>
      <c r="V156" s="26"/>
      <c r="W156" s="26"/>
      <c r="X156" s="26"/>
      <c r="Y156" s="26"/>
      <c r="Z156" s="26"/>
      <c r="AA156" s="26"/>
    </row>
    <row r="157" spans="1:27">
      <c r="A157" s="27" t="s">
        <v>52</v>
      </c>
      <c r="B157" s="27" t="s">
        <v>749</v>
      </c>
      <c r="C157" s="27" t="s">
        <v>1493</v>
      </c>
      <c r="D157" s="27" t="s">
        <v>1494</v>
      </c>
      <c r="E157" s="53" t="s">
        <v>1495</v>
      </c>
      <c r="F157" s="27" t="n">
        <v>115000.0</v>
      </c>
      <c r="G157" s="47" t="s">
        <v>1496</v>
      </c>
      <c r="H157" s="48" t="s">
        <v>77</v>
      </c>
      <c r="I157" s="47" t="s">
        <v>718</v>
      </c>
      <c r="J157" s="47" t="s">
        <v>1497</v>
      </c>
      <c r="K157" s="26"/>
      <c r="L157" s="26"/>
      <c r="M157" s="26"/>
      <c r="N157" s="48"/>
      <c r="O157" s="26"/>
      <c r="P157" s="25" t="n">
        <v>8.9</v>
      </c>
      <c r="Q157" s="25" t="n">
        <v>1.0</v>
      </c>
      <c r="R157" s="26"/>
      <c r="S157" s="26"/>
      <c r="T157" s="26"/>
      <c r="U157" s="26"/>
      <c r="V157" s="26"/>
      <c r="W157" s="26"/>
      <c r="X157" s="26"/>
      <c r="Y157" s="26"/>
      <c r="Z157" s="26"/>
      <c r="AA157" s="26"/>
    </row>
    <row r="158" spans="1:27">
      <c r="A158" s="27" t="s">
        <v>63</v>
      </c>
      <c r="B158" s="27" t="s">
        <v>434</v>
      </c>
      <c r="C158" s="27" t="s">
        <v>1498</v>
      </c>
      <c r="D158" s="27" t="s">
        <v>1499</v>
      </c>
      <c r="E158" s="53" t="s">
        <v>1500</v>
      </c>
      <c r="F158" s="27" t="n">
        <v>133000.0</v>
      </c>
      <c r="G158" s="47" t="s">
        <v>1501</v>
      </c>
      <c r="H158" s="48" t="s">
        <v>77</v>
      </c>
      <c r="I158" s="47" t="s">
        <v>718</v>
      </c>
      <c r="J158" s="26"/>
      <c r="K158" s="26"/>
      <c r="L158" s="26"/>
      <c r="M158" s="26"/>
      <c r="N158" s="48"/>
      <c r="O158" s="26"/>
      <c r="P158" s="25" t="n">
        <v>8.9</v>
      </c>
      <c r="Q158" s="25" t="n">
        <v>1.0</v>
      </c>
      <c r="R158" s="26"/>
      <c r="S158" s="26"/>
      <c r="T158" s="26"/>
      <c r="U158" s="26"/>
      <c r="V158" s="26"/>
      <c r="W158" s="26"/>
      <c r="X158" s="26"/>
      <c r="Y158" s="26"/>
      <c r="Z158" s="26"/>
      <c r="AA158" s="26"/>
    </row>
    <row r="159" spans="1:27">
      <c r="A159" s="27" t="s">
        <v>52</v>
      </c>
      <c r="B159" s="27" t="s">
        <v>380</v>
      </c>
      <c r="C159" s="27" t="s">
        <v>1502</v>
      </c>
      <c r="D159" s="27" t="s">
        <v>1503</v>
      </c>
      <c r="E159" s="53" t="s">
        <v>1504</v>
      </c>
      <c r="F159" s="27" t="n">
        <v>377000.0</v>
      </c>
      <c r="G159" s="47" t="s">
        <v>1505</v>
      </c>
      <c r="H159" s="48" t="s">
        <v>77</v>
      </c>
      <c r="I159" s="47" t="s">
        <v>718</v>
      </c>
      <c r="J159" s="47" t="s">
        <v>1506</v>
      </c>
      <c r="K159" s="26"/>
      <c r="L159" s="26"/>
      <c r="M159" s="26"/>
      <c r="N159" s="48"/>
      <c r="O159" s="26"/>
      <c r="P159" s="25" t="n">
        <v>8.9</v>
      </c>
      <c r="Q159" s="25" t="n">
        <v>1.0</v>
      </c>
      <c r="R159" s="26"/>
      <c r="S159" s="26"/>
      <c r="T159" s="26"/>
      <c r="U159" s="26"/>
      <c r="V159" s="26"/>
      <c r="W159" s="26"/>
      <c r="X159" s="26"/>
      <c r="Y159" s="26"/>
      <c r="Z159" s="26"/>
      <c r="AA159" s="26"/>
    </row>
    <row r="160" spans="1:27">
      <c r="A160" s="27" t="s">
        <v>397</v>
      </c>
      <c r="B160" s="27" t="s">
        <v>390</v>
      </c>
      <c r="C160" s="27" t="s">
        <v>1507</v>
      </c>
      <c r="D160" s="27" t="s">
        <v>1508</v>
      </c>
      <c r="E160" s="53" t="s">
        <v>1509</v>
      </c>
      <c r="F160" s="27" t="n">
        <v>192000.0</v>
      </c>
      <c r="G160" s="47" t="s">
        <v>1510</v>
      </c>
      <c r="H160" s="48" t="s">
        <v>77</v>
      </c>
      <c r="I160" s="47" t="s">
        <v>718</v>
      </c>
      <c r="J160" s="48" t="n">
        <v>1.5629107977E10</v>
      </c>
      <c r="K160" s="26"/>
      <c r="L160" s="26"/>
      <c r="M160" s="26"/>
      <c r="N160" s="48"/>
      <c r="O160" s="26"/>
      <c r="P160" s="25" t="n">
        <v>8.9</v>
      </c>
      <c r="Q160" s="25" t="n">
        <v>1.0</v>
      </c>
      <c r="R160" s="26"/>
      <c r="S160" s="26"/>
      <c r="T160" s="26"/>
      <c r="U160" s="26"/>
      <c r="V160" s="26"/>
      <c r="W160" s="26"/>
      <c r="X160" s="26"/>
      <c r="Y160" s="26"/>
      <c r="Z160" s="26"/>
      <c r="AA160" s="26"/>
    </row>
    <row r="161" spans="1:27">
      <c r="A161" s="27" t="s">
        <v>52</v>
      </c>
      <c r="B161" s="27" t="s">
        <v>749</v>
      </c>
      <c r="C161" s="27" t="s">
        <v>1511</v>
      </c>
      <c r="D161" s="27" t="s">
        <v>1512</v>
      </c>
      <c r="E161" s="53" t="s">
        <v>1513</v>
      </c>
      <c r="F161" s="27" t="n">
        <v>1495000.0</v>
      </c>
      <c r="G161" s="47" t="s">
        <v>1514</v>
      </c>
      <c r="H161" s="48" t="s">
        <v>77</v>
      </c>
      <c r="I161" s="47" t="s">
        <v>105</v>
      </c>
      <c r="J161" s="47" t="s">
        <v>1515</v>
      </c>
      <c r="K161" s="26"/>
      <c r="L161" s="26"/>
      <c r="M161" s="26"/>
      <c r="N161" s="48"/>
      <c r="O161" s="26"/>
      <c r="P161" s="25" t="n">
        <v>8.9</v>
      </c>
      <c r="Q161" s="25" t="n">
        <v>1.0</v>
      </c>
      <c r="R161" s="26"/>
      <c r="S161" s="26"/>
      <c r="T161" s="26"/>
      <c r="U161" s="26"/>
      <c r="V161" s="26"/>
      <c r="W161" s="26"/>
      <c r="X161" s="26"/>
      <c r="Y161" s="26"/>
      <c r="Z161" s="26"/>
      <c r="AA161" s="26"/>
    </row>
    <row r="162" spans="1:27">
      <c r="A162" s="27" t="s">
        <v>397</v>
      </c>
      <c r="B162" s="27" t="s">
        <v>390</v>
      </c>
      <c r="C162" s="27" t="s">
        <v>1516</v>
      </c>
      <c r="D162" s="27" t="s">
        <v>1517</v>
      </c>
      <c r="E162" s="53" t="s">
        <v>1518</v>
      </c>
      <c r="F162" s="27" t="n">
        <v>105857.0</v>
      </c>
      <c r="G162" s="47" t="s">
        <v>1519</v>
      </c>
      <c r="H162" s="48" t="s">
        <v>77</v>
      </c>
      <c r="I162" s="47" t="s">
        <v>718</v>
      </c>
      <c r="J162" s="26"/>
      <c r="K162" s="26"/>
      <c r="L162" s="26"/>
      <c r="M162" s="26"/>
      <c r="N162" s="48"/>
      <c r="O162" s="26"/>
      <c r="P162" s="25" t="n">
        <v>8.9</v>
      </c>
      <c r="Q162" s="25" t="n">
        <v>1.0</v>
      </c>
      <c r="R162" s="26"/>
      <c r="S162" s="26"/>
      <c r="T162" s="26"/>
      <c r="U162" s="26"/>
      <c r="V162" s="26"/>
      <c r="W162" s="26"/>
      <c r="X162" s="26"/>
      <c r="Y162" s="26"/>
      <c r="Z162" s="26"/>
      <c r="AA162" s="26"/>
    </row>
    <row r="163" spans="1:27">
      <c r="A163" s="27" t="s">
        <v>52</v>
      </c>
      <c r="B163" s="27" t="s">
        <v>749</v>
      </c>
      <c r="C163" s="27" t="s">
        <v>1520</v>
      </c>
      <c r="D163" s="27" t="s">
        <v>1521</v>
      </c>
      <c r="E163" s="53" t="s">
        <v>1522</v>
      </c>
      <c r="F163" s="27" t="n">
        <v>550000.0</v>
      </c>
      <c r="G163" s="47" t="s">
        <v>1523</v>
      </c>
      <c r="H163" s="48" t="s">
        <v>77</v>
      </c>
      <c r="I163" s="47" t="s">
        <v>718</v>
      </c>
      <c r="J163" s="48" t="n">
        <v>1.7301694459E10</v>
      </c>
      <c r="K163" s="26"/>
      <c r="L163" s="26"/>
      <c r="M163" s="26"/>
      <c r="N163" s="48"/>
      <c r="O163" s="26"/>
      <c r="P163" s="25" t="n">
        <v>8.9</v>
      </c>
      <c r="Q163" s="25" t="n">
        <v>1.0</v>
      </c>
      <c r="R163" s="26"/>
      <c r="S163" s="26"/>
      <c r="T163" s="26"/>
      <c r="U163" s="26"/>
      <c r="V163" s="26"/>
      <c r="W163" s="26"/>
      <c r="X163" s="26"/>
      <c r="Y163" s="26"/>
      <c r="Z163" s="26"/>
      <c r="AA163" s="26"/>
    </row>
    <row r="164" spans="1:27">
      <c r="A164" s="27" t="s">
        <v>52</v>
      </c>
      <c r="B164" s="27" t="s">
        <v>411</v>
      </c>
      <c r="C164" s="27" t="s">
        <v>1524</v>
      </c>
      <c r="D164" s="27" t="s">
        <v>1525</v>
      </c>
      <c r="E164" s="53" t="s">
        <v>1526</v>
      </c>
      <c r="F164" s="27" t="n">
        <v>175000.0</v>
      </c>
      <c r="G164" s="47" t="s">
        <v>1527</v>
      </c>
      <c r="H164" s="48" t="s">
        <v>96</v>
      </c>
      <c r="I164" s="47" t="s">
        <v>105</v>
      </c>
      <c r="J164" s="66" t="s">
        <v>1528</v>
      </c>
      <c r="K164" s="26"/>
      <c r="L164" s="26"/>
      <c r="M164" s="26"/>
      <c r="N164" s="48"/>
      <c r="O164" s="47" t="s">
        <v>1036</v>
      </c>
      <c r="P164" s="25" t="n">
        <v>8.9</v>
      </c>
      <c r="Q164" s="25" t="n">
        <v>1.0</v>
      </c>
      <c r="R164" s="26"/>
      <c r="S164" s="26"/>
      <c r="T164" s="26"/>
      <c r="U164" s="26"/>
      <c r="V164" s="26"/>
      <c r="W164" s="26"/>
      <c r="X164" s="26"/>
      <c r="Y164" s="26"/>
      <c r="Z164" s="26"/>
      <c r="AA164" s="26"/>
    </row>
    <row r="165" spans="1:27">
      <c r="A165" s="27" t="s">
        <v>52</v>
      </c>
      <c r="B165" s="27" t="s">
        <v>380</v>
      </c>
      <c r="C165" s="27" t="s">
        <v>1529</v>
      </c>
      <c r="D165" s="27" t="s">
        <v>1530</v>
      </c>
      <c r="E165" s="53" t="s">
        <v>1531</v>
      </c>
      <c r="F165" s="27" t="n">
        <v>109085.0</v>
      </c>
      <c r="G165" s="47" t="s">
        <v>1532</v>
      </c>
      <c r="H165" s="48" t="s">
        <v>77</v>
      </c>
      <c r="I165" s="47" t="s">
        <v>718</v>
      </c>
      <c r="J165" s="47" t="s">
        <v>1533</v>
      </c>
      <c r="K165" s="26"/>
      <c r="L165" s="26"/>
      <c r="M165" s="26"/>
      <c r="N165" s="48"/>
      <c r="O165" s="26"/>
      <c r="P165" s="25" t="n">
        <v>8.9</v>
      </c>
      <c r="Q165" s="25" t="n">
        <v>1.0</v>
      </c>
      <c r="R165" s="26"/>
      <c r="S165" s="26"/>
      <c r="T165" s="26"/>
      <c r="U165" s="26"/>
      <c r="V165" s="26"/>
      <c r="W165" s="26"/>
      <c r="X165" s="26"/>
      <c r="Y165" s="26"/>
      <c r="Z165" s="26"/>
      <c r="AA165" s="26"/>
    </row>
    <row r="166" spans="1:27">
      <c r="A166" s="27" t="s">
        <v>52</v>
      </c>
      <c r="B166" s="27" t="s">
        <v>749</v>
      </c>
      <c r="C166" s="27" t="s">
        <v>1534</v>
      </c>
      <c r="D166" s="27" t="s">
        <v>1535</v>
      </c>
      <c r="E166" s="53" t="s">
        <v>1536</v>
      </c>
      <c r="F166" s="27" t="n">
        <v>641000.0</v>
      </c>
      <c r="G166" s="47" t="s">
        <v>1537</v>
      </c>
      <c r="H166" s="48" t="s">
        <v>77</v>
      </c>
      <c r="I166" s="47" t="s">
        <v>718</v>
      </c>
      <c r="J166" s="26"/>
      <c r="K166" s="26"/>
      <c r="L166" s="26"/>
      <c r="M166" s="26"/>
      <c r="N166" s="48"/>
      <c r="O166" s="26"/>
      <c r="P166" s="25" t="n">
        <v>8.9</v>
      </c>
      <c r="Q166" s="25" t="n">
        <v>1.0</v>
      </c>
      <c r="R166" s="26"/>
      <c r="S166" s="26"/>
      <c r="T166" s="26"/>
      <c r="U166" s="26"/>
      <c r="V166" s="26"/>
      <c r="W166" s="26"/>
      <c r="X166" s="26"/>
      <c r="Y166" s="26"/>
      <c r="Z166" s="26"/>
      <c r="AA166" s="26"/>
    </row>
    <row r="167" spans="1:27">
      <c r="A167" s="27" t="s">
        <v>63</v>
      </c>
      <c r="B167" s="27" t="s">
        <v>434</v>
      </c>
      <c r="C167" s="27" t="s">
        <v>1538</v>
      </c>
      <c r="D167" s="27" t="s">
        <v>1539</v>
      </c>
      <c r="E167" s="53" t="s">
        <v>1540</v>
      </c>
      <c r="F167" s="27" t="n">
        <v>135000.0</v>
      </c>
      <c r="G167" s="47" t="s">
        <v>1541</v>
      </c>
      <c r="H167" s="48" t="s">
        <v>77</v>
      </c>
      <c r="I167" s="47" t="s">
        <v>718</v>
      </c>
      <c r="J167" s="48" t="n">
        <v>1.3764668387E10</v>
      </c>
      <c r="K167" s="26"/>
      <c r="L167" s="26"/>
      <c r="M167" s="26"/>
      <c r="N167" s="48"/>
      <c r="O167" s="26"/>
      <c r="P167" s="25" t="n">
        <v>8.9</v>
      </c>
      <c r="Q167" s="25" t="n">
        <v>1.0</v>
      </c>
      <c r="R167" s="26"/>
      <c r="S167" s="26"/>
      <c r="T167" s="26"/>
      <c r="U167" s="26"/>
      <c r="V167" s="26"/>
      <c r="W167" s="26"/>
      <c r="X167" s="26"/>
      <c r="Y167" s="26"/>
      <c r="Z167" s="26"/>
      <c r="AA167" s="26"/>
    </row>
    <row r="168" spans="1:27">
      <c r="A168" s="27" t="s">
        <v>397</v>
      </c>
      <c r="B168" s="27" t="s">
        <v>804</v>
      </c>
      <c r="C168" s="27" t="s">
        <v>1283</v>
      </c>
      <c r="D168" s="27" t="s">
        <v>1542</v>
      </c>
      <c r="E168" s="53" t="s">
        <v>1543</v>
      </c>
      <c r="F168" s="27" t="n">
        <v>4414000.0</v>
      </c>
      <c r="G168" s="47" t="s">
        <v>1544</v>
      </c>
      <c r="H168" s="48" t="s">
        <v>57</v>
      </c>
      <c r="I168" s="47" t="s">
        <v>105</v>
      </c>
      <c r="J168" s="47" t="s">
        <v>1545</v>
      </c>
      <c r="K168" s="26"/>
      <c r="L168" s="26"/>
      <c r="M168" s="26"/>
      <c r="N168" s="48"/>
      <c r="O168" s="26"/>
      <c r="P168" s="25" t="n">
        <v>8.9</v>
      </c>
      <c r="Q168" s="25" t="n">
        <v>1.0</v>
      </c>
      <c r="R168" s="26"/>
      <c r="S168" s="26"/>
      <c r="T168" s="26"/>
      <c r="U168" s="26"/>
      <c r="V168" s="26"/>
      <c r="W168" s="26"/>
      <c r="X168" s="26"/>
      <c r="Y168" s="26"/>
      <c r="Z168" s="26"/>
      <c r="AA168" s="26"/>
    </row>
    <row r="169" spans="1:27">
      <c r="A169" s="27" t="s">
        <v>397</v>
      </c>
      <c r="B169" s="27" t="s">
        <v>390</v>
      </c>
      <c r="C169" s="27" t="s">
        <v>1546</v>
      </c>
      <c r="D169" s="27" t="s">
        <v>1547</v>
      </c>
      <c r="E169" s="53" t="s">
        <v>1548</v>
      </c>
      <c r="F169" s="27" t="n">
        <v>280276.0</v>
      </c>
      <c r="G169" s="47" t="s">
        <v>1549</v>
      </c>
      <c r="H169" s="48" t="s">
        <v>77</v>
      </c>
      <c r="I169" s="47" t="s">
        <v>105</v>
      </c>
      <c r="J169" s="61" t="s">
        <v>1550</v>
      </c>
      <c r="K169" s="26"/>
      <c r="L169" s="26"/>
      <c r="M169" s="26"/>
      <c r="N169" s="48"/>
      <c r="O169" s="26"/>
      <c r="P169" s="25" t="n">
        <v>8.9</v>
      </c>
      <c r="Q169" s="25" t="n">
        <v>1.0</v>
      </c>
      <c r="R169" s="26"/>
      <c r="S169" s="26"/>
      <c r="T169" s="26"/>
      <c r="U169" s="26"/>
      <c r="V169" s="26"/>
      <c r="W169" s="26"/>
      <c r="X169" s="26"/>
      <c r="Y169" s="26"/>
      <c r="Z169" s="26"/>
      <c r="AA169" s="26"/>
    </row>
    <row r="170" spans="1:27">
      <c r="A170" s="27" t="s">
        <v>63</v>
      </c>
      <c r="B170" s="27" t="s">
        <v>385</v>
      </c>
      <c r="C170" s="27" t="s">
        <v>1551</v>
      </c>
      <c r="D170" s="27" t="s">
        <v>1552</v>
      </c>
      <c r="E170" s="53" t="s">
        <v>1553</v>
      </c>
      <c r="F170" s="27" t="n">
        <v>184000.0</v>
      </c>
      <c r="G170" s="47" t="s">
        <v>1554</v>
      </c>
      <c r="H170" s="48" t="s">
        <v>96</v>
      </c>
      <c r="I170" s="47" t="s">
        <v>105</v>
      </c>
      <c r="J170" s="47" t="s">
        <v>1555</v>
      </c>
      <c r="K170" s="26"/>
      <c r="L170" s="26"/>
      <c r="M170" s="26"/>
      <c r="N170" s="48"/>
      <c r="O170" s="47" t="s">
        <v>1556</v>
      </c>
      <c r="P170" s="25" t="n">
        <v>8.9</v>
      </c>
      <c r="Q170" s="25" t="n">
        <v>1.0</v>
      </c>
      <c r="R170" s="26"/>
      <c r="S170" s="26"/>
      <c r="T170" s="26"/>
      <c r="U170" s="26"/>
      <c r="V170" s="26"/>
      <c r="W170" s="26"/>
      <c r="X170" s="26"/>
      <c r="Y170" s="26"/>
      <c r="Z170" s="26"/>
      <c r="AA170" s="26"/>
    </row>
    <row r="171" spans="1:27">
      <c r="A171" s="27" t="s">
        <v>397</v>
      </c>
      <c r="B171" s="27" t="s">
        <v>448</v>
      </c>
      <c r="C171" s="27" t="s">
        <v>1557</v>
      </c>
      <c r="D171" s="27" t="s">
        <v>1558</v>
      </c>
      <c r="E171" s="53" t="s">
        <v>1559</v>
      </c>
      <c r="F171" s="27" t="n">
        <v>102381.0</v>
      </c>
      <c r="G171" s="47" t="s">
        <v>1560</v>
      </c>
      <c r="H171" s="48" t="s">
        <v>77</v>
      </c>
      <c r="I171" s="47" t="s">
        <v>718</v>
      </c>
      <c r="J171" s="48" t="n">
        <v>1.3227835997E10</v>
      </c>
      <c r="K171" s="26"/>
      <c r="L171" s="26"/>
      <c r="M171" s="26"/>
      <c r="N171" s="48"/>
      <c r="O171" s="26"/>
      <c r="P171" s="25" t="n">
        <v>8.9</v>
      </c>
      <c r="Q171" s="25" t="n">
        <v>1.0</v>
      </c>
      <c r="R171" s="26"/>
      <c r="S171" s="26"/>
      <c r="T171" s="26"/>
      <c r="U171" s="26"/>
      <c r="V171" s="26"/>
      <c r="W171" s="26"/>
      <c r="X171" s="26"/>
      <c r="Y171" s="26"/>
      <c r="Z171" s="26"/>
      <c r="AA171" s="26"/>
    </row>
    <row r="172" spans="1:27">
      <c r="A172" s="27" t="s">
        <v>52</v>
      </c>
      <c r="B172" s="27" t="s">
        <v>961</v>
      </c>
      <c r="C172" s="62" t="s">
        <v>1561</v>
      </c>
      <c r="D172" s="27" t="s">
        <v>1562</v>
      </c>
      <c r="E172" s="53" t="s">
        <v>1563</v>
      </c>
      <c r="F172" s="27" t="n">
        <v>107000.0</v>
      </c>
      <c r="G172" s="47" t="s">
        <v>1564</v>
      </c>
      <c r="H172" s="48" t="s">
        <v>77</v>
      </c>
      <c r="I172" s="47" t="s">
        <v>718</v>
      </c>
      <c r="J172" s="26"/>
      <c r="K172" s="26"/>
      <c r="L172" s="26"/>
      <c r="M172" s="26"/>
      <c r="N172" s="48"/>
      <c r="O172" s="26"/>
      <c r="P172" s="25" t="n">
        <v>8.9</v>
      </c>
      <c r="Q172" s="25" t="n">
        <v>1.0</v>
      </c>
      <c r="R172" s="26"/>
      <c r="S172" s="26"/>
      <c r="T172" s="26"/>
      <c r="U172" s="26"/>
      <c r="V172" s="26"/>
      <c r="W172" s="26"/>
      <c r="X172" s="26"/>
      <c r="Y172" s="26"/>
      <c r="Z172" s="26"/>
      <c r="AA172" s="26"/>
    </row>
    <row r="173" spans="1:27">
      <c r="A173" s="47" t="s">
        <v>1565</v>
      </c>
      <c r="B173" s="26"/>
      <c r="C173" s="47" t="s">
        <v>1566</v>
      </c>
      <c r="D173" s="26"/>
      <c r="E173" s="53" t="s">
        <v>1567</v>
      </c>
      <c r="F173" s="27" t="n">
        <v>946000.0</v>
      </c>
      <c r="G173" s="47" t="s">
        <v>1568</v>
      </c>
      <c r="H173" s="48" t="s">
        <v>91</v>
      </c>
      <c r="I173" s="47" t="s">
        <v>105</v>
      </c>
      <c r="J173" s="47" t="s">
        <v>1569</v>
      </c>
      <c r="K173" s="65" t="n">
        <v>44064.94097222222</v>
      </c>
      <c r="L173" s="47" t="s">
        <v>1570</v>
      </c>
      <c r="M173" s="66" t="s">
        <v>1571</v>
      </c>
      <c r="N173" s="48"/>
      <c r="O173" s="26"/>
      <c r="P173" s="47" t="s">
        <v>1572</v>
      </c>
      <c r="Q173" s="25" t="n">
        <v>1.0</v>
      </c>
      <c r="R173" s="26"/>
      <c r="S173" s="26"/>
      <c r="T173" s="26"/>
      <c r="U173" s="26"/>
      <c r="V173" s="26"/>
      <c r="W173" s="26"/>
      <c r="X173" s="26"/>
      <c r="Y173" s="26"/>
      <c r="Z173" s="26"/>
      <c r="AA173" s="26"/>
    </row>
    <row r="174" spans="1:27">
      <c r="A174" s="54" t="s">
        <v>481</v>
      </c>
      <c r="B174" s="55" t="s">
        <v>482</v>
      </c>
      <c r="C174" s="55" t="s">
        <v>1573</v>
      </c>
      <c r="D174" s="56" t="n">
        <v>6.3188580064E10</v>
      </c>
      <c r="E174" s="58" t="s">
        <v>1574</v>
      </c>
      <c r="F174" s="56" t="n">
        <v>190036.0</v>
      </c>
      <c r="G174" s="47" t="s">
        <v>1575</v>
      </c>
      <c r="H174" s="48" t="s">
        <v>77</v>
      </c>
      <c r="I174" s="47" t="s">
        <v>105</v>
      </c>
      <c r="J174" s="47" t="s">
        <v>1576</v>
      </c>
      <c r="K174" s="65"/>
      <c r="L174" s="47"/>
      <c r="M174" s="26"/>
      <c r="N174" s="48"/>
      <c r="O174" s="26"/>
      <c r="P174" s="57" t="n">
        <v>44079.0</v>
      </c>
      <c r="Q174" s="27" t="n">
        <v>1.0</v>
      </c>
      <c r="R174" s="26"/>
      <c r="S174" s="26"/>
      <c r="T174" s="26"/>
      <c r="U174" s="26"/>
      <c r="V174" s="26"/>
      <c r="W174" s="26"/>
      <c r="X174" s="26"/>
      <c r="Y174" s="26"/>
      <c r="Z174" s="26"/>
      <c r="AA174" s="26"/>
    </row>
    <row r="175" spans="1:27">
      <c r="A175" s="54" t="s">
        <v>481</v>
      </c>
      <c r="B175" s="55" t="s">
        <v>487</v>
      </c>
      <c r="C175" s="55" t="s">
        <v>1577</v>
      </c>
      <c r="D175" s="56" t="n">
        <v>5.7051323333E10</v>
      </c>
      <c r="E175" s="58" t="s">
        <v>1578</v>
      </c>
      <c r="F175" s="56" t="n">
        <v>247000.0</v>
      </c>
      <c r="G175" s="47" t="s">
        <v>1579</v>
      </c>
      <c r="H175" s="61" t="s">
        <v>1580</v>
      </c>
      <c r="I175" s="47" t="s">
        <v>105</v>
      </c>
      <c r="J175" s="47" t="s">
        <v>1581</v>
      </c>
      <c r="K175" s="65"/>
      <c r="L175" s="47"/>
      <c r="M175" s="26"/>
      <c r="N175" s="48"/>
      <c r="O175" s="26"/>
      <c r="P175" s="57" t="n">
        <v>44079.0</v>
      </c>
      <c r="Q175" s="27" t="n">
        <v>1.0</v>
      </c>
      <c r="R175" s="26"/>
      <c r="S175" s="26"/>
      <c r="T175" s="26"/>
      <c r="U175" s="26"/>
      <c r="V175" s="26"/>
      <c r="W175" s="26"/>
      <c r="X175" s="26"/>
      <c r="Y175" s="26"/>
      <c r="Z175" s="26"/>
      <c r="AA175" s="26"/>
    </row>
    <row r="176" spans="1:27">
      <c r="A176" s="54" t="s">
        <v>481</v>
      </c>
      <c r="B176" s="55" t="s">
        <v>482</v>
      </c>
      <c r="C176" s="55" t="s">
        <v>1582</v>
      </c>
      <c r="D176" s="56" t="n">
        <v>5.1518647652E10</v>
      </c>
      <c r="E176" s="58" t="s">
        <v>1583</v>
      </c>
      <c r="F176" s="56" t="n">
        <v>157000.0</v>
      </c>
      <c r="G176" s="47" t="s">
        <v>1584</v>
      </c>
      <c r="H176" s="48" t="s">
        <v>77</v>
      </c>
      <c r="I176" s="47" t="s">
        <v>718</v>
      </c>
      <c r="J176" s="47" t="s">
        <v>1585</v>
      </c>
      <c r="K176" s="65"/>
      <c r="L176" s="47"/>
      <c r="M176" s="26"/>
      <c r="N176" s="48"/>
      <c r="O176" s="26"/>
      <c r="P176" s="57" t="n">
        <v>44079.0</v>
      </c>
      <c r="Q176" s="27" t="n">
        <v>1.0</v>
      </c>
      <c r="R176" s="26"/>
      <c r="S176" s="26"/>
      <c r="T176" s="26"/>
      <c r="U176" s="26"/>
      <c r="V176" s="26"/>
      <c r="W176" s="26"/>
      <c r="X176" s="26"/>
      <c r="Y176" s="26"/>
      <c r="Z176" s="26"/>
      <c r="AA176" s="26"/>
    </row>
    <row r="177" spans="1:27">
      <c r="A177" s="54" t="s">
        <v>481</v>
      </c>
      <c r="B177" s="55" t="s">
        <v>482</v>
      </c>
      <c r="C177" s="55" t="s">
        <v>1586</v>
      </c>
      <c r="D177" s="56" t="n">
        <v>7.586329919E10</v>
      </c>
      <c r="E177" s="58" t="s">
        <v>1587</v>
      </c>
      <c r="F177" s="56" t="n">
        <v>273000.0</v>
      </c>
      <c r="G177" s="47" t="s">
        <v>1588</v>
      </c>
      <c r="H177" s="47" t="s">
        <v>885</v>
      </c>
      <c r="I177" s="47" t="s">
        <v>105</v>
      </c>
      <c r="J177" s="47" t="s">
        <v>1589</v>
      </c>
      <c r="K177" s="65"/>
      <c r="L177" s="47"/>
      <c r="M177" s="26"/>
      <c r="N177" s="48"/>
      <c r="O177" s="47" t="s">
        <v>1590</v>
      </c>
      <c r="P177" s="57" t="n">
        <v>44079.0</v>
      </c>
      <c r="Q177" s="27" t="n">
        <v>1.0</v>
      </c>
      <c r="R177" s="26"/>
      <c r="S177" s="26"/>
      <c r="T177" s="26"/>
      <c r="U177" s="26"/>
      <c r="V177" s="26"/>
      <c r="W177" s="26"/>
      <c r="X177" s="26"/>
      <c r="Y177" s="26"/>
      <c r="Z177" s="26"/>
      <c r="AA177" s="26"/>
    </row>
    <row r="178" spans="1:27">
      <c r="A178" s="54" t="s">
        <v>481</v>
      </c>
      <c r="B178" s="55" t="s">
        <v>482</v>
      </c>
      <c r="C178" s="69" t="s">
        <v>1591</v>
      </c>
      <c r="D178" s="56" t="n">
        <v>7.356119517E10</v>
      </c>
      <c r="E178" s="58" t="s">
        <v>1592</v>
      </c>
      <c r="F178" s="56" t="n">
        <v>154000.0</v>
      </c>
      <c r="G178" s="47" t="s">
        <v>1593</v>
      </c>
      <c r="H178" s="48" t="s">
        <v>77</v>
      </c>
      <c r="I178" s="47" t="s">
        <v>718</v>
      </c>
      <c r="J178" s="47"/>
      <c r="K178" s="65"/>
      <c r="L178" s="47"/>
      <c r="M178" s="26"/>
      <c r="N178" s="48"/>
      <c r="O178" s="26"/>
      <c r="P178" s="57" t="n">
        <v>44079.0</v>
      </c>
      <c r="Q178" s="27" t="n">
        <v>1.0</v>
      </c>
      <c r="R178" s="26"/>
      <c r="S178" s="26"/>
      <c r="T178" s="26"/>
      <c r="U178" s="26"/>
      <c r="V178" s="26"/>
      <c r="W178" s="26"/>
      <c r="X178" s="26"/>
      <c r="Y178" s="26"/>
      <c r="Z178" s="26"/>
      <c r="AA178" s="26"/>
    </row>
    <row r="179" spans="1:27">
      <c r="A179" s="54" t="s">
        <v>481</v>
      </c>
      <c r="B179" s="55" t="s">
        <v>530</v>
      </c>
      <c r="C179" s="55" t="s">
        <v>1594</v>
      </c>
      <c r="D179" s="56" t="n">
        <v>6.119040257E10</v>
      </c>
      <c r="E179" s="58" t="s">
        <v>1595</v>
      </c>
      <c r="F179" s="56" t="n">
        <v>2034000.0</v>
      </c>
      <c r="G179" s="47" t="s">
        <v>1596</v>
      </c>
      <c r="H179" s="48" t="s">
        <v>96</v>
      </c>
      <c r="I179" s="47" t="s">
        <v>105</v>
      </c>
      <c r="J179" s="47" t="s">
        <v>1597</v>
      </c>
      <c r="K179" s="65"/>
      <c r="L179" s="47"/>
      <c r="M179" s="26"/>
      <c r="N179" s="48"/>
      <c r="O179" s="47" t="s">
        <v>1598</v>
      </c>
      <c r="P179" s="57" t="n">
        <v>44079.0</v>
      </c>
      <c r="Q179" s="27" t="n">
        <v>1.0</v>
      </c>
      <c r="R179" s="26"/>
      <c r="S179" s="26"/>
      <c r="T179" s="26"/>
      <c r="U179" s="26"/>
      <c r="V179" s="26"/>
      <c r="W179" s="26"/>
      <c r="X179" s="26"/>
      <c r="Y179" s="26"/>
      <c r="Z179" s="26"/>
      <c r="AA179" s="26"/>
    </row>
    <row r="180" spans="1:27">
      <c r="A180" s="54" t="s">
        <v>481</v>
      </c>
      <c r="B180" s="55" t="s">
        <v>482</v>
      </c>
      <c r="C180" s="55" t="s">
        <v>1599</v>
      </c>
      <c r="D180" s="56" t="n">
        <v>7.9375191343E10</v>
      </c>
      <c r="E180" s="58" t="s">
        <v>1600</v>
      </c>
      <c r="F180" s="56" t="n">
        <v>208388.0</v>
      </c>
      <c r="G180" s="47" t="s">
        <v>1601</v>
      </c>
      <c r="H180" s="47" t="s">
        <v>758</v>
      </c>
      <c r="I180" s="47" t="s">
        <v>105</v>
      </c>
      <c r="J180" s="47" t="s">
        <v>1602</v>
      </c>
      <c r="K180" s="65"/>
      <c r="L180" s="47"/>
      <c r="M180" s="26"/>
      <c r="N180" s="48"/>
      <c r="O180" s="26"/>
      <c r="P180" s="57" t="n">
        <v>44079.0</v>
      </c>
      <c r="Q180" s="27" t="n">
        <v>1.0</v>
      </c>
      <c r="R180" s="26"/>
      <c r="S180" s="26"/>
      <c r="T180" s="26"/>
      <c r="U180" s="26"/>
      <c r="V180" s="26"/>
      <c r="W180" s="26"/>
      <c r="X180" s="26"/>
      <c r="Y180" s="26"/>
      <c r="Z180" s="26"/>
      <c r="AA180" s="26"/>
    </row>
    <row r="181" spans="1:27">
      <c r="A181" s="54" t="s">
        <v>481</v>
      </c>
      <c r="B181" s="55" t="s">
        <v>482</v>
      </c>
      <c r="C181" s="55" t="s">
        <v>1603</v>
      </c>
      <c r="D181" s="56" t="n">
        <v>6.8219720122E10</v>
      </c>
      <c r="E181" s="58" t="s">
        <v>1604</v>
      </c>
      <c r="F181" s="56" t="n">
        <v>127792.0</v>
      </c>
      <c r="G181" s="47" t="s">
        <v>1605</v>
      </c>
      <c r="H181" s="48" t="s">
        <v>96</v>
      </c>
      <c r="I181" s="47" t="s">
        <v>1606</v>
      </c>
      <c r="J181" s="47" t="s">
        <v>1607</v>
      </c>
      <c r="K181" s="65"/>
      <c r="L181" s="47"/>
      <c r="M181" s="26"/>
      <c r="N181" s="48"/>
      <c r="O181" s="47" t="s">
        <v>1608</v>
      </c>
      <c r="P181" s="57" t="n">
        <v>44079.0</v>
      </c>
      <c r="Q181" s="27" t="n">
        <v>1.0</v>
      </c>
      <c r="R181" s="26"/>
      <c r="S181" s="26"/>
      <c r="T181" s="26"/>
      <c r="U181" s="26"/>
      <c r="V181" s="26"/>
      <c r="W181" s="26"/>
      <c r="X181" s="26"/>
      <c r="Y181" s="26"/>
      <c r="Z181" s="26"/>
      <c r="AA181" s="26"/>
    </row>
    <row r="182" spans="1:27">
      <c r="A182" s="54" t="s">
        <v>481</v>
      </c>
      <c r="B182" s="55" t="s">
        <v>530</v>
      </c>
      <c r="C182" s="55" t="s">
        <v>1609</v>
      </c>
      <c r="D182" s="56" t="n">
        <v>6.3573153957E10</v>
      </c>
      <c r="E182" s="58" t="s">
        <v>1610</v>
      </c>
      <c r="F182" s="56" t="n">
        <v>269000.0</v>
      </c>
      <c r="G182" s="47" t="s">
        <v>1611</v>
      </c>
      <c r="H182" s="48" t="s">
        <v>77</v>
      </c>
      <c r="I182" s="47" t="s">
        <v>718</v>
      </c>
      <c r="J182" s="47"/>
      <c r="K182" s="65"/>
      <c r="L182" s="47"/>
      <c r="M182" s="26"/>
      <c r="N182" s="48"/>
      <c r="O182" s="26"/>
      <c r="P182" s="57" t="n">
        <v>44079.0</v>
      </c>
      <c r="Q182" s="27" t="n">
        <v>1.0</v>
      </c>
      <c r="R182" s="26"/>
      <c r="S182" s="26"/>
      <c r="T182" s="26"/>
      <c r="U182" s="26"/>
      <c r="V182" s="26"/>
      <c r="W182" s="26"/>
      <c r="X182" s="26"/>
      <c r="Y182" s="26"/>
      <c r="Z182" s="26"/>
      <c r="AA182" s="26"/>
    </row>
    <row r="183" spans="1:27">
      <c r="A183" s="54" t="s">
        <v>481</v>
      </c>
      <c r="B183" s="55" t="s">
        <v>482</v>
      </c>
      <c r="C183" s="55" t="s">
        <v>1612</v>
      </c>
      <c r="D183" s="56" t="n">
        <v>5.8196326732E10</v>
      </c>
      <c r="E183" s="58" t="s">
        <v>1613</v>
      </c>
      <c r="F183" s="56" t="n">
        <v>294953.0</v>
      </c>
      <c r="G183" s="47" t="s">
        <v>1614</v>
      </c>
      <c r="H183" s="48" t="s">
        <v>77</v>
      </c>
      <c r="I183" s="47" t="s">
        <v>718</v>
      </c>
      <c r="J183" s="47" t="s">
        <v>1615</v>
      </c>
      <c r="K183" s="65"/>
      <c r="L183" s="47"/>
      <c r="M183" s="26"/>
      <c r="N183" s="48"/>
      <c r="O183" s="26"/>
      <c r="P183" s="57" t="n">
        <v>44079.0</v>
      </c>
      <c r="Q183" s="27" t="n">
        <v>1.0</v>
      </c>
      <c r="R183" s="26"/>
      <c r="S183" s="26"/>
      <c r="T183" s="26"/>
      <c r="U183" s="26"/>
      <c r="V183" s="26"/>
      <c r="W183" s="26"/>
      <c r="X183" s="26"/>
      <c r="Y183" s="26"/>
      <c r="Z183" s="26"/>
      <c r="AA183" s="26"/>
    </row>
    <row r="184" spans="1:27">
      <c r="A184" s="54" t="s">
        <v>481</v>
      </c>
      <c r="B184" s="55" t="s">
        <v>487</v>
      </c>
      <c r="C184" s="59" t="s">
        <v>1616</v>
      </c>
      <c r="D184" s="56" t="n">
        <v>6.473861998E10</v>
      </c>
      <c r="E184" s="58" t="s">
        <v>1617</v>
      </c>
      <c r="F184" s="56" t="n">
        <v>170000.0</v>
      </c>
      <c r="G184" s="47" t="s">
        <v>1618</v>
      </c>
      <c r="H184" s="48" t="s">
        <v>77</v>
      </c>
      <c r="I184" s="47" t="s">
        <v>718</v>
      </c>
      <c r="J184" s="61" t="s">
        <v>1619</v>
      </c>
      <c r="K184" s="26"/>
      <c r="L184" s="26"/>
      <c r="M184" s="26"/>
      <c r="N184" s="48"/>
      <c r="O184" s="26"/>
      <c r="P184" s="57" t="n">
        <v>44079.0</v>
      </c>
      <c r="Q184" s="27" t="n">
        <v>1.0</v>
      </c>
      <c r="R184" s="26"/>
      <c r="S184" s="26"/>
      <c r="T184" s="26"/>
      <c r="U184" s="26"/>
      <c r="V184" s="26"/>
      <c r="W184" s="26"/>
      <c r="X184" s="26"/>
      <c r="Y184" s="26"/>
      <c r="Z184" s="26"/>
      <c r="AA184" s="26"/>
    </row>
    <row r="185" spans="1:27">
      <c r="A185" s="54" t="s">
        <v>481</v>
      </c>
      <c r="B185" s="55" t="s">
        <v>551</v>
      </c>
      <c r="C185" s="55" t="s">
        <v>1620</v>
      </c>
      <c r="D185" s="56" t="n">
        <v>5.4095107449E10</v>
      </c>
      <c r="E185" s="58" t="s">
        <v>1621</v>
      </c>
      <c r="F185" s="56" t="n">
        <v>907000.0</v>
      </c>
      <c r="G185" s="47" t="s">
        <v>1622</v>
      </c>
      <c r="H185" s="61" t="s">
        <v>1623</v>
      </c>
      <c r="I185" s="47" t="s">
        <v>105</v>
      </c>
      <c r="J185" s="47" t="s">
        <v>1624</v>
      </c>
      <c r="K185" s="26"/>
      <c r="L185" s="26"/>
      <c r="M185" s="26"/>
      <c r="N185" s="48"/>
      <c r="O185" s="61" t="s">
        <v>1625</v>
      </c>
      <c r="P185" s="57" t="n">
        <v>44079.0</v>
      </c>
      <c r="Q185" s="27" t="n">
        <v>1.0</v>
      </c>
      <c r="R185" s="26"/>
      <c r="S185" s="26"/>
      <c r="T185" s="26"/>
      <c r="U185" s="26"/>
      <c r="V185" s="26"/>
      <c r="W185" s="26"/>
      <c r="X185" s="26"/>
      <c r="Y185" s="26"/>
      <c r="Z185" s="26"/>
      <c r="AA185" s="26"/>
    </row>
    <row r="186" spans="1:27">
      <c r="A186" s="54" t="s">
        <v>481</v>
      </c>
      <c r="B186" s="55" t="s">
        <v>487</v>
      </c>
      <c r="C186" s="69" t="s">
        <v>1626</v>
      </c>
      <c r="D186" s="56" t="n">
        <v>6.9920000632E10</v>
      </c>
      <c r="E186" s="58" t="s">
        <v>1627</v>
      </c>
      <c r="F186" s="56" t="n">
        <v>1053361.0</v>
      </c>
      <c r="G186" s="47" t="s">
        <v>1628</v>
      </c>
      <c r="H186" s="48" t="s">
        <v>77</v>
      </c>
      <c r="I186" s="47" t="s">
        <v>718</v>
      </c>
      <c r="J186" s="26"/>
      <c r="K186" s="26"/>
      <c r="L186" s="26"/>
      <c r="M186" s="26"/>
      <c r="N186" s="48"/>
      <c r="O186" s="26"/>
      <c r="P186" s="57" t="n">
        <v>44079.0</v>
      </c>
      <c r="Q186" s="27" t="n">
        <v>1.0</v>
      </c>
      <c r="R186" s="26"/>
      <c r="S186" s="26"/>
      <c r="T186" s="26"/>
      <c r="U186" s="26"/>
      <c r="V186" s="26"/>
      <c r="W186" s="26"/>
      <c r="X186" s="26"/>
      <c r="Y186" s="26"/>
      <c r="Z186" s="26"/>
      <c r="AA186" s="26"/>
    </row>
    <row r="187" spans="1:27">
      <c r="A187" s="54" t="s">
        <v>481</v>
      </c>
      <c r="B187" s="55" t="s">
        <v>482</v>
      </c>
      <c r="C187" s="55" t="s">
        <v>1629</v>
      </c>
      <c r="D187" s="56" t="n">
        <v>5.9134991922E10</v>
      </c>
      <c r="E187" s="58" t="s">
        <v>1630</v>
      </c>
      <c r="F187" s="56" t="n">
        <v>341000.0</v>
      </c>
      <c r="G187" s="47" t="s">
        <v>1631</v>
      </c>
      <c r="H187" s="61" t="s">
        <v>1580</v>
      </c>
      <c r="I187" s="47" t="s">
        <v>105</v>
      </c>
      <c r="J187" s="47" t="s">
        <v>1632</v>
      </c>
      <c r="K187" s="26"/>
      <c r="L187" s="26"/>
      <c r="M187" s="26"/>
      <c r="N187" s="48"/>
      <c r="O187" s="26"/>
      <c r="P187" s="57" t="n">
        <v>44079.0</v>
      </c>
      <c r="Q187" s="27" t="n">
        <v>1.0</v>
      </c>
      <c r="R187" s="26"/>
      <c r="S187" s="26"/>
      <c r="T187" s="26"/>
      <c r="U187" s="26"/>
      <c r="V187" s="26"/>
      <c r="W187" s="26"/>
      <c r="X187" s="26"/>
      <c r="Y187" s="26"/>
      <c r="Z187" s="26"/>
      <c r="AA187" s="26"/>
    </row>
    <row r="188" spans="1:27">
      <c r="A188" s="54" t="s">
        <v>481</v>
      </c>
      <c r="B188" s="55" t="s">
        <v>482</v>
      </c>
      <c r="C188" s="69" t="s">
        <v>1633</v>
      </c>
      <c r="D188" s="56" t="n">
        <v>9.8426940715E10</v>
      </c>
      <c r="E188" s="58" t="s">
        <v>1634</v>
      </c>
      <c r="F188" s="56" t="n">
        <v>193867.0</v>
      </c>
      <c r="G188" s="47" t="s">
        <v>1635</v>
      </c>
      <c r="H188" s="47" t="s">
        <v>421</v>
      </c>
      <c r="I188" s="47" t="s">
        <v>718</v>
      </c>
      <c r="J188" s="26"/>
      <c r="K188" s="26"/>
      <c r="L188" s="26"/>
      <c r="M188" s="26"/>
      <c r="N188" s="48"/>
      <c r="O188" s="26"/>
      <c r="P188" s="57" t="n">
        <v>44079.0</v>
      </c>
      <c r="Q188" s="27" t="n">
        <v>1.0</v>
      </c>
      <c r="R188" s="26"/>
      <c r="S188" s="26"/>
      <c r="T188" s="26"/>
      <c r="U188" s="26"/>
      <c r="V188" s="26"/>
      <c r="W188" s="26"/>
      <c r="X188" s="26"/>
      <c r="Y188" s="26"/>
      <c r="Z188" s="26"/>
      <c r="AA188" s="26"/>
    </row>
    <row r="189" spans="1:27">
      <c r="A189" s="54" t="s">
        <v>481</v>
      </c>
      <c r="B189" s="55" t="s">
        <v>482</v>
      </c>
      <c r="C189" s="55" t="s">
        <v>1636</v>
      </c>
      <c r="D189" s="56" t="n">
        <v>9.8007286786E10</v>
      </c>
      <c r="E189" s="58" t="s">
        <v>1637</v>
      </c>
      <c r="F189" s="56" t="n">
        <v>161000.0</v>
      </c>
      <c r="G189" s="47" t="s">
        <v>1638</v>
      </c>
      <c r="H189" s="47" t="s">
        <v>1639</v>
      </c>
      <c r="I189" s="47" t="s">
        <v>105</v>
      </c>
      <c r="J189" s="61" t="s">
        <v>1640</v>
      </c>
      <c r="K189" s="26"/>
      <c r="L189" s="61" t="s">
        <v>1641</v>
      </c>
      <c r="M189" s="68" t="s">
        <v>1642</v>
      </c>
      <c r="N189" s="48"/>
      <c r="O189" s="26"/>
      <c r="P189" s="57" t="n">
        <v>44079.0</v>
      </c>
      <c r="Q189" s="27" t="n">
        <v>1.0</v>
      </c>
      <c r="R189" s="26"/>
      <c r="S189" s="26"/>
      <c r="T189" s="26"/>
      <c r="U189" s="26"/>
      <c r="V189" s="26"/>
      <c r="W189" s="26"/>
      <c r="X189" s="26"/>
      <c r="Y189" s="26"/>
      <c r="Z189" s="26"/>
      <c r="AA189" s="26"/>
    </row>
    <row r="190" spans="1:27">
      <c r="A190" s="54" t="s">
        <v>481</v>
      </c>
      <c r="B190" s="55" t="s">
        <v>487</v>
      </c>
      <c r="C190" s="55" t="s">
        <v>1643</v>
      </c>
      <c r="D190" s="56" t="n">
        <v>6.2832870737E10</v>
      </c>
      <c r="E190" s="58" t="s">
        <v>1644</v>
      </c>
      <c r="F190" s="56" t="n">
        <v>118465.0</v>
      </c>
      <c r="G190" s="47" t="s">
        <v>1645</v>
      </c>
      <c r="H190" s="47" t="s">
        <v>1639</v>
      </c>
      <c r="I190" s="47" t="s">
        <v>105</v>
      </c>
      <c r="J190" s="47" t="s">
        <v>1646</v>
      </c>
      <c r="K190" s="26"/>
      <c r="L190" s="61" t="s">
        <v>1647</v>
      </c>
      <c r="M190" s="68" t="s">
        <v>1648</v>
      </c>
      <c r="N190" s="48"/>
      <c r="O190" s="26"/>
      <c r="P190" s="57" t="n">
        <v>44079.0</v>
      </c>
      <c r="Q190" s="27" t="n">
        <v>1.0</v>
      </c>
      <c r="R190" s="26"/>
      <c r="S190" s="26"/>
      <c r="T190" s="26"/>
      <c r="U190" s="26"/>
      <c r="V190" s="26"/>
      <c r="W190" s="26"/>
      <c r="X190" s="26"/>
      <c r="Y190" s="26"/>
      <c r="Z190" s="26"/>
      <c r="AA190" s="26"/>
    </row>
    <row r="191" spans="1:27">
      <c r="A191" s="54" t="s">
        <v>481</v>
      </c>
      <c r="B191" s="55" t="s">
        <v>487</v>
      </c>
      <c r="C191" s="55" t="s">
        <v>1649</v>
      </c>
      <c r="D191" s="56" t="n">
        <v>6.6779706703E10</v>
      </c>
      <c r="E191" s="58" t="s">
        <v>1650</v>
      </c>
      <c r="F191" s="56" t="n">
        <v>268000.0</v>
      </c>
      <c r="G191" s="47" t="s">
        <v>1651</v>
      </c>
      <c r="H191" s="47" t="s">
        <v>1639</v>
      </c>
      <c r="I191" s="47" t="s">
        <v>105</v>
      </c>
      <c r="J191" s="47" t="s">
        <v>1652</v>
      </c>
      <c r="K191" s="26"/>
      <c r="L191" s="47" t="s">
        <v>1653</v>
      </c>
      <c r="M191" s="66" t="s">
        <v>1654</v>
      </c>
      <c r="N191" s="48"/>
      <c r="O191" s="26"/>
      <c r="P191" s="57" t="n">
        <v>44079.0</v>
      </c>
      <c r="Q191" s="27" t="n">
        <v>1.0</v>
      </c>
      <c r="R191" s="26"/>
      <c r="S191" s="26"/>
      <c r="T191" s="26"/>
      <c r="U191" s="26"/>
      <c r="V191" s="26"/>
      <c r="W191" s="26"/>
      <c r="X191" s="26"/>
      <c r="Y191" s="26"/>
      <c r="Z191" s="26"/>
      <c r="AA191" s="26"/>
    </row>
    <row r="192" spans="1:27">
      <c r="A192" s="54" t="s">
        <v>481</v>
      </c>
      <c r="B192" s="55" t="s">
        <v>487</v>
      </c>
      <c r="C192" s="69" t="s">
        <v>1655</v>
      </c>
      <c r="D192" s="56" t="n">
        <v>6.3776858711E10</v>
      </c>
      <c r="E192" s="58" t="s">
        <v>1656</v>
      </c>
      <c r="F192" s="56" t="n">
        <v>168000.0</v>
      </c>
      <c r="G192" s="47" t="s">
        <v>1657</v>
      </c>
      <c r="H192" s="47" t="s">
        <v>421</v>
      </c>
      <c r="I192" s="47" t="s">
        <v>718</v>
      </c>
      <c r="J192" s="26"/>
      <c r="K192" s="26"/>
      <c r="L192" s="26"/>
      <c r="M192" s="26"/>
      <c r="N192" s="48"/>
      <c r="O192" s="26"/>
      <c r="P192" s="57" t="n">
        <v>44079.0</v>
      </c>
      <c r="Q192" s="27" t="n">
        <v>1.0</v>
      </c>
      <c r="R192" s="26"/>
      <c r="S192" s="26"/>
      <c r="T192" s="26"/>
      <c r="U192" s="26"/>
      <c r="V192" s="26"/>
      <c r="W192" s="26"/>
      <c r="X192" s="26"/>
      <c r="Y192" s="26"/>
      <c r="Z192" s="26"/>
      <c r="AA192" s="26"/>
    </row>
    <row r="193" spans="1:27">
      <c r="A193" s="54" t="s">
        <v>481</v>
      </c>
      <c r="B193" s="55" t="s">
        <v>482</v>
      </c>
      <c r="C193" s="55" t="s">
        <v>1658</v>
      </c>
      <c r="D193" s="56" t="n">
        <v>7.71992435E10</v>
      </c>
      <c r="E193" s="58" t="s">
        <v>1659</v>
      </c>
      <c r="F193" s="56" t="n">
        <v>1456000.0</v>
      </c>
      <c r="G193" s="47" t="s">
        <v>1660</v>
      </c>
      <c r="H193" s="47" t="s">
        <v>421</v>
      </c>
      <c r="I193" s="47" t="s">
        <v>718</v>
      </c>
      <c r="J193" s="48" t="n">
        <v>1.3152595006E10</v>
      </c>
      <c r="K193" s="26"/>
      <c r="L193" s="26"/>
      <c r="M193" s="26"/>
      <c r="N193" s="48"/>
      <c r="O193" s="26"/>
      <c r="P193" s="57" t="n">
        <v>44079.0</v>
      </c>
      <c r="Q193" s="27" t="n">
        <v>1.0</v>
      </c>
      <c r="R193" s="26"/>
      <c r="S193" s="26"/>
      <c r="T193" s="26"/>
      <c r="U193" s="26"/>
      <c r="V193" s="26"/>
      <c r="W193" s="26"/>
      <c r="X193" s="26"/>
      <c r="Y193" s="26"/>
      <c r="Z193" s="26"/>
      <c r="AA193" s="26"/>
    </row>
    <row r="194" spans="1:27">
      <c r="A194" s="54" t="s">
        <v>481</v>
      </c>
      <c r="B194" s="55" t="s">
        <v>482</v>
      </c>
      <c r="C194" s="59" t="s">
        <v>1661</v>
      </c>
      <c r="D194" s="56" t="n">
        <v>5.8284532189E10</v>
      </c>
      <c r="E194" s="58" t="s">
        <v>1662</v>
      </c>
      <c r="F194" s="56" t="n">
        <v>1566000.0</v>
      </c>
      <c r="G194" s="47" t="s">
        <v>1663</v>
      </c>
      <c r="H194" s="47" t="s">
        <v>421</v>
      </c>
      <c r="I194" s="47" t="s">
        <v>105</v>
      </c>
      <c r="J194" s="47" t="s">
        <v>1664</v>
      </c>
      <c r="K194" s="26"/>
      <c r="L194" s="26"/>
      <c r="M194" s="26"/>
      <c r="N194" s="48"/>
      <c r="O194" s="26"/>
      <c r="P194" s="57" t="n">
        <v>44079.0</v>
      </c>
      <c r="Q194" s="27" t="n">
        <v>1.0</v>
      </c>
      <c r="R194" s="26"/>
      <c r="S194" s="26"/>
      <c r="T194" s="26"/>
      <c r="U194" s="26"/>
      <c r="V194" s="26"/>
      <c r="W194" s="26"/>
      <c r="X194" s="26"/>
      <c r="Y194" s="26"/>
      <c r="Z194" s="26"/>
      <c r="AA194" s="26"/>
    </row>
    <row r="195" spans="1:27">
      <c r="A195" s="54" t="s">
        <v>481</v>
      </c>
      <c r="B195" s="55" t="s">
        <v>482</v>
      </c>
      <c r="C195" s="55" t="s">
        <v>1665</v>
      </c>
      <c r="D195" s="56" t="n">
        <v>7.2179171492E10</v>
      </c>
      <c r="E195" s="58" t="s">
        <v>1666</v>
      </c>
      <c r="F195" s="56" t="n">
        <v>1506000.0</v>
      </c>
      <c r="G195" s="47" t="s">
        <v>1667</v>
      </c>
      <c r="H195" s="47" t="s">
        <v>421</v>
      </c>
      <c r="I195" s="47" t="s">
        <v>718</v>
      </c>
      <c r="J195" s="26"/>
      <c r="K195" s="26"/>
      <c r="L195" s="26"/>
      <c r="M195" s="26"/>
      <c r="N195" s="48"/>
      <c r="O195" s="26"/>
      <c r="P195" s="57" t="n">
        <v>44079.0</v>
      </c>
      <c r="Q195" s="27" t="n">
        <v>1.0</v>
      </c>
      <c r="R195" s="26"/>
      <c r="S195" s="26"/>
      <c r="T195" s="26"/>
      <c r="U195" s="26"/>
      <c r="V195" s="26"/>
      <c r="W195" s="26"/>
      <c r="X195" s="26"/>
      <c r="Y195" s="26"/>
      <c r="Z195" s="26"/>
      <c r="AA195" s="26"/>
    </row>
    <row r="196" spans="1:27">
      <c r="A196" s="54" t="s">
        <v>481</v>
      </c>
      <c r="B196" s="55" t="s">
        <v>482</v>
      </c>
      <c r="C196" s="55" t="s">
        <v>1668</v>
      </c>
      <c r="D196" s="56" t="n">
        <v>6.52615471E10</v>
      </c>
      <c r="E196" s="58" t="s">
        <v>1669</v>
      </c>
      <c r="F196" s="56" t="n">
        <v>1693143.0</v>
      </c>
      <c r="G196" s="47" t="s">
        <v>1670</v>
      </c>
      <c r="H196" s="47" t="s">
        <v>421</v>
      </c>
      <c r="I196" s="47" t="s">
        <v>718</v>
      </c>
      <c r="J196" s="26"/>
      <c r="K196" s="26"/>
      <c r="L196" s="26"/>
      <c r="M196" s="26"/>
      <c r="N196" s="48"/>
      <c r="O196" s="26"/>
      <c r="P196" s="57" t="n">
        <v>44079.0</v>
      </c>
      <c r="Q196" s="27" t="n">
        <v>1.0</v>
      </c>
      <c r="R196" s="26"/>
      <c r="S196" s="26"/>
      <c r="T196" s="26"/>
      <c r="U196" s="26"/>
      <c r="V196" s="26"/>
      <c r="W196" s="26"/>
      <c r="X196" s="26"/>
      <c r="Y196" s="26"/>
      <c r="Z196" s="26"/>
      <c r="AA196" s="26"/>
    </row>
    <row r="197" spans="1:27">
      <c r="A197" s="54" t="s">
        <v>481</v>
      </c>
      <c r="B197" s="55" t="s">
        <v>487</v>
      </c>
      <c r="C197" s="55" t="s">
        <v>1671</v>
      </c>
      <c r="D197" s="56" t="n">
        <v>9.3036113071E10</v>
      </c>
      <c r="E197" s="58" t="s">
        <v>1672</v>
      </c>
      <c r="F197" s="56" t="n">
        <v>322967.0</v>
      </c>
      <c r="G197" s="47" t="s">
        <v>1673</v>
      </c>
      <c r="H197" s="47" t="s">
        <v>421</v>
      </c>
      <c r="I197" s="47" t="s">
        <v>718</v>
      </c>
      <c r="J197" s="26"/>
      <c r="K197" s="26"/>
      <c r="L197" s="26"/>
      <c r="M197" s="26"/>
      <c r="N197" s="48"/>
      <c r="O197" s="26"/>
      <c r="P197" s="57" t="n">
        <v>44079.0</v>
      </c>
      <c r="Q197" s="27" t="n">
        <v>1.0</v>
      </c>
      <c r="R197" s="26"/>
      <c r="S197" s="26"/>
      <c r="T197" s="26"/>
      <c r="U197" s="26"/>
      <c r="V197" s="26"/>
      <c r="W197" s="26"/>
      <c r="X197" s="26"/>
      <c r="Y197" s="26"/>
      <c r="Z197" s="26"/>
      <c r="AA197" s="26"/>
    </row>
    <row r="198" spans="1:27">
      <c r="A198" s="54" t="s">
        <v>481</v>
      </c>
      <c r="B198" s="55" t="s">
        <v>487</v>
      </c>
      <c r="C198" s="55" t="s">
        <v>1674</v>
      </c>
      <c r="D198" s="56" t="n">
        <v>6.0228094833E10</v>
      </c>
      <c r="E198" s="58" t="s">
        <v>1675</v>
      </c>
      <c r="F198" s="56" t="n">
        <v>1037000.0</v>
      </c>
      <c r="G198" s="47" t="s">
        <v>1676</v>
      </c>
      <c r="H198" s="47" t="s">
        <v>421</v>
      </c>
      <c r="I198" s="47" t="s">
        <v>718</v>
      </c>
      <c r="J198" s="47" t="s">
        <v>1677</v>
      </c>
      <c r="K198" s="26"/>
      <c r="L198" s="26"/>
      <c r="M198" s="26"/>
      <c r="N198" s="48"/>
      <c r="O198" s="26"/>
      <c r="P198" s="57" t="n">
        <v>44079.0</v>
      </c>
      <c r="Q198" s="27" t="n">
        <v>1.0</v>
      </c>
      <c r="R198" s="26"/>
      <c r="S198" s="26"/>
      <c r="T198" s="26"/>
      <c r="U198" s="26"/>
      <c r="V198" s="26"/>
      <c r="W198" s="26"/>
      <c r="X198" s="26"/>
      <c r="Y198" s="26"/>
      <c r="Z198" s="26"/>
      <c r="AA198" s="26"/>
    </row>
    <row r="199" spans="1:27">
      <c r="A199" s="54" t="s">
        <v>481</v>
      </c>
      <c r="B199" s="55" t="s">
        <v>551</v>
      </c>
      <c r="C199" s="55" t="s">
        <v>1678</v>
      </c>
      <c r="D199" s="56" t="n">
        <v>6.225386003E10</v>
      </c>
      <c r="E199" s="58" t="s">
        <v>1679</v>
      </c>
      <c r="F199" s="56" t="n">
        <v>428000.0</v>
      </c>
      <c r="G199" s="47" t="s">
        <v>1680</v>
      </c>
      <c r="H199" s="47" t="s">
        <v>421</v>
      </c>
      <c r="I199" s="47" t="s">
        <v>105</v>
      </c>
      <c r="J199" s="47" t="s">
        <v>1681</v>
      </c>
      <c r="K199" s="26"/>
      <c r="L199" s="26"/>
      <c r="M199" s="26"/>
      <c r="N199" s="48"/>
      <c r="O199" s="26"/>
      <c r="P199" s="57" t="n">
        <v>44079.0</v>
      </c>
      <c r="Q199" s="27" t="n">
        <v>1.0</v>
      </c>
      <c r="R199" s="26"/>
      <c r="S199" s="26"/>
      <c r="T199" s="26"/>
      <c r="U199" s="26"/>
      <c r="V199" s="26"/>
      <c r="W199" s="26"/>
      <c r="X199" s="26"/>
      <c r="Y199" s="26"/>
      <c r="Z199" s="26"/>
      <c r="AA199" s="26"/>
    </row>
    <row r="200" spans="1:27">
      <c r="A200" s="54" t="s">
        <v>481</v>
      </c>
      <c r="B200" s="55" t="s">
        <v>482</v>
      </c>
      <c r="C200" s="55" t="s">
        <v>1682</v>
      </c>
      <c r="D200" s="56" t="n">
        <v>9.3993319124E10</v>
      </c>
      <c r="E200" s="58" t="s">
        <v>1683</v>
      </c>
      <c r="F200" s="56" t="n">
        <v>506000.0</v>
      </c>
      <c r="G200" s="47" t="s">
        <v>1684</v>
      </c>
      <c r="H200" s="47" t="s">
        <v>421</v>
      </c>
      <c r="I200" s="47" t="s">
        <v>105</v>
      </c>
      <c r="J200" s="47" t="s">
        <v>1685</v>
      </c>
      <c r="K200" s="26"/>
      <c r="L200" s="26"/>
      <c r="M200" s="26"/>
      <c r="N200" s="48"/>
      <c r="O200" s="26"/>
      <c r="P200" s="57" t="n">
        <v>44079.0</v>
      </c>
      <c r="Q200" s="27" t="n">
        <v>1.0</v>
      </c>
      <c r="R200" s="26"/>
      <c r="S200" s="26"/>
      <c r="T200" s="26"/>
      <c r="U200" s="26"/>
      <c r="V200" s="26"/>
      <c r="W200" s="26"/>
      <c r="X200" s="26"/>
      <c r="Y200" s="26"/>
      <c r="Z200" s="26"/>
      <c r="AA200" s="26"/>
    </row>
    <row r="201" spans="1:27">
      <c r="A201" s="54" t="s">
        <v>481</v>
      </c>
      <c r="B201" s="70" t="s">
        <v>1686</v>
      </c>
      <c r="C201" s="55" t="s">
        <v>1687</v>
      </c>
      <c r="D201" s="56" t="n">
        <v>6.2812173086E10</v>
      </c>
      <c r="E201" s="58" t="s">
        <v>1688</v>
      </c>
      <c r="F201" s="56" t="n">
        <v>141000.0</v>
      </c>
      <c r="G201" s="47" t="s">
        <v>1689</v>
      </c>
      <c r="H201" s="47" t="s">
        <v>421</v>
      </c>
      <c r="I201" s="47" t="s">
        <v>105</v>
      </c>
      <c r="J201" s="47" t="s">
        <v>1690</v>
      </c>
      <c r="K201" s="26"/>
      <c r="L201" s="26"/>
      <c r="M201" s="26"/>
      <c r="N201" s="48"/>
      <c r="O201" s="26"/>
      <c r="P201" s="57" t="n">
        <v>44079.0</v>
      </c>
      <c r="Q201" s="27" t="n">
        <v>1.0</v>
      </c>
      <c r="R201" s="26"/>
      <c r="S201" s="26"/>
      <c r="T201" s="26"/>
      <c r="U201" s="26"/>
      <c r="V201" s="26"/>
      <c r="W201" s="26"/>
      <c r="X201" s="26"/>
      <c r="Y201" s="26"/>
      <c r="Z201" s="26"/>
      <c r="AA201" s="26"/>
    </row>
    <row r="202" spans="1:27">
      <c r="A202" s="54" t="s">
        <v>481</v>
      </c>
      <c r="B202" s="55" t="s">
        <v>487</v>
      </c>
      <c r="C202" s="55" t="s">
        <v>1691</v>
      </c>
      <c r="D202" s="56" t="n">
        <v>5.9270725314E10</v>
      </c>
      <c r="E202" s="58" t="s">
        <v>1692</v>
      </c>
      <c r="F202" s="56" t="n">
        <v>1549000.0</v>
      </c>
      <c r="G202" s="47" t="s">
        <v>1693</v>
      </c>
      <c r="H202" s="47" t="s">
        <v>885</v>
      </c>
      <c r="I202" s="47" t="s">
        <v>105</v>
      </c>
      <c r="J202" s="47" t="s">
        <v>1694</v>
      </c>
      <c r="K202" s="26"/>
      <c r="L202" s="26"/>
      <c r="M202" s="26"/>
      <c r="N202" s="48"/>
      <c r="O202" s="47" t="s">
        <v>1695</v>
      </c>
      <c r="P202" s="57" t="n">
        <v>44079.0</v>
      </c>
      <c r="Q202" s="27" t="n">
        <v>1.0</v>
      </c>
      <c r="R202" s="26"/>
      <c r="S202" s="26"/>
      <c r="T202" s="26"/>
      <c r="U202" s="26"/>
      <c r="V202" s="26"/>
      <c r="W202" s="26"/>
      <c r="X202" s="26"/>
      <c r="Y202" s="26"/>
      <c r="Z202" s="26"/>
      <c r="AA202" s="26"/>
    </row>
    <row r="203" spans="1:27">
      <c r="A203" s="54" t="s">
        <v>481</v>
      </c>
      <c r="B203" s="55" t="s">
        <v>482</v>
      </c>
      <c r="C203" s="55" t="s">
        <v>1696</v>
      </c>
      <c r="D203" s="56" t="n">
        <v>5.955514439E10</v>
      </c>
      <c r="E203" s="58" t="s">
        <v>1697</v>
      </c>
      <c r="F203" s="56" t="n">
        <v>901000.0</v>
      </c>
      <c r="G203" s="47" t="s">
        <v>1698</v>
      </c>
      <c r="H203" s="47" t="s">
        <v>421</v>
      </c>
      <c r="I203" s="47" t="s">
        <v>105</v>
      </c>
      <c r="J203" s="47" t="s">
        <v>1699</v>
      </c>
      <c r="K203" s="26"/>
      <c r="L203" s="26"/>
      <c r="M203" s="26"/>
      <c r="N203" s="48"/>
      <c r="O203" s="26"/>
      <c r="P203" s="57" t="n">
        <v>44079.0</v>
      </c>
      <c r="Q203" s="27" t="n">
        <v>1.0</v>
      </c>
      <c r="R203" s="26"/>
      <c r="S203" s="26"/>
      <c r="T203" s="26"/>
      <c r="U203" s="26"/>
      <c r="V203" s="26"/>
      <c r="W203" s="26"/>
      <c r="X203" s="26"/>
      <c r="Y203" s="26"/>
      <c r="Z203" s="26"/>
      <c r="AA203" s="26"/>
    </row>
    <row r="204" spans="1:27">
      <c r="A204" s="54" t="s">
        <v>481</v>
      </c>
      <c r="B204" s="55" t="s">
        <v>487</v>
      </c>
      <c r="C204" s="55" t="s">
        <v>1700</v>
      </c>
      <c r="D204" s="56" t="n">
        <v>1.01115617215E11</v>
      </c>
      <c r="E204" s="58" t="s">
        <v>1701</v>
      </c>
      <c r="F204" s="56" t="n">
        <v>137000.0</v>
      </c>
      <c r="G204" s="47" t="s">
        <v>1702</v>
      </c>
      <c r="H204" s="47" t="s">
        <v>421</v>
      </c>
      <c r="I204" s="47" t="s">
        <v>718</v>
      </c>
      <c r="J204" s="26"/>
      <c r="K204" s="26"/>
      <c r="L204" s="26"/>
      <c r="M204" s="26"/>
      <c r="N204" s="48"/>
      <c r="O204" s="26"/>
      <c r="P204" s="57" t="n">
        <v>44079.0</v>
      </c>
      <c r="Q204" s="27" t="n">
        <v>1.0</v>
      </c>
      <c r="R204" s="26"/>
      <c r="S204" s="26"/>
      <c r="T204" s="26"/>
      <c r="U204" s="26"/>
      <c r="V204" s="26"/>
      <c r="W204" s="26"/>
      <c r="X204" s="26"/>
      <c r="Y204" s="26"/>
      <c r="Z204" s="26"/>
      <c r="AA204" s="26"/>
    </row>
    <row r="205" spans="1:27">
      <c r="A205" s="54" t="s">
        <v>481</v>
      </c>
      <c r="B205" s="55" t="s">
        <v>487</v>
      </c>
      <c r="C205" s="55" t="s">
        <v>1703</v>
      </c>
      <c r="D205" s="56" t="n">
        <v>5.8866968691E10</v>
      </c>
      <c r="E205" s="58" t="s">
        <v>1704</v>
      </c>
      <c r="F205" s="56" t="n">
        <v>231000.0</v>
      </c>
      <c r="G205" s="47" t="s">
        <v>1705</v>
      </c>
      <c r="H205" s="47" t="s">
        <v>421</v>
      </c>
      <c r="I205" s="47" t="s">
        <v>105</v>
      </c>
      <c r="J205" s="47" t="s">
        <v>1706</v>
      </c>
      <c r="K205" s="26"/>
      <c r="L205" s="26"/>
      <c r="M205" s="26"/>
      <c r="N205" s="48"/>
      <c r="O205" s="26"/>
      <c r="P205" s="57" t="n">
        <v>44079.0</v>
      </c>
      <c r="Q205" s="27" t="n">
        <v>1.0</v>
      </c>
      <c r="R205" s="26"/>
      <c r="S205" s="26"/>
      <c r="T205" s="26"/>
      <c r="U205" s="26"/>
      <c r="V205" s="26"/>
      <c r="W205" s="26"/>
      <c r="X205" s="26"/>
      <c r="Y205" s="26"/>
      <c r="Z205" s="26"/>
      <c r="AA205" s="26"/>
    </row>
    <row r="206" spans="1:27">
      <c r="A206" s="54" t="s">
        <v>481</v>
      </c>
      <c r="B206" s="55" t="s">
        <v>487</v>
      </c>
      <c r="C206" s="55" t="s">
        <v>1707</v>
      </c>
      <c r="D206" s="56" t="n">
        <v>7.2453814591E10</v>
      </c>
      <c r="E206" s="58" t="s">
        <v>1708</v>
      </c>
      <c r="F206" s="56" t="n">
        <v>1151000.0</v>
      </c>
      <c r="G206" s="47" t="s">
        <v>1709</v>
      </c>
      <c r="H206" s="47" t="s">
        <v>421</v>
      </c>
      <c r="I206" s="47" t="s">
        <v>718</v>
      </c>
      <c r="J206" s="26"/>
      <c r="K206" s="26"/>
      <c r="L206" s="26"/>
      <c r="M206" s="26"/>
      <c r="N206" s="48"/>
      <c r="O206" s="26"/>
      <c r="P206" s="57" t="n">
        <v>44079.0</v>
      </c>
      <c r="Q206" s="27" t="n">
        <v>1.0</v>
      </c>
      <c r="R206" s="26"/>
      <c r="S206" s="26"/>
      <c r="T206" s="26"/>
      <c r="U206" s="26"/>
      <c r="V206" s="26"/>
      <c r="W206" s="26"/>
      <c r="X206" s="26"/>
      <c r="Y206" s="26"/>
      <c r="Z206" s="26"/>
      <c r="AA206" s="26"/>
    </row>
    <row r="207" spans="1:27">
      <c r="A207" s="54" t="s">
        <v>481</v>
      </c>
      <c r="B207" s="55" t="s">
        <v>482</v>
      </c>
      <c r="C207" s="55" t="s">
        <v>1710</v>
      </c>
      <c r="D207" s="56" t="n">
        <v>6.269977692E9</v>
      </c>
      <c r="E207" s="58" t="s">
        <v>1711</v>
      </c>
      <c r="F207" s="56" t="n">
        <v>559000.0</v>
      </c>
      <c r="G207" s="47" t="s">
        <v>1712</v>
      </c>
      <c r="H207" s="47" t="s">
        <v>421</v>
      </c>
      <c r="I207" s="47" t="s">
        <v>718</v>
      </c>
      <c r="J207" s="47" t="s">
        <v>1713</v>
      </c>
      <c r="K207" s="26"/>
      <c r="L207" s="26"/>
      <c r="M207" s="26"/>
      <c r="N207" s="48"/>
      <c r="O207" s="26"/>
      <c r="P207" s="57" t="n">
        <v>44079.0</v>
      </c>
      <c r="Q207" s="27" t="n">
        <v>1.0</v>
      </c>
      <c r="R207" s="26"/>
      <c r="S207" s="26"/>
      <c r="T207" s="26"/>
      <c r="U207" s="26"/>
      <c r="V207" s="26"/>
      <c r="W207" s="26"/>
      <c r="X207" s="26"/>
      <c r="Y207" s="26"/>
      <c r="Z207" s="26"/>
      <c r="AA207" s="26"/>
    </row>
    <row r="208" spans="1:27">
      <c r="A208" s="54" t="s">
        <v>481</v>
      </c>
      <c r="B208" s="55" t="s">
        <v>482</v>
      </c>
      <c r="C208" s="59" t="s">
        <v>1714</v>
      </c>
      <c r="D208" s="56" t="n">
        <v>5.9195536739E10</v>
      </c>
      <c r="E208" s="58" t="s">
        <v>1715</v>
      </c>
      <c r="F208" s="56" t="n">
        <v>1062000.0</v>
      </c>
      <c r="G208" s="47" t="s">
        <v>1716</v>
      </c>
      <c r="H208" s="47" t="s">
        <v>421</v>
      </c>
      <c r="I208" s="47" t="s">
        <v>718</v>
      </c>
      <c r="J208" s="26"/>
      <c r="K208" s="26"/>
      <c r="L208" s="26"/>
      <c r="M208" s="26"/>
      <c r="N208" s="48"/>
      <c r="O208" s="26"/>
      <c r="P208" s="57" t="n">
        <v>44079.0</v>
      </c>
      <c r="Q208" s="27" t="n">
        <v>1.0</v>
      </c>
      <c r="R208" s="26"/>
      <c r="S208" s="26"/>
      <c r="T208" s="26"/>
      <c r="U208" s="26"/>
      <c r="V208" s="26"/>
      <c r="W208" s="26"/>
      <c r="X208" s="26"/>
      <c r="Y208" s="26"/>
      <c r="Z208" s="26"/>
      <c r="AA208" s="26"/>
    </row>
    <row r="209" spans="1:27">
      <c r="A209" s="54" t="s">
        <v>481</v>
      </c>
      <c r="B209" s="55" t="s">
        <v>530</v>
      </c>
      <c r="C209" s="59" t="s">
        <v>1717</v>
      </c>
      <c r="D209" s="56" t="n">
        <v>9.594793536E10</v>
      </c>
      <c r="E209" s="58" t="s">
        <v>1718</v>
      </c>
      <c r="F209" s="56" t="n">
        <v>563000.0</v>
      </c>
      <c r="G209" s="47" t="s">
        <v>1719</v>
      </c>
      <c r="H209" s="47" t="s">
        <v>758</v>
      </c>
      <c r="I209" s="47" t="s">
        <v>180</v>
      </c>
      <c r="J209" s="47" t="s">
        <v>1720</v>
      </c>
      <c r="K209" s="26"/>
      <c r="L209" s="71" t="s">
        <v>1721</v>
      </c>
      <c r="M209" s="48" t="n">
        <v>8.76989496E8</v>
      </c>
      <c r="N209" s="48"/>
      <c r="O209" s="26"/>
      <c r="P209" s="57" t="n">
        <v>44079.0</v>
      </c>
      <c r="Q209" s="27" t="n">
        <v>1.0</v>
      </c>
      <c r="R209" s="26"/>
      <c r="S209" s="26"/>
      <c r="T209" s="26"/>
      <c r="U209" s="26"/>
      <c r="V209" s="26"/>
      <c r="W209" s="26"/>
      <c r="X209" s="26"/>
      <c r="Y209" s="26"/>
      <c r="Z209" s="26"/>
      <c r="AA209" s="26"/>
    </row>
    <row r="210" spans="1:27">
      <c r="A210" s="54" t="s">
        <v>481</v>
      </c>
      <c r="B210" s="55" t="s">
        <v>487</v>
      </c>
      <c r="C210" s="55" t="s">
        <v>1722</v>
      </c>
      <c r="D210" s="56" t="n">
        <v>5.9209286963E10</v>
      </c>
      <c r="E210" s="58" t="s">
        <v>1723</v>
      </c>
      <c r="F210" s="56" t="n">
        <v>329000.0</v>
      </c>
      <c r="G210" s="47" t="s">
        <v>1724</v>
      </c>
      <c r="H210" s="47" t="s">
        <v>421</v>
      </c>
      <c r="I210" s="47" t="s">
        <v>718</v>
      </c>
      <c r="J210" s="47" t="s">
        <v>1725</v>
      </c>
      <c r="K210" s="26"/>
      <c r="L210" s="26"/>
      <c r="M210" s="26"/>
      <c r="N210" s="48"/>
      <c r="O210" s="26"/>
      <c r="P210" s="57" t="n">
        <v>44079.0</v>
      </c>
      <c r="Q210" s="27" t="n">
        <v>1.0</v>
      </c>
      <c r="R210" s="26"/>
      <c r="S210" s="26"/>
      <c r="T210" s="26"/>
      <c r="U210" s="26"/>
      <c r="V210" s="26"/>
      <c r="W210" s="26"/>
      <c r="X210" s="26"/>
      <c r="Y210" s="26"/>
      <c r="Z210" s="26"/>
      <c r="AA210" s="26"/>
    </row>
    <row r="211" spans="1:27">
      <c r="A211" s="54" t="s">
        <v>481</v>
      </c>
      <c r="B211" s="55" t="s">
        <v>487</v>
      </c>
      <c r="C211" s="55" t="s">
        <v>1726</v>
      </c>
      <c r="D211" s="56" t="n">
        <v>5.8320572498E10</v>
      </c>
      <c r="E211" s="58" t="s">
        <v>1727</v>
      </c>
      <c r="F211" s="56" t="n">
        <v>107000.0</v>
      </c>
      <c r="G211" s="47" t="s">
        <v>1728</v>
      </c>
      <c r="H211" s="47" t="s">
        <v>421</v>
      </c>
      <c r="I211" s="47" t="s">
        <v>718</v>
      </c>
      <c r="J211" s="26"/>
      <c r="K211" s="26"/>
      <c r="L211" s="26"/>
      <c r="M211" s="26"/>
      <c r="N211" s="48"/>
      <c r="O211" s="26"/>
      <c r="P211" s="57" t="n">
        <v>44079.0</v>
      </c>
      <c r="Q211" s="27" t="n">
        <v>1.0</v>
      </c>
      <c r="R211" s="26"/>
      <c r="S211" s="26"/>
      <c r="T211" s="26"/>
      <c r="U211" s="26"/>
      <c r="V211" s="26"/>
      <c r="W211" s="26"/>
      <c r="X211" s="26"/>
      <c r="Y211" s="26"/>
      <c r="Z211" s="26"/>
      <c r="AA211" s="26"/>
    </row>
    <row r="212" spans="1:27">
      <c r="A212" s="54" t="s">
        <v>481</v>
      </c>
      <c r="B212" s="55" t="s">
        <v>487</v>
      </c>
      <c r="C212" s="69" t="s">
        <v>1729</v>
      </c>
      <c r="D212" s="56" t="n">
        <v>1.03230078754E11</v>
      </c>
      <c r="E212" s="58" t="s">
        <v>1730</v>
      </c>
      <c r="F212" s="56" t="n">
        <v>267023.0</v>
      </c>
      <c r="G212" s="47" t="s">
        <v>1731</v>
      </c>
      <c r="H212" s="47" t="s">
        <v>421</v>
      </c>
      <c r="I212" s="47" t="s">
        <v>718</v>
      </c>
      <c r="J212" s="47" t="s">
        <v>1732</v>
      </c>
      <c r="K212" s="26"/>
      <c r="L212" s="26"/>
      <c r="M212" s="26"/>
      <c r="N212" s="48"/>
      <c r="O212" s="26"/>
      <c r="P212" s="57" t="n">
        <v>44079.0</v>
      </c>
      <c r="Q212" s="27" t="n">
        <v>1.0</v>
      </c>
      <c r="R212" s="26"/>
      <c r="S212" s="26"/>
      <c r="T212" s="26"/>
      <c r="U212" s="26"/>
      <c r="V212" s="26"/>
      <c r="W212" s="26"/>
      <c r="X212" s="26"/>
      <c r="Y212" s="26"/>
      <c r="Z212" s="26"/>
      <c r="AA212" s="26"/>
    </row>
    <row r="213" spans="1:27">
      <c r="A213" s="54" t="s">
        <v>481</v>
      </c>
      <c r="B213" s="55" t="s">
        <v>482</v>
      </c>
      <c r="C213" s="55" t="s">
        <v>1733</v>
      </c>
      <c r="D213" s="56" t="n">
        <v>6.0940661763E10</v>
      </c>
      <c r="E213" s="58" t="s">
        <v>1734</v>
      </c>
      <c r="F213" s="56" t="n">
        <v>4106159.0</v>
      </c>
      <c r="G213" s="47" t="s">
        <v>1735</v>
      </c>
      <c r="H213" s="47" t="s">
        <v>421</v>
      </c>
      <c r="I213" s="47" t="s">
        <v>718</v>
      </c>
      <c r="J213" s="26"/>
      <c r="K213" s="26"/>
      <c r="L213" s="26"/>
      <c r="M213" s="26"/>
      <c r="N213" s="48"/>
      <c r="O213" s="26"/>
      <c r="P213" s="57" t="n">
        <v>44079.0</v>
      </c>
      <c r="Q213" s="27" t="n">
        <v>1.0</v>
      </c>
      <c r="R213" s="26"/>
      <c r="S213" s="26"/>
      <c r="T213" s="26"/>
      <c r="U213" s="26"/>
      <c r="V213" s="26"/>
      <c r="W213" s="26"/>
      <c r="X213" s="26"/>
      <c r="Y213" s="26"/>
      <c r="Z213" s="26"/>
      <c r="AA213" s="26"/>
    </row>
    <row r="214" spans="1:27">
      <c r="A214" s="54" t="s">
        <v>481</v>
      </c>
      <c r="B214" s="55" t="s">
        <v>482</v>
      </c>
      <c r="C214" s="69" t="s">
        <v>1736</v>
      </c>
      <c r="D214" s="56" t="n">
        <v>5.5970380667E10</v>
      </c>
      <c r="E214" s="58" t="s">
        <v>1737</v>
      </c>
      <c r="F214" s="56" t="n">
        <v>3313000.0</v>
      </c>
      <c r="G214" s="47" t="s">
        <v>1738</v>
      </c>
      <c r="H214" s="47" t="s">
        <v>758</v>
      </c>
      <c r="I214" s="47" t="s">
        <v>105</v>
      </c>
      <c r="J214" s="47" t="s">
        <v>1739</v>
      </c>
      <c r="K214" s="26"/>
      <c r="L214" s="26"/>
      <c r="M214" s="26"/>
      <c r="N214" s="48"/>
      <c r="O214" s="26"/>
      <c r="P214" s="57" t="n">
        <v>44079.0</v>
      </c>
      <c r="Q214" s="27" t="n">
        <v>1.0</v>
      </c>
      <c r="R214" s="26"/>
      <c r="S214" s="26"/>
      <c r="T214" s="26"/>
      <c r="U214" s="26"/>
      <c r="V214" s="26"/>
      <c r="W214" s="26"/>
      <c r="X214" s="26"/>
      <c r="Y214" s="26"/>
      <c r="Z214" s="26"/>
      <c r="AA214" s="26"/>
    </row>
    <row r="215" spans="1:27">
      <c r="A215" s="54" t="s">
        <v>481</v>
      </c>
      <c r="B215" s="55" t="s">
        <v>502</v>
      </c>
      <c r="C215" s="55" t="s">
        <v>1740</v>
      </c>
      <c r="D215" s="56" t="n">
        <v>9.8387102846E10</v>
      </c>
      <c r="E215" s="58" t="s">
        <v>1741</v>
      </c>
      <c r="F215" s="56" t="n">
        <v>223000.0</v>
      </c>
      <c r="G215" s="47" t="s">
        <v>1742</v>
      </c>
      <c r="H215" s="47" t="s">
        <v>421</v>
      </c>
      <c r="I215" s="47" t="s">
        <v>718</v>
      </c>
      <c r="J215" s="26"/>
      <c r="K215" s="26"/>
      <c r="L215" s="26"/>
      <c r="M215" s="26"/>
      <c r="N215" s="48"/>
      <c r="O215" s="26"/>
      <c r="P215" s="57" t="n">
        <v>44079.0</v>
      </c>
      <c r="Q215" s="27" t="n">
        <v>1.0</v>
      </c>
      <c r="R215" s="26"/>
      <c r="S215" s="26"/>
      <c r="T215" s="26"/>
      <c r="U215" s="26"/>
      <c r="V215" s="26"/>
      <c r="W215" s="26"/>
      <c r="X215" s="26"/>
      <c r="Y215" s="26"/>
      <c r="Z215" s="26"/>
      <c r="AA215" s="26"/>
    </row>
    <row r="216" spans="1:27">
      <c r="A216" s="54" t="s">
        <v>481</v>
      </c>
      <c r="B216" s="55" t="s">
        <v>482</v>
      </c>
      <c r="C216" s="55" t="s">
        <v>1743</v>
      </c>
      <c r="D216" s="56" t="n">
        <v>7.2184382676E10</v>
      </c>
      <c r="E216" s="58" t="s">
        <v>1744</v>
      </c>
      <c r="F216" s="56" t="n">
        <v>307680.0</v>
      </c>
      <c r="G216" s="47" t="s">
        <v>1745</v>
      </c>
      <c r="H216" s="47" t="s">
        <v>421</v>
      </c>
      <c r="I216" s="47" t="s">
        <v>718</v>
      </c>
      <c r="J216" s="47" t="s">
        <v>1746</v>
      </c>
      <c r="K216" s="26"/>
      <c r="L216" s="26"/>
      <c r="M216" s="26"/>
      <c r="N216" s="48"/>
      <c r="O216" s="26"/>
      <c r="P216" s="57" t="n">
        <v>44079.0</v>
      </c>
      <c r="Q216" s="27" t="n">
        <v>1.0</v>
      </c>
      <c r="R216" s="26"/>
      <c r="S216" s="26"/>
      <c r="T216" s="26"/>
      <c r="U216" s="26"/>
      <c r="V216" s="26"/>
      <c r="W216" s="26"/>
      <c r="X216" s="26"/>
      <c r="Y216" s="26"/>
      <c r="Z216" s="26"/>
      <c r="AA216" s="26"/>
    </row>
    <row r="217" spans="1:27">
      <c r="A217" s="54" t="s">
        <v>481</v>
      </c>
      <c r="B217" s="55" t="s">
        <v>487</v>
      </c>
      <c r="C217" s="55" t="s">
        <v>1747</v>
      </c>
      <c r="D217" s="56" t="n">
        <v>9.6407432411E10</v>
      </c>
      <c r="E217" s="58" t="s">
        <v>1748</v>
      </c>
      <c r="F217" s="56" t="n">
        <v>815000.0</v>
      </c>
      <c r="G217" s="47" t="s">
        <v>1749</v>
      </c>
      <c r="H217" s="47" t="s">
        <v>421</v>
      </c>
      <c r="I217" s="47" t="s">
        <v>718</v>
      </c>
      <c r="J217" s="26"/>
      <c r="K217" s="26"/>
      <c r="L217" s="26"/>
      <c r="M217" s="26"/>
      <c r="N217" s="48"/>
      <c r="O217" s="26"/>
      <c r="P217" s="57" t="n">
        <v>44079.0</v>
      </c>
      <c r="Q217" s="27" t="n">
        <v>1.0</v>
      </c>
      <c r="R217" s="26"/>
      <c r="S217" s="26"/>
      <c r="T217" s="26"/>
      <c r="U217" s="26"/>
      <c r="V217" s="26"/>
      <c r="W217" s="26"/>
      <c r="X217" s="26"/>
      <c r="Y217" s="26"/>
      <c r="Z217" s="26"/>
      <c r="AA217" s="26"/>
    </row>
    <row r="218" spans="1:27">
      <c r="A218" s="54" t="s">
        <v>481</v>
      </c>
      <c r="B218" s="55" t="s">
        <v>482</v>
      </c>
      <c r="C218" s="55" t="s">
        <v>1750</v>
      </c>
      <c r="D218" s="56" t="n">
        <v>6.7659900006E10</v>
      </c>
      <c r="E218" s="58" t="s">
        <v>1751</v>
      </c>
      <c r="F218" s="56" t="n">
        <v>189000.0</v>
      </c>
      <c r="G218" s="47" t="s">
        <v>1752</v>
      </c>
      <c r="H218" s="47" t="s">
        <v>421</v>
      </c>
      <c r="I218" s="47" t="s">
        <v>718</v>
      </c>
      <c r="J218" s="26"/>
      <c r="K218" s="26"/>
      <c r="L218" s="26"/>
      <c r="M218" s="26"/>
      <c r="N218" s="48"/>
      <c r="O218" s="26"/>
      <c r="P218" s="57" t="n">
        <v>44079.0</v>
      </c>
      <c r="Q218" s="27" t="n">
        <v>1.0</v>
      </c>
      <c r="R218" s="26"/>
      <c r="S218" s="26"/>
      <c r="T218" s="26"/>
      <c r="U218" s="26"/>
      <c r="V218" s="26"/>
      <c r="W218" s="26"/>
      <c r="X218" s="26"/>
      <c r="Y218" s="26"/>
      <c r="Z218" s="26"/>
      <c r="AA218" s="26"/>
    </row>
    <row r="219" spans="1:27">
      <c r="A219" s="54" t="s">
        <v>481</v>
      </c>
      <c r="B219" s="55" t="s">
        <v>482</v>
      </c>
      <c r="C219" s="55" t="s">
        <v>1753</v>
      </c>
      <c r="D219" s="56" t="n">
        <v>6.2533937448E10</v>
      </c>
      <c r="E219" s="58" t="s">
        <v>1754</v>
      </c>
      <c r="F219" s="56" t="n">
        <v>215000.0</v>
      </c>
      <c r="G219" s="47" t="s">
        <v>1755</v>
      </c>
      <c r="H219" s="47" t="s">
        <v>421</v>
      </c>
      <c r="I219" s="47" t="s">
        <v>105</v>
      </c>
      <c r="J219" s="47" t="s">
        <v>1756</v>
      </c>
      <c r="K219" s="26"/>
      <c r="L219" s="26"/>
      <c r="M219" s="26"/>
      <c r="N219" s="48"/>
      <c r="O219" s="26"/>
      <c r="P219" s="57" t="n">
        <v>44079.0</v>
      </c>
      <c r="Q219" s="27" t="n">
        <v>1.0</v>
      </c>
      <c r="R219" s="26"/>
      <c r="S219" s="26"/>
      <c r="T219" s="26"/>
      <c r="U219" s="26"/>
      <c r="V219" s="26"/>
      <c r="W219" s="26"/>
      <c r="X219" s="26"/>
      <c r="Y219" s="26"/>
      <c r="Z219" s="26"/>
      <c r="AA219" s="26"/>
    </row>
    <row r="220" spans="1:27">
      <c r="A220" s="54" t="s">
        <v>481</v>
      </c>
      <c r="B220" s="55" t="s">
        <v>482</v>
      </c>
      <c r="C220" s="55" t="s">
        <v>1757</v>
      </c>
      <c r="D220" s="56" t="n">
        <v>8.1342121764E10</v>
      </c>
      <c r="E220" s="58" t="s">
        <v>1758</v>
      </c>
      <c r="F220" s="56" t="n">
        <v>339490.0</v>
      </c>
      <c r="G220" s="47" t="s">
        <v>1759</v>
      </c>
      <c r="H220" s="47" t="s">
        <v>421</v>
      </c>
      <c r="I220" s="47" t="s">
        <v>718</v>
      </c>
      <c r="J220" s="48" t="n">
        <v>1.64229061E8</v>
      </c>
      <c r="K220" s="26"/>
      <c r="L220" s="26"/>
      <c r="M220" s="26"/>
      <c r="N220" s="48"/>
      <c r="O220" s="26"/>
      <c r="P220" s="57" t="n">
        <v>44079.0</v>
      </c>
      <c r="Q220" s="27" t="n">
        <v>1.0</v>
      </c>
      <c r="R220" s="26"/>
      <c r="S220" s="26"/>
      <c r="T220" s="26"/>
      <c r="U220" s="26"/>
      <c r="V220" s="26"/>
      <c r="W220" s="26"/>
      <c r="X220" s="26"/>
      <c r="Y220" s="26"/>
      <c r="Z220" s="26"/>
      <c r="AA220" s="26"/>
    </row>
    <row r="221" spans="1:27">
      <c r="A221" s="54" t="s">
        <v>481</v>
      </c>
      <c r="B221" s="55" t="s">
        <v>487</v>
      </c>
      <c r="C221" s="55" t="s">
        <v>1760</v>
      </c>
      <c r="D221" s="56" t="n">
        <v>9.8571309181E10</v>
      </c>
      <c r="E221" s="58" t="s">
        <v>1761</v>
      </c>
      <c r="F221" s="56" t="n">
        <v>105000.0</v>
      </c>
      <c r="G221" s="47" t="s">
        <v>1762</v>
      </c>
      <c r="H221" s="47" t="s">
        <v>421</v>
      </c>
      <c r="I221" s="47" t="s">
        <v>105</v>
      </c>
      <c r="J221" s="47" t="s">
        <v>1763</v>
      </c>
      <c r="K221" s="26"/>
      <c r="L221" s="26"/>
      <c r="M221" s="26"/>
      <c r="N221" s="48"/>
      <c r="O221" s="26"/>
      <c r="P221" s="57" t="n">
        <v>44079.0</v>
      </c>
      <c r="Q221" s="27" t="n">
        <v>1.0</v>
      </c>
      <c r="R221" s="26"/>
      <c r="S221" s="26"/>
      <c r="T221" s="26"/>
      <c r="U221" s="26"/>
      <c r="V221" s="26"/>
      <c r="W221" s="26"/>
      <c r="X221" s="26"/>
      <c r="Y221" s="26"/>
      <c r="Z221" s="26"/>
      <c r="AA221" s="26"/>
    </row>
    <row r="222" spans="1:27">
      <c r="A222" s="54" t="s">
        <v>481</v>
      </c>
      <c r="B222" s="55" t="s">
        <v>487</v>
      </c>
      <c r="C222" s="55" t="s">
        <v>1764</v>
      </c>
      <c r="D222" s="56" t="n">
        <v>6.7603842911E10</v>
      </c>
      <c r="E222" s="58" t="s">
        <v>1765</v>
      </c>
      <c r="F222" s="56" t="n">
        <v>511000.0</v>
      </c>
      <c r="G222" s="47" t="s">
        <v>1766</v>
      </c>
      <c r="H222" s="47" t="s">
        <v>421</v>
      </c>
      <c r="I222" s="47" t="s">
        <v>105</v>
      </c>
      <c r="J222" s="47" t="s">
        <v>1767</v>
      </c>
      <c r="K222" s="26"/>
      <c r="L222" s="47" t="s">
        <v>1768</v>
      </c>
      <c r="M222" s="26"/>
      <c r="N222" s="48"/>
      <c r="O222" s="26"/>
      <c r="P222" s="57" t="n">
        <v>44079.0</v>
      </c>
      <c r="Q222" s="27" t="n">
        <v>1.0</v>
      </c>
      <c r="R222" s="26"/>
      <c r="S222" s="26"/>
      <c r="T222" s="26"/>
      <c r="U222" s="26"/>
      <c r="V222" s="26"/>
      <c r="W222" s="26"/>
      <c r="X222" s="26"/>
      <c r="Y222" s="26"/>
      <c r="Z222" s="26"/>
      <c r="AA222" s="26"/>
    </row>
    <row r="223" spans="1:27">
      <c r="A223" s="54" t="s">
        <v>481</v>
      </c>
      <c r="B223" s="55" t="s">
        <v>487</v>
      </c>
      <c r="C223" s="55" t="s">
        <v>1769</v>
      </c>
      <c r="D223" s="56" t="n">
        <v>5.9478753507E10</v>
      </c>
      <c r="E223" s="58" t="s">
        <v>1770</v>
      </c>
      <c r="F223" s="56" t="n">
        <v>773000.0</v>
      </c>
      <c r="G223" s="47" t="s">
        <v>1771</v>
      </c>
      <c r="H223" s="47" t="s">
        <v>421</v>
      </c>
      <c r="I223" s="47" t="s">
        <v>718</v>
      </c>
      <c r="J223" s="47" t="s">
        <v>1772</v>
      </c>
      <c r="K223" s="26"/>
      <c r="L223" s="26"/>
      <c r="M223" s="26"/>
      <c r="N223" s="48"/>
      <c r="O223" s="26"/>
      <c r="P223" s="57" t="n">
        <v>44079.0</v>
      </c>
      <c r="Q223" s="27" t="n">
        <v>1.0</v>
      </c>
      <c r="R223" s="26"/>
      <c r="S223" s="26"/>
      <c r="T223" s="26"/>
      <c r="U223" s="26"/>
      <c r="V223" s="26"/>
      <c r="W223" s="26"/>
      <c r="X223" s="26"/>
      <c r="Y223" s="26"/>
      <c r="Z223" s="26"/>
      <c r="AA223" s="26"/>
    </row>
    <row r="224" spans="1:27">
      <c r="A224" s="54" t="s">
        <v>481</v>
      </c>
      <c r="B224" s="55" t="s">
        <v>482</v>
      </c>
      <c r="C224" s="55" t="s">
        <v>1773</v>
      </c>
      <c r="D224" s="56" t="n">
        <v>1.0529876728E11</v>
      </c>
      <c r="E224" s="58" t="s">
        <v>1774</v>
      </c>
      <c r="F224" s="56" t="n">
        <v>658000.0</v>
      </c>
      <c r="G224" s="47" t="s">
        <v>1775</v>
      </c>
      <c r="H224" s="47" t="s">
        <v>421</v>
      </c>
      <c r="I224" s="47" t="s">
        <v>105</v>
      </c>
      <c r="J224" s="47" t="s">
        <v>1776</v>
      </c>
      <c r="K224" s="26"/>
      <c r="L224" s="26"/>
      <c r="M224" s="26"/>
      <c r="N224" s="48"/>
      <c r="O224" s="26"/>
      <c r="P224" s="57" t="n">
        <v>44079.0</v>
      </c>
      <c r="Q224" s="27" t="n">
        <v>1.0</v>
      </c>
      <c r="R224" s="26"/>
      <c r="S224" s="26"/>
      <c r="T224" s="26"/>
      <c r="U224" s="26"/>
      <c r="V224" s="26"/>
      <c r="W224" s="26"/>
      <c r="X224" s="26"/>
      <c r="Y224" s="26"/>
      <c r="Z224" s="26"/>
      <c r="AA224" s="26"/>
    </row>
    <row r="225" spans="1:27">
      <c r="A225" s="54" t="s">
        <v>481</v>
      </c>
      <c r="B225" s="55" t="s">
        <v>487</v>
      </c>
      <c r="C225" s="55" t="s">
        <v>1777</v>
      </c>
      <c r="D225" s="56" t="n">
        <v>6.9627665449E10</v>
      </c>
      <c r="E225" s="58" t="s">
        <v>1778</v>
      </c>
      <c r="F225" s="56" t="n">
        <v>106000.0</v>
      </c>
      <c r="G225" s="47" t="s">
        <v>1779</v>
      </c>
      <c r="H225" s="47" t="s">
        <v>421</v>
      </c>
      <c r="I225" s="47" t="s">
        <v>718</v>
      </c>
      <c r="J225" s="26"/>
      <c r="K225" s="26"/>
      <c r="L225" s="26"/>
      <c r="M225" s="26"/>
      <c r="N225" s="48"/>
      <c r="O225" s="26"/>
      <c r="P225" s="57" t="n">
        <v>44079.0</v>
      </c>
      <c r="Q225" s="27" t="n">
        <v>1.0</v>
      </c>
      <c r="R225" s="26"/>
      <c r="S225" s="26"/>
      <c r="T225" s="26"/>
      <c r="U225" s="26"/>
      <c r="V225" s="26"/>
      <c r="W225" s="26"/>
      <c r="X225" s="26"/>
      <c r="Y225" s="26"/>
      <c r="Z225" s="26"/>
      <c r="AA225" s="26"/>
    </row>
    <row r="226" spans="1:27">
      <c r="A226" s="54" t="s">
        <v>481</v>
      </c>
      <c r="B226" s="55" t="s">
        <v>482</v>
      </c>
      <c r="C226" s="55" t="s">
        <v>1780</v>
      </c>
      <c r="D226" s="56" t="n">
        <v>6.230912269E10</v>
      </c>
      <c r="E226" s="58" t="s">
        <v>1781</v>
      </c>
      <c r="F226" s="56" t="n">
        <v>273000.0</v>
      </c>
      <c r="G226" s="47" t="s">
        <v>1782</v>
      </c>
      <c r="H226" s="47" t="s">
        <v>421</v>
      </c>
      <c r="I226" s="47" t="s">
        <v>718</v>
      </c>
      <c r="J226" s="26"/>
      <c r="K226" s="26"/>
      <c r="L226" s="26"/>
      <c r="M226" s="26"/>
      <c r="N226" s="48"/>
      <c r="O226" s="26"/>
      <c r="P226" s="57" t="n">
        <v>44079.0</v>
      </c>
      <c r="Q226" s="27" t="n">
        <v>1.0</v>
      </c>
      <c r="R226" s="26"/>
      <c r="S226" s="26"/>
      <c r="T226" s="26"/>
      <c r="U226" s="26"/>
      <c r="V226" s="26"/>
      <c r="W226" s="26"/>
      <c r="X226" s="26"/>
      <c r="Y226" s="26"/>
      <c r="Z226" s="26"/>
      <c r="AA226" s="26"/>
    </row>
    <row r="227" spans="1:27">
      <c r="A227" s="54" t="s">
        <v>481</v>
      </c>
      <c r="B227" s="55" t="s">
        <v>530</v>
      </c>
      <c r="C227" s="72" t="s">
        <v>1783</v>
      </c>
      <c r="D227" s="56" t="n">
        <v>1.00634057045E11</v>
      </c>
      <c r="E227" s="58" t="s">
        <v>1784</v>
      </c>
      <c r="F227" s="56" t="n">
        <v>1073000.0</v>
      </c>
      <c r="G227" s="47" t="s">
        <v>1785</v>
      </c>
      <c r="H227" s="47" t="s">
        <v>421</v>
      </c>
      <c r="I227" s="47" t="s">
        <v>718</v>
      </c>
      <c r="J227" s="47" t="s">
        <v>1786</v>
      </c>
      <c r="K227" s="26"/>
      <c r="L227" s="26"/>
      <c r="M227" s="26"/>
      <c r="N227" s="48"/>
      <c r="O227" s="26"/>
      <c r="P227" s="57" t="n">
        <v>44079.0</v>
      </c>
      <c r="Q227" s="27" t="n">
        <v>1.0</v>
      </c>
      <c r="R227" s="26"/>
      <c r="S227" s="26"/>
      <c r="T227" s="26"/>
      <c r="U227" s="26"/>
      <c r="V227" s="26"/>
      <c r="W227" s="26"/>
      <c r="X227" s="26"/>
      <c r="Y227" s="26"/>
      <c r="Z227" s="26"/>
      <c r="AA227" s="26"/>
    </row>
    <row r="228" spans="1:27">
      <c r="A228" s="54" t="s">
        <v>481</v>
      </c>
      <c r="B228" s="55" t="s">
        <v>482</v>
      </c>
      <c r="C228" s="55" t="s">
        <v>1787</v>
      </c>
      <c r="D228" s="56" t="n">
        <v>9.7163536925E10</v>
      </c>
      <c r="E228" s="58" t="s">
        <v>1788</v>
      </c>
      <c r="F228" s="56" t="n">
        <v>214000.0</v>
      </c>
      <c r="G228" s="47" t="s">
        <v>1789</v>
      </c>
      <c r="H228" s="47" t="s">
        <v>421</v>
      </c>
      <c r="I228" s="47" t="s">
        <v>718</v>
      </c>
      <c r="J228" s="26"/>
      <c r="K228" s="26"/>
      <c r="L228" s="26"/>
      <c r="M228" s="26"/>
      <c r="N228" s="48"/>
      <c r="O228" s="26"/>
      <c r="P228" s="57" t="n">
        <v>44079.0</v>
      </c>
      <c r="Q228" s="27" t="n">
        <v>1.0</v>
      </c>
      <c r="R228" s="26"/>
      <c r="S228" s="26"/>
      <c r="T228" s="26"/>
      <c r="U228" s="26"/>
      <c r="V228" s="26"/>
      <c r="W228" s="26"/>
      <c r="X228" s="26"/>
      <c r="Y228" s="26"/>
      <c r="Z228" s="26"/>
      <c r="AA228" s="26"/>
    </row>
    <row r="229" spans="1:27">
      <c r="A229" s="54" t="s">
        <v>481</v>
      </c>
      <c r="B229" s="55" t="s">
        <v>487</v>
      </c>
      <c r="C229" s="55" t="s">
        <v>1790</v>
      </c>
      <c r="D229" s="56" t="n">
        <v>6.4278320587E10</v>
      </c>
      <c r="E229" s="58" t="s">
        <v>1791</v>
      </c>
      <c r="F229" s="56" t="n">
        <v>117000.0</v>
      </c>
      <c r="G229" s="47" t="s">
        <v>1792</v>
      </c>
      <c r="H229" s="47" t="s">
        <v>421</v>
      </c>
      <c r="I229" s="47" t="s">
        <v>718</v>
      </c>
      <c r="J229" s="26"/>
      <c r="K229" s="26"/>
      <c r="L229" s="26"/>
      <c r="M229" s="26"/>
      <c r="N229" s="48"/>
      <c r="O229" s="26"/>
      <c r="P229" s="57" t="n">
        <v>44079.0</v>
      </c>
      <c r="Q229" s="27" t="n">
        <v>1.0</v>
      </c>
      <c r="R229" s="26"/>
      <c r="S229" s="26"/>
      <c r="T229" s="26"/>
      <c r="U229" s="26"/>
      <c r="V229" s="26"/>
      <c r="W229" s="26"/>
      <c r="X229" s="26"/>
      <c r="Y229" s="26"/>
      <c r="Z229" s="26"/>
      <c r="AA229" s="26"/>
    </row>
    <row r="230" spans="1:27">
      <c r="A230" s="54" t="s">
        <v>481</v>
      </c>
      <c r="B230" s="55" t="s">
        <v>482</v>
      </c>
      <c r="C230" s="69" t="s">
        <v>1793</v>
      </c>
      <c r="D230" s="56" t="n">
        <v>8.0983030941E10</v>
      </c>
      <c r="E230" s="58" t="s">
        <v>1794</v>
      </c>
      <c r="F230" s="56" t="n">
        <v>141000.0</v>
      </c>
      <c r="G230" s="47" t="s">
        <v>1795</v>
      </c>
      <c r="H230" s="47" t="s">
        <v>421</v>
      </c>
      <c r="I230" s="47" t="s">
        <v>105</v>
      </c>
      <c r="J230" s="47" t="s">
        <v>1796</v>
      </c>
      <c r="K230" s="26"/>
      <c r="L230" s="26"/>
      <c r="M230" s="26"/>
      <c r="N230" s="48"/>
      <c r="O230" s="26"/>
      <c r="P230" s="57" t="n">
        <v>44079.0</v>
      </c>
      <c r="Q230" s="27" t="n">
        <v>1.0</v>
      </c>
      <c r="R230" s="26"/>
      <c r="S230" s="26"/>
      <c r="T230" s="26"/>
      <c r="U230" s="26"/>
      <c r="V230" s="26"/>
      <c r="W230" s="26"/>
      <c r="X230" s="26"/>
      <c r="Y230" s="26"/>
      <c r="Z230" s="26"/>
      <c r="AA230" s="26"/>
    </row>
    <row r="231" spans="1:27">
      <c r="A231" s="54" t="s">
        <v>481</v>
      </c>
      <c r="B231" s="55" t="s">
        <v>487</v>
      </c>
      <c r="C231" s="55" t="s">
        <v>1797</v>
      </c>
      <c r="D231" s="56" t="n">
        <v>6.2428103711E10</v>
      </c>
      <c r="E231" s="58" t="s">
        <v>1798</v>
      </c>
      <c r="F231" s="56" t="n">
        <v>801000.0</v>
      </c>
      <c r="G231" s="47" t="s">
        <v>1799</v>
      </c>
      <c r="H231" s="47" t="s">
        <v>421</v>
      </c>
      <c r="I231" s="47" t="s">
        <v>105</v>
      </c>
      <c r="J231" s="47" t="s">
        <v>1800</v>
      </c>
      <c r="K231" s="26"/>
      <c r="L231" s="26"/>
      <c r="M231" s="26"/>
      <c r="N231" s="48"/>
      <c r="O231" s="47" t="s">
        <v>1801</v>
      </c>
      <c r="P231" s="57" t="n">
        <v>44079.0</v>
      </c>
      <c r="Q231" s="27" t="n">
        <v>1.0</v>
      </c>
      <c r="R231" s="26"/>
      <c r="S231" s="26"/>
      <c r="T231" s="26"/>
      <c r="U231" s="26"/>
      <c r="V231" s="26"/>
      <c r="W231" s="26"/>
      <c r="X231" s="26"/>
      <c r="Y231" s="26"/>
      <c r="Z231" s="26"/>
      <c r="AA231" s="26"/>
    </row>
    <row r="232" spans="1:27">
      <c r="A232" s="54" t="s">
        <v>481</v>
      </c>
      <c r="B232" s="55" t="s">
        <v>482</v>
      </c>
      <c r="C232" s="55" t="s">
        <v>1802</v>
      </c>
      <c r="D232" s="56" t="n">
        <v>6.8274333001E10</v>
      </c>
      <c r="E232" s="58" t="s">
        <v>1803</v>
      </c>
      <c r="F232" s="56" t="n">
        <v>397000.0</v>
      </c>
      <c r="G232" s="47" t="s">
        <v>1804</v>
      </c>
      <c r="H232" s="47" t="s">
        <v>421</v>
      </c>
      <c r="I232" s="47" t="s">
        <v>718</v>
      </c>
      <c r="J232" s="26"/>
      <c r="K232" s="26"/>
      <c r="L232" s="26"/>
      <c r="M232" s="26"/>
      <c r="N232" s="48"/>
      <c r="O232" s="26"/>
      <c r="P232" s="57" t="n">
        <v>44079.0</v>
      </c>
      <c r="Q232" s="27" t="n">
        <v>1.0</v>
      </c>
      <c r="R232" s="26"/>
      <c r="S232" s="26"/>
      <c r="T232" s="26"/>
      <c r="U232" s="26"/>
      <c r="V232" s="26"/>
      <c r="W232" s="26"/>
      <c r="X232" s="26"/>
      <c r="Y232" s="26"/>
      <c r="Z232" s="26"/>
      <c r="AA232" s="26"/>
    </row>
    <row r="233" spans="1:27">
      <c r="A233" s="54" t="s">
        <v>481</v>
      </c>
      <c r="B233" s="55" t="s">
        <v>487</v>
      </c>
      <c r="C233" s="55" t="s">
        <v>1805</v>
      </c>
      <c r="D233" s="56" t="n">
        <v>6.1287379577E10</v>
      </c>
      <c r="E233" s="58" t="s">
        <v>1806</v>
      </c>
      <c r="F233" s="56" t="n">
        <v>180126.0</v>
      </c>
      <c r="G233" s="47" t="s">
        <v>1807</v>
      </c>
      <c r="H233" s="47" t="s">
        <v>421</v>
      </c>
      <c r="I233" s="47" t="s">
        <v>105</v>
      </c>
      <c r="J233" s="47" t="s">
        <v>1808</v>
      </c>
      <c r="K233" s="26"/>
      <c r="L233" s="26"/>
      <c r="M233" s="26"/>
      <c r="N233" s="48"/>
      <c r="O233" s="26"/>
      <c r="P233" s="57" t="n">
        <v>44079.0</v>
      </c>
      <c r="Q233" s="27" t="n">
        <v>1.0</v>
      </c>
      <c r="R233" s="26"/>
      <c r="S233" s="26"/>
      <c r="T233" s="26"/>
      <c r="U233" s="26"/>
      <c r="V233" s="26"/>
      <c r="W233" s="26"/>
      <c r="X233" s="26"/>
      <c r="Y233" s="26"/>
      <c r="Z233" s="26"/>
      <c r="AA233" s="26"/>
    </row>
    <row r="234" spans="1:27">
      <c r="A234" s="54" t="s">
        <v>481</v>
      </c>
      <c r="B234" s="55" t="s">
        <v>482</v>
      </c>
      <c r="C234" s="55" t="s">
        <v>1809</v>
      </c>
      <c r="D234" s="56" t="n">
        <v>8.4198560707E10</v>
      </c>
      <c r="E234" s="58" t="s">
        <v>1810</v>
      </c>
      <c r="F234" s="56" t="n">
        <v>282000.0</v>
      </c>
      <c r="G234" s="47" t="s">
        <v>1811</v>
      </c>
      <c r="H234" s="47" t="s">
        <v>421</v>
      </c>
      <c r="I234" s="47" t="s">
        <v>718</v>
      </c>
      <c r="J234" s="47" t="s">
        <v>1812</v>
      </c>
      <c r="K234" s="26"/>
      <c r="L234" s="26"/>
      <c r="M234" s="26"/>
      <c r="N234" s="48"/>
      <c r="O234" s="26"/>
      <c r="P234" s="57" t="n">
        <v>44079.0</v>
      </c>
      <c r="Q234" s="27" t="n">
        <v>1.0</v>
      </c>
      <c r="R234" s="26"/>
      <c r="S234" s="26"/>
      <c r="T234" s="26"/>
      <c r="U234" s="26"/>
      <c r="V234" s="26"/>
      <c r="W234" s="26"/>
      <c r="X234" s="26"/>
      <c r="Y234" s="26"/>
      <c r="Z234" s="26"/>
      <c r="AA234" s="26"/>
    </row>
    <row r="235" spans="1:27">
      <c r="A235" s="54" t="s">
        <v>481</v>
      </c>
      <c r="B235" s="55" t="s">
        <v>482</v>
      </c>
      <c r="C235" s="55" t="s">
        <v>1813</v>
      </c>
      <c r="D235" s="56" t="n">
        <v>9.5698617272E10</v>
      </c>
      <c r="E235" s="58" t="s">
        <v>1814</v>
      </c>
      <c r="F235" s="56" t="n">
        <v>241000.0</v>
      </c>
      <c r="G235" s="47" t="s">
        <v>1815</v>
      </c>
      <c r="H235" s="47" t="s">
        <v>1816</v>
      </c>
      <c r="I235" s="47" t="s">
        <v>105</v>
      </c>
      <c r="J235" s="47" t="s">
        <v>1817</v>
      </c>
      <c r="K235" s="26"/>
      <c r="L235" s="47" t="s">
        <v>1818</v>
      </c>
      <c r="M235" s="26"/>
      <c r="N235" s="48"/>
      <c r="O235" s="26"/>
      <c r="P235" s="57" t="n">
        <v>44079.0</v>
      </c>
      <c r="Q235" s="27" t="n">
        <v>1.0</v>
      </c>
      <c r="R235" s="26"/>
      <c r="S235" s="26"/>
      <c r="T235" s="26"/>
      <c r="U235" s="26"/>
      <c r="V235" s="26"/>
      <c r="W235" s="26"/>
      <c r="X235" s="26"/>
      <c r="Y235" s="26"/>
      <c r="Z235" s="26"/>
      <c r="AA235" s="26"/>
    </row>
    <row r="236" spans="1:27">
      <c r="A236" s="54" t="s">
        <v>481</v>
      </c>
      <c r="B236" s="55" t="s">
        <v>487</v>
      </c>
      <c r="C236" s="55" t="s">
        <v>1819</v>
      </c>
      <c r="D236" s="56" t="n">
        <v>8.7381482162E10</v>
      </c>
      <c r="E236" s="58" t="s">
        <v>1820</v>
      </c>
      <c r="F236" s="56" t="n">
        <v>538000.0</v>
      </c>
      <c r="G236" s="47" t="s">
        <v>1821</v>
      </c>
      <c r="H236" s="47" t="s">
        <v>421</v>
      </c>
      <c r="I236" s="47" t="s">
        <v>718</v>
      </c>
      <c r="J236" s="47" t="s">
        <v>1822</v>
      </c>
      <c r="K236" s="26"/>
      <c r="L236" s="26"/>
      <c r="M236" s="26"/>
      <c r="N236" s="48"/>
      <c r="O236" s="26"/>
      <c r="P236" s="57" t="n">
        <v>44079.0</v>
      </c>
      <c r="Q236" s="27" t="n">
        <v>1.0</v>
      </c>
      <c r="R236" s="26"/>
      <c r="S236" s="26"/>
      <c r="T236" s="26"/>
      <c r="U236" s="26"/>
      <c r="V236" s="26"/>
      <c r="W236" s="26"/>
      <c r="X236" s="26"/>
      <c r="Y236" s="26"/>
      <c r="Z236" s="26"/>
      <c r="AA236" s="26"/>
    </row>
    <row r="237" spans="1:27">
      <c r="A237" s="54" t="s">
        <v>481</v>
      </c>
      <c r="B237" s="55" t="s">
        <v>551</v>
      </c>
      <c r="C237" s="55" t="s">
        <v>1823</v>
      </c>
      <c r="D237" s="56" t="n">
        <v>1.05993124233E11</v>
      </c>
      <c r="E237" s="58" t="s">
        <v>1824</v>
      </c>
      <c r="F237" s="56" t="n">
        <v>1200000.0</v>
      </c>
      <c r="G237" s="47" t="s">
        <v>1825</v>
      </c>
      <c r="H237" s="47" t="s">
        <v>421</v>
      </c>
      <c r="I237" s="47" t="s">
        <v>718</v>
      </c>
      <c r="J237" s="47" t="s">
        <v>1826</v>
      </c>
      <c r="K237" s="26"/>
      <c r="L237" s="26"/>
      <c r="M237" s="26"/>
      <c r="N237" s="48"/>
      <c r="O237" s="26"/>
      <c r="P237" s="57" t="n">
        <v>44079.0</v>
      </c>
      <c r="Q237" s="27" t="n">
        <v>1.0</v>
      </c>
      <c r="R237" s="26"/>
      <c r="S237" s="26"/>
      <c r="T237" s="26"/>
      <c r="U237" s="26"/>
      <c r="V237" s="26"/>
      <c r="W237" s="26"/>
      <c r="X237" s="26"/>
      <c r="Y237" s="26"/>
      <c r="Z237" s="26"/>
      <c r="AA237" s="26"/>
    </row>
    <row r="238" spans="1:27">
      <c r="A238" s="54" t="s">
        <v>481</v>
      </c>
      <c r="B238" s="55" t="s">
        <v>487</v>
      </c>
      <c r="C238" s="59" t="s">
        <v>1827</v>
      </c>
      <c r="D238" s="56" t="n">
        <v>7.7683498767E10</v>
      </c>
      <c r="E238" s="58" t="s">
        <v>1828</v>
      </c>
      <c r="F238" s="56" t="n">
        <v>608000.0</v>
      </c>
      <c r="G238" s="47" t="s">
        <v>1829</v>
      </c>
      <c r="H238" s="47" t="s">
        <v>421</v>
      </c>
      <c r="I238" s="47" t="s">
        <v>105</v>
      </c>
      <c r="J238" s="47" t="s">
        <v>1830</v>
      </c>
      <c r="K238" s="26"/>
      <c r="L238" s="26"/>
      <c r="M238" s="26"/>
      <c r="N238" s="48"/>
      <c r="O238" s="26"/>
      <c r="P238" s="57" t="n">
        <v>44079.0</v>
      </c>
      <c r="Q238" s="27" t="n">
        <v>1.0</v>
      </c>
      <c r="R238" s="26"/>
      <c r="S238" s="26"/>
      <c r="T238" s="26"/>
      <c r="U238" s="26"/>
      <c r="V238" s="26"/>
      <c r="W238" s="26"/>
      <c r="X238" s="26"/>
      <c r="Y238" s="26"/>
      <c r="Z238" s="26"/>
      <c r="AA238" s="26"/>
    </row>
    <row r="239" spans="1:27">
      <c r="A239" s="54" t="s">
        <v>481</v>
      </c>
      <c r="B239" s="55" t="s">
        <v>487</v>
      </c>
      <c r="C239" s="69" t="s">
        <v>1831</v>
      </c>
      <c r="D239" s="56" t="n">
        <v>5.552180757E10</v>
      </c>
      <c r="E239" s="58" t="s">
        <v>1832</v>
      </c>
      <c r="F239" s="56" t="n">
        <v>101000.0</v>
      </c>
      <c r="G239" s="47" t="s">
        <v>1833</v>
      </c>
      <c r="H239" s="47" t="s">
        <v>421</v>
      </c>
      <c r="I239" s="47" t="s">
        <v>718</v>
      </c>
      <c r="J239" s="26"/>
      <c r="K239" s="26"/>
      <c r="L239" s="26"/>
      <c r="M239" s="26"/>
      <c r="N239" s="48"/>
      <c r="O239" s="26"/>
      <c r="P239" s="57" t="n">
        <v>44079.0</v>
      </c>
      <c r="Q239" s="27" t="n">
        <v>1.0</v>
      </c>
      <c r="R239" s="26"/>
      <c r="S239" s="26"/>
      <c r="T239" s="26"/>
      <c r="U239" s="26"/>
      <c r="V239" s="26"/>
      <c r="W239" s="26"/>
      <c r="X239" s="26"/>
      <c r="Y239" s="26"/>
      <c r="Z239" s="26"/>
      <c r="AA239" s="26"/>
    </row>
    <row r="240" spans="1:27">
      <c r="A240" s="54" t="s">
        <v>481</v>
      </c>
      <c r="B240" s="55" t="s">
        <v>487</v>
      </c>
      <c r="C240" s="55" t="s">
        <v>1834</v>
      </c>
      <c r="D240" s="56" t="n">
        <v>7.9156486268E10</v>
      </c>
      <c r="E240" s="58" t="s">
        <v>1835</v>
      </c>
      <c r="F240" s="56" t="n">
        <v>149000.0</v>
      </c>
      <c r="G240" s="47" t="s">
        <v>1836</v>
      </c>
      <c r="H240" s="47" t="s">
        <v>421</v>
      </c>
      <c r="I240" s="47" t="s">
        <v>718</v>
      </c>
      <c r="J240" s="26"/>
      <c r="K240" s="26"/>
      <c r="L240" s="26"/>
      <c r="M240" s="26"/>
      <c r="N240" s="48"/>
      <c r="O240" s="26"/>
      <c r="P240" s="57" t="n">
        <v>44079.0</v>
      </c>
      <c r="Q240" s="27" t="n">
        <v>1.0</v>
      </c>
      <c r="R240" s="26"/>
      <c r="S240" s="26"/>
      <c r="T240" s="26"/>
      <c r="U240" s="26"/>
      <c r="V240" s="26"/>
      <c r="W240" s="26"/>
      <c r="X240" s="26"/>
      <c r="Y240" s="26"/>
      <c r="Z240" s="26"/>
      <c r="AA240" s="26"/>
    </row>
    <row r="241" spans="1:27">
      <c r="A241" s="54" t="s">
        <v>481</v>
      </c>
      <c r="B241" s="55" t="s">
        <v>530</v>
      </c>
      <c r="C241" s="55" t="s">
        <v>1837</v>
      </c>
      <c r="D241" s="56" t="n">
        <v>9.984341142E10</v>
      </c>
      <c r="E241" s="58" t="s">
        <v>1838</v>
      </c>
      <c r="F241" s="56" t="n">
        <v>3668000.0</v>
      </c>
      <c r="G241" s="47" t="s">
        <v>1839</v>
      </c>
      <c r="H241" s="47" t="s">
        <v>421</v>
      </c>
      <c r="I241" s="47" t="s">
        <v>718</v>
      </c>
      <c r="J241" s="26"/>
      <c r="K241" s="26"/>
      <c r="L241" s="26"/>
      <c r="M241" s="26"/>
      <c r="N241" s="48"/>
      <c r="O241" s="26"/>
      <c r="P241" s="57" t="n">
        <v>44079.0</v>
      </c>
      <c r="Q241" s="27" t="n">
        <v>1.0</v>
      </c>
      <c r="R241" s="26"/>
      <c r="S241" s="26"/>
      <c r="T241" s="26"/>
      <c r="U241" s="26"/>
      <c r="V241" s="26"/>
      <c r="W241" s="26"/>
      <c r="X241" s="26"/>
      <c r="Y241" s="26"/>
      <c r="Z241" s="26"/>
      <c r="AA241" s="26"/>
    </row>
    <row r="242" spans="1:27">
      <c r="A242" s="54" t="s">
        <v>481</v>
      </c>
      <c r="B242" s="55" t="s">
        <v>482</v>
      </c>
      <c r="C242" s="69" t="s">
        <v>1840</v>
      </c>
      <c r="D242" s="56" t="n">
        <v>5.9038600952E10</v>
      </c>
      <c r="E242" s="58" t="s">
        <v>1841</v>
      </c>
      <c r="F242" s="56" t="n">
        <v>215000.0</v>
      </c>
      <c r="G242" s="47" t="s">
        <v>1842</v>
      </c>
      <c r="H242" s="47" t="s">
        <v>421</v>
      </c>
      <c r="I242" s="47" t="s">
        <v>718</v>
      </c>
      <c r="J242" s="47" t="s">
        <v>1843</v>
      </c>
      <c r="K242" s="26"/>
      <c r="L242" s="26"/>
      <c r="M242" s="26"/>
      <c r="N242" s="48"/>
      <c r="O242" s="26"/>
      <c r="P242" s="57" t="n">
        <v>44079.0</v>
      </c>
      <c r="Q242" s="27" t="n">
        <v>1.0</v>
      </c>
      <c r="R242" s="26"/>
      <c r="S242" s="26"/>
      <c r="T242" s="26"/>
      <c r="U242" s="26"/>
      <c r="V242" s="26"/>
      <c r="W242" s="26"/>
      <c r="X242" s="26"/>
      <c r="Y242" s="26"/>
      <c r="Z242" s="26"/>
      <c r="AA242" s="26"/>
    </row>
    <row r="243" spans="1:27">
      <c r="A243" s="54" t="s">
        <v>481</v>
      </c>
      <c r="B243" s="55" t="s">
        <v>487</v>
      </c>
      <c r="C243" s="69" t="s">
        <v>1844</v>
      </c>
      <c r="D243" s="56" t="n">
        <v>1.06155868184E11</v>
      </c>
      <c r="E243" s="58" t="s">
        <v>1845</v>
      </c>
      <c r="F243" s="56" t="n">
        <v>220000.0</v>
      </c>
      <c r="G243" s="47" t="s">
        <v>1846</v>
      </c>
      <c r="H243" s="47" t="s">
        <v>421</v>
      </c>
      <c r="I243" s="47" t="s">
        <v>718</v>
      </c>
      <c r="J243" s="47" t="s">
        <v>1847</v>
      </c>
      <c r="K243" s="26"/>
      <c r="L243" s="26"/>
      <c r="M243" s="26"/>
      <c r="N243" s="48"/>
      <c r="O243" s="26"/>
      <c r="P243" s="57" t="n">
        <v>44079.0</v>
      </c>
      <c r="Q243" s="27" t="n">
        <v>1.0</v>
      </c>
      <c r="R243" s="26"/>
      <c r="S243" s="26"/>
      <c r="T243" s="26"/>
      <c r="U243" s="26"/>
      <c r="V243" s="26"/>
      <c r="W243" s="26"/>
      <c r="X243" s="26"/>
      <c r="Y243" s="26"/>
      <c r="Z243" s="26"/>
      <c r="AA243" s="26"/>
    </row>
    <row r="244" spans="1:27">
      <c r="A244" s="54" t="s">
        <v>481</v>
      </c>
      <c r="B244" s="55" t="s">
        <v>482</v>
      </c>
      <c r="C244" s="59" t="s">
        <v>1848</v>
      </c>
      <c r="D244" s="56" t="n">
        <v>9.6852207143E10</v>
      </c>
      <c r="E244" s="58" t="s">
        <v>1849</v>
      </c>
      <c r="F244" s="56" t="n">
        <v>644000.0</v>
      </c>
      <c r="G244" s="47" t="s">
        <v>1850</v>
      </c>
      <c r="H244" s="47" t="s">
        <v>421</v>
      </c>
      <c r="I244" s="47" t="s">
        <v>105</v>
      </c>
      <c r="J244" s="47" t="s">
        <v>1851</v>
      </c>
      <c r="K244" s="26"/>
      <c r="L244" s="26"/>
      <c r="M244" s="26"/>
      <c r="N244" s="48"/>
      <c r="O244" s="26"/>
      <c r="P244" s="57" t="n">
        <v>44079.0</v>
      </c>
      <c r="Q244" s="27" t="n">
        <v>1.0</v>
      </c>
      <c r="R244" s="26"/>
      <c r="S244" s="26"/>
      <c r="T244" s="26"/>
      <c r="U244" s="26"/>
      <c r="V244" s="26"/>
      <c r="W244" s="26"/>
      <c r="X244" s="26"/>
      <c r="Y244" s="26"/>
      <c r="Z244" s="26"/>
      <c r="AA244" s="26"/>
    </row>
    <row r="245" spans="1:27">
      <c r="A245" s="54" t="s">
        <v>481</v>
      </c>
      <c r="B245" s="55" t="s">
        <v>482</v>
      </c>
      <c r="C245" s="55" t="s">
        <v>1852</v>
      </c>
      <c r="D245" s="56" t="n">
        <v>7.4741359207E10</v>
      </c>
      <c r="E245" s="58" t="s">
        <v>1853</v>
      </c>
      <c r="F245" s="56" t="n">
        <v>105000.0</v>
      </c>
      <c r="G245" s="47" t="s">
        <v>1854</v>
      </c>
      <c r="H245" s="47" t="s">
        <v>421</v>
      </c>
      <c r="I245" s="47" t="s">
        <v>105</v>
      </c>
      <c r="J245" s="47" t="s">
        <v>1855</v>
      </c>
      <c r="K245" s="26"/>
      <c r="L245" s="26"/>
      <c r="M245" s="26"/>
      <c r="N245" s="48"/>
      <c r="O245" s="26"/>
      <c r="P245" s="57" t="n">
        <v>44079.0</v>
      </c>
      <c r="Q245" s="27" t="n">
        <v>1.0</v>
      </c>
      <c r="R245" s="26"/>
      <c r="S245" s="26"/>
      <c r="T245" s="26"/>
      <c r="U245" s="26"/>
      <c r="V245" s="26"/>
      <c r="W245" s="26"/>
      <c r="X245" s="26"/>
      <c r="Y245" s="26"/>
      <c r="Z245" s="26"/>
      <c r="AA245" s="26"/>
    </row>
    <row r="246" spans="1:27">
      <c r="A246" s="73" t="s">
        <v>1856</v>
      </c>
      <c r="B246" s="55" t="s">
        <v>482</v>
      </c>
      <c r="C246" s="55" t="s">
        <v>1857</v>
      </c>
      <c r="D246" s="56" t="n">
        <v>7.2518583892E10</v>
      </c>
      <c r="E246" s="58" t="s">
        <v>1858</v>
      </c>
      <c r="F246" s="56" t="n">
        <v>136000.0</v>
      </c>
      <c r="G246" s="47" t="s">
        <v>1859</v>
      </c>
      <c r="H246" s="47" t="s">
        <v>758</v>
      </c>
      <c r="I246" s="47" t="s">
        <v>105</v>
      </c>
      <c r="J246" s="47" t="s">
        <v>1860</v>
      </c>
      <c r="K246" s="26"/>
      <c r="L246" s="26"/>
      <c r="M246" s="26"/>
      <c r="N246" s="48"/>
      <c r="O246" s="26"/>
      <c r="P246" s="57" t="n">
        <v>44079.0</v>
      </c>
      <c r="Q246" s="27" t="n">
        <v>1.0</v>
      </c>
      <c r="R246" s="26"/>
      <c r="S246" s="26"/>
      <c r="T246" s="26"/>
      <c r="U246" s="26"/>
      <c r="V246" s="26"/>
      <c r="W246" s="26"/>
      <c r="X246" s="26"/>
      <c r="Y246" s="26"/>
      <c r="Z246" s="26"/>
      <c r="AA246" s="26"/>
    </row>
    <row r="247" spans="1:27">
      <c r="A247" s="54" t="s">
        <v>481</v>
      </c>
      <c r="B247" s="55" t="s">
        <v>482</v>
      </c>
      <c r="C247" s="55" t="s">
        <v>1861</v>
      </c>
      <c r="D247" s="56" t="n">
        <v>9.958253706E10</v>
      </c>
      <c r="E247" s="58" t="s">
        <v>1862</v>
      </c>
      <c r="F247" s="56" t="n">
        <v>865734.0</v>
      </c>
      <c r="G247" s="47" t="s">
        <v>1863</v>
      </c>
      <c r="H247" s="47" t="s">
        <v>421</v>
      </c>
      <c r="I247" s="47" t="s">
        <v>718</v>
      </c>
      <c r="J247" s="47" t="s">
        <v>1864</v>
      </c>
      <c r="K247" s="26"/>
      <c r="L247" s="26"/>
      <c r="M247" s="26"/>
      <c r="N247" s="48"/>
      <c r="O247" s="26"/>
      <c r="P247" s="57" t="n">
        <v>44079.0</v>
      </c>
      <c r="Q247" s="27" t="n">
        <v>1.0</v>
      </c>
      <c r="R247" s="26"/>
      <c r="S247" s="26"/>
      <c r="T247" s="26"/>
      <c r="U247" s="26"/>
      <c r="V247" s="26"/>
      <c r="W247" s="26"/>
      <c r="X247" s="26"/>
      <c r="Y247" s="26"/>
      <c r="Z247" s="26"/>
      <c r="AA247" s="26"/>
    </row>
    <row r="248" spans="1:27">
      <c r="A248" s="54" t="s">
        <v>481</v>
      </c>
      <c r="B248" s="55" t="s">
        <v>551</v>
      </c>
      <c r="C248" s="55" t="s">
        <v>1865</v>
      </c>
      <c r="D248" s="56" t="n">
        <v>1.02335206893E11</v>
      </c>
      <c r="E248" s="58" t="s">
        <v>1866</v>
      </c>
      <c r="F248" s="56" t="n">
        <v>223000.0</v>
      </c>
      <c r="G248" s="47" t="s">
        <v>1867</v>
      </c>
      <c r="H248" s="47" t="s">
        <v>421</v>
      </c>
      <c r="I248" s="47" t="s">
        <v>1868</v>
      </c>
      <c r="J248" s="61" t="s">
        <v>1869</v>
      </c>
      <c r="K248" s="26"/>
      <c r="L248" s="26"/>
      <c r="M248" s="26"/>
      <c r="N248" s="48"/>
      <c r="O248" s="26"/>
      <c r="P248" s="57" t="n">
        <v>44079.0</v>
      </c>
      <c r="Q248" s="27" t="n">
        <v>1.0</v>
      </c>
      <c r="R248" s="26"/>
      <c r="S248" s="26"/>
      <c r="T248" s="26"/>
      <c r="U248" s="26"/>
      <c r="V248" s="26"/>
      <c r="W248" s="26"/>
      <c r="X248" s="26"/>
      <c r="Y248" s="26"/>
      <c r="Z248" s="26"/>
      <c r="AA248" s="26"/>
    </row>
    <row r="249" spans="1:27">
      <c r="A249" s="54" t="s">
        <v>481</v>
      </c>
      <c r="B249" s="55" t="s">
        <v>487</v>
      </c>
      <c r="C249" s="55" t="s">
        <v>1870</v>
      </c>
      <c r="D249" s="56" t="n">
        <v>9.7971712184E10</v>
      </c>
      <c r="E249" s="58" t="s">
        <v>1871</v>
      </c>
      <c r="F249" s="56" t="n">
        <v>482370.0</v>
      </c>
      <c r="G249" s="47" t="s">
        <v>1872</v>
      </c>
      <c r="H249" s="47" t="s">
        <v>421</v>
      </c>
      <c r="I249" s="47" t="s">
        <v>105</v>
      </c>
      <c r="J249" s="61" t="s">
        <v>1873</v>
      </c>
      <c r="K249" s="26"/>
      <c r="L249" s="26"/>
      <c r="M249" s="26"/>
      <c r="N249" s="48"/>
      <c r="O249" s="26"/>
      <c r="P249" s="57" t="n">
        <v>44079.0</v>
      </c>
      <c r="Q249" s="27" t="n">
        <v>1.0</v>
      </c>
      <c r="R249" s="26"/>
      <c r="S249" s="26"/>
      <c r="T249" s="26"/>
      <c r="U249" s="26"/>
      <c r="V249" s="26"/>
      <c r="W249" s="26"/>
      <c r="X249" s="26"/>
      <c r="Y249" s="26"/>
      <c r="Z249" s="26"/>
      <c r="AA249" s="26"/>
    </row>
    <row r="250" spans="1:27">
      <c r="A250" s="54" t="s">
        <v>481</v>
      </c>
      <c r="B250" s="55" t="s">
        <v>482</v>
      </c>
      <c r="C250" s="55" t="s">
        <v>1874</v>
      </c>
      <c r="D250" s="56" t="n">
        <v>6.2405477881E10</v>
      </c>
      <c r="E250" s="58" t="s">
        <v>1875</v>
      </c>
      <c r="F250" s="56" t="n">
        <v>713448.0</v>
      </c>
      <c r="G250" s="47" t="s">
        <v>1876</v>
      </c>
      <c r="H250" s="47" t="s">
        <v>421</v>
      </c>
      <c r="I250" s="47" t="s">
        <v>718</v>
      </c>
      <c r="J250" s="26"/>
      <c r="K250" s="26"/>
      <c r="L250" s="26"/>
      <c r="M250" s="26"/>
      <c r="N250" s="48"/>
      <c r="O250" s="26"/>
      <c r="P250" s="57" t="n">
        <v>44079.0</v>
      </c>
      <c r="Q250" s="27" t="n">
        <v>1.0</v>
      </c>
      <c r="R250" s="26"/>
      <c r="S250" s="26"/>
      <c r="T250" s="26"/>
      <c r="U250" s="26"/>
      <c r="V250" s="26"/>
      <c r="W250" s="26"/>
      <c r="X250" s="26"/>
      <c r="Y250" s="26"/>
      <c r="Z250" s="26"/>
      <c r="AA250" s="26"/>
    </row>
    <row r="251" spans="1:27">
      <c r="A251" s="54" t="s">
        <v>481</v>
      </c>
      <c r="B251" s="55" t="s">
        <v>487</v>
      </c>
      <c r="C251" s="55" t="s">
        <v>1877</v>
      </c>
      <c r="D251" s="56" t="n">
        <v>5.8501130116E10</v>
      </c>
      <c r="E251" s="58" t="s">
        <v>1878</v>
      </c>
      <c r="F251" s="56" t="n">
        <v>227000.0</v>
      </c>
      <c r="G251" s="47" t="s">
        <v>1879</v>
      </c>
      <c r="H251" s="47" t="s">
        <v>421</v>
      </c>
      <c r="I251" s="47" t="s">
        <v>718</v>
      </c>
      <c r="J251" s="47" t="s">
        <v>1880</v>
      </c>
      <c r="K251" s="26"/>
      <c r="L251" s="26"/>
      <c r="M251" s="26"/>
      <c r="N251" s="48"/>
      <c r="O251" s="26"/>
      <c r="P251" s="57" t="n">
        <v>44079.0</v>
      </c>
      <c r="Q251" s="27" t="n">
        <v>1.0</v>
      </c>
      <c r="R251" s="26"/>
      <c r="S251" s="26"/>
      <c r="T251" s="26"/>
      <c r="U251" s="26"/>
      <c r="V251" s="26"/>
      <c r="W251" s="26"/>
      <c r="X251" s="26"/>
      <c r="Y251" s="26"/>
      <c r="Z251" s="26"/>
      <c r="AA251" s="26"/>
    </row>
    <row r="252" spans="1:27">
      <c r="A252" s="54" t="s">
        <v>481</v>
      </c>
      <c r="B252" s="55" t="s">
        <v>482</v>
      </c>
      <c r="C252" s="59" t="s">
        <v>1881</v>
      </c>
      <c r="D252" s="56" t="n">
        <v>9.3490443235E10</v>
      </c>
      <c r="E252" s="58" t="s">
        <v>1882</v>
      </c>
      <c r="F252" s="56" t="n">
        <v>382000.0</v>
      </c>
      <c r="G252" s="47" t="s">
        <v>1883</v>
      </c>
      <c r="H252" s="47" t="s">
        <v>421</v>
      </c>
      <c r="I252" s="47" t="s">
        <v>1868</v>
      </c>
      <c r="J252" s="61" t="s">
        <v>1884</v>
      </c>
      <c r="K252" s="26"/>
      <c r="L252" s="26"/>
      <c r="M252" s="26"/>
      <c r="N252" s="48"/>
      <c r="O252" s="26"/>
      <c r="P252" s="57" t="n">
        <v>44079.0</v>
      </c>
      <c r="Q252" s="27" t="n">
        <v>1.0</v>
      </c>
      <c r="R252" s="26"/>
      <c r="S252" s="26"/>
      <c r="T252" s="26"/>
      <c r="U252" s="26"/>
      <c r="V252" s="26"/>
      <c r="W252" s="26"/>
      <c r="X252" s="26"/>
      <c r="Y252" s="26"/>
      <c r="Z252" s="26"/>
      <c r="AA252" s="26"/>
    </row>
    <row r="253" spans="1:27">
      <c r="A253" s="54" t="s">
        <v>481</v>
      </c>
      <c r="B253" s="55" t="s">
        <v>487</v>
      </c>
      <c r="C253" s="55" t="s">
        <v>1885</v>
      </c>
      <c r="D253" s="56" t="n">
        <v>6.9930815855E10</v>
      </c>
      <c r="E253" s="58" t="s">
        <v>1886</v>
      </c>
      <c r="F253" s="56" t="n">
        <v>132000.0</v>
      </c>
      <c r="G253" s="47" t="s">
        <v>1887</v>
      </c>
      <c r="H253" s="47" t="s">
        <v>421</v>
      </c>
      <c r="I253" s="47" t="s">
        <v>105</v>
      </c>
      <c r="J253" s="47" t="s">
        <v>1888</v>
      </c>
      <c r="K253" s="26"/>
      <c r="L253" s="26"/>
      <c r="M253" s="26"/>
      <c r="N253" s="48"/>
      <c r="O253" s="26"/>
      <c r="P253" s="57" t="n">
        <v>44079.0</v>
      </c>
      <c r="Q253" s="27" t="n">
        <v>1.0</v>
      </c>
      <c r="R253" s="26"/>
      <c r="S253" s="26"/>
      <c r="T253" s="26"/>
      <c r="U253" s="26"/>
      <c r="V253" s="26"/>
      <c r="W253" s="26"/>
      <c r="X253" s="26"/>
      <c r="Y253" s="26"/>
      <c r="Z253" s="26"/>
      <c r="AA253" s="26"/>
    </row>
    <row r="254" spans="1:27">
      <c r="A254" s="54" t="s">
        <v>481</v>
      </c>
      <c r="B254" s="55" t="s">
        <v>482</v>
      </c>
      <c r="C254" s="55" t="s">
        <v>1889</v>
      </c>
      <c r="D254" s="56" t="n">
        <v>9.66674736E10</v>
      </c>
      <c r="E254" s="58" t="s">
        <v>1890</v>
      </c>
      <c r="F254" s="56" t="n">
        <v>298000.0</v>
      </c>
      <c r="G254" s="47" t="s">
        <v>1891</v>
      </c>
      <c r="H254" s="47" t="s">
        <v>421</v>
      </c>
      <c r="I254" s="47" t="s">
        <v>105</v>
      </c>
      <c r="J254" s="47" t="s">
        <v>1892</v>
      </c>
      <c r="K254" s="26"/>
      <c r="L254" s="26"/>
      <c r="M254" s="26"/>
      <c r="N254" s="48"/>
      <c r="O254" s="26"/>
      <c r="P254" s="57" t="n">
        <v>44079.0</v>
      </c>
      <c r="Q254" s="27" t="n">
        <v>1.0</v>
      </c>
      <c r="R254" s="26"/>
      <c r="S254" s="26"/>
      <c r="T254" s="26"/>
      <c r="U254" s="26"/>
      <c r="V254" s="26"/>
      <c r="W254" s="26"/>
      <c r="X254" s="26"/>
      <c r="Y254" s="26"/>
      <c r="Z254" s="26"/>
      <c r="AA254" s="26"/>
    </row>
    <row r="255" spans="1:27">
      <c r="A255" s="54" t="s">
        <v>481</v>
      </c>
      <c r="B255" s="55" t="s">
        <v>487</v>
      </c>
      <c r="C255" s="55" t="s">
        <v>1893</v>
      </c>
      <c r="D255" s="56" t="n">
        <v>9.9284873606E10</v>
      </c>
      <c r="E255" s="58" t="s">
        <v>1894</v>
      </c>
      <c r="F255" s="56" t="n">
        <v>220165.0</v>
      </c>
      <c r="G255" s="47" t="s">
        <v>1895</v>
      </c>
      <c r="H255" s="47" t="s">
        <v>421</v>
      </c>
      <c r="I255" s="47" t="s">
        <v>718</v>
      </c>
      <c r="J255" s="26"/>
      <c r="K255" s="26"/>
      <c r="L255" s="26"/>
      <c r="M255" s="26"/>
      <c r="N255" s="48"/>
      <c r="O255" s="26"/>
      <c r="P255" s="57" t="n">
        <v>44079.0</v>
      </c>
      <c r="Q255" s="27" t="n">
        <v>1.0</v>
      </c>
      <c r="R255" s="26"/>
      <c r="S255" s="26"/>
      <c r="T255" s="26"/>
      <c r="U255" s="26"/>
      <c r="V255" s="26"/>
      <c r="W255" s="26"/>
      <c r="X255" s="26"/>
      <c r="Y255" s="26"/>
      <c r="Z255" s="26"/>
      <c r="AA255" s="26"/>
    </row>
    <row r="256" spans="1:27">
      <c r="A256" s="54" t="s">
        <v>481</v>
      </c>
      <c r="B256" s="55" t="s">
        <v>487</v>
      </c>
      <c r="C256" s="55" t="s">
        <v>1896</v>
      </c>
      <c r="D256" s="56" t="n">
        <v>5.8999295975E10</v>
      </c>
      <c r="E256" s="58" t="s">
        <v>1897</v>
      </c>
      <c r="F256" s="56" t="n">
        <v>273000.0</v>
      </c>
      <c r="G256" s="47" t="s">
        <v>1898</v>
      </c>
      <c r="H256" s="47" t="s">
        <v>421</v>
      </c>
      <c r="I256" s="47" t="s">
        <v>718</v>
      </c>
      <c r="J256" s="47" t="s">
        <v>1899</v>
      </c>
      <c r="K256" s="26"/>
      <c r="L256" s="26"/>
      <c r="M256" s="26"/>
      <c r="N256" s="48"/>
      <c r="O256" s="26"/>
      <c r="P256" s="57" t="n">
        <v>44079.0</v>
      </c>
      <c r="Q256" s="27" t="n">
        <v>1.0</v>
      </c>
      <c r="R256" s="26"/>
      <c r="S256" s="26"/>
      <c r="T256" s="26"/>
      <c r="U256" s="26"/>
      <c r="V256" s="26"/>
      <c r="W256" s="26"/>
      <c r="X256" s="26"/>
      <c r="Y256" s="26"/>
      <c r="Z256" s="26"/>
      <c r="AA256" s="26"/>
    </row>
    <row r="257" spans="1:27">
      <c r="A257" s="54" t="s">
        <v>481</v>
      </c>
      <c r="B257" s="55" t="s">
        <v>482</v>
      </c>
      <c r="C257" s="55" t="s">
        <v>1900</v>
      </c>
      <c r="D257" s="56" t="n">
        <v>7.0191968554E10</v>
      </c>
      <c r="E257" s="58" t="s">
        <v>1901</v>
      </c>
      <c r="F257" s="56" t="n">
        <v>460000.0</v>
      </c>
      <c r="G257" s="47" t="s">
        <v>1902</v>
      </c>
      <c r="H257" s="47" t="s">
        <v>421</v>
      </c>
      <c r="I257" s="47" t="s">
        <v>718</v>
      </c>
      <c r="J257" s="26"/>
      <c r="K257" s="26"/>
      <c r="L257" s="26"/>
      <c r="M257" s="26"/>
      <c r="N257" s="48"/>
      <c r="O257" s="26"/>
      <c r="P257" s="57" t="n">
        <v>44079.0</v>
      </c>
      <c r="Q257" s="27" t="n">
        <v>1.0</v>
      </c>
      <c r="R257" s="26"/>
      <c r="S257" s="26"/>
      <c r="T257" s="26"/>
      <c r="U257" s="26"/>
      <c r="V257" s="26"/>
      <c r="W257" s="26"/>
      <c r="X257" s="26"/>
      <c r="Y257" s="26"/>
      <c r="Z257" s="26"/>
      <c r="AA257" s="26"/>
    </row>
    <row r="258" spans="1:27">
      <c r="A258" s="54" t="s">
        <v>481</v>
      </c>
      <c r="B258" s="55" t="s">
        <v>487</v>
      </c>
      <c r="C258" s="55" t="s">
        <v>1903</v>
      </c>
      <c r="D258" s="56" t="n">
        <v>8.5146334566E10</v>
      </c>
      <c r="E258" s="58" t="s">
        <v>1904</v>
      </c>
      <c r="F258" s="56" t="n">
        <v>331000.0</v>
      </c>
      <c r="G258" s="47" t="s">
        <v>1905</v>
      </c>
      <c r="H258" s="47" t="s">
        <v>421</v>
      </c>
      <c r="I258" s="47" t="s">
        <v>105</v>
      </c>
      <c r="J258" s="61" t="s">
        <v>1906</v>
      </c>
      <c r="K258" s="26"/>
      <c r="L258" s="26"/>
      <c r="M258" s="26"/>
      <c r="N258" s="48"/>
      <c r="O258" s="26"/>
      <c r="P258" s="57" t="n">
        <v>44079.0</v>
      </c>
      <c r="Q258" s="27" t="n">
        <v>1.0</v>
      </c>
      <c r="R258" s="26"/>
      <c r="S258" s="26"/>
      <c r="T258" s="26"/>
      <c r="U258" s="26"/>
      <c r="V258" s="26"/>
      <c r="W258" s="26"/>
      <c r="X258" s="26"/>
      <c r="Y258" s="26"/>
      <c r="Z258" s="26"/>
      <c r="AA258" s="26"/>
    </row>
    <row r="259" spans="1:27">
      <c r="A259" s="54" t="s">
        <v>481</v>
      </c>
      <c r="B259" s="55" t="s">
        <v>482</v>
      </c>
      <c r="C259" s="55" t="s">
        <v>1907</v>
      </c>
      <c r="D259" s="56" t="n">
        <v>5.6014412963E10</v>
      </c>
      <c r="E259" s="58" t="s">
        <v>1908</v>
      </c>
      <c r="F259" s="56" t="n">
        <v>158000.0</v>
      </c>
      <c r="G259" s="47" t="s">
        <v>1909</v>
      </c>
      <c r="H259" s="47" t="s">
        <v>421</v>
      </c>
      <c r="I259" s="47" t="s">
        <v>718</v>
      </c>
      <c r="J259" s="47" t="s">
        <v>1910</v>
      </c>
      <c r="K259" s="26"/>
      <c r="L259" s="26"/>
      <c r="M259" s="26"/>
      <c r="N259" s="48"/>
      <c r="O259" s="26"/>
      <c r="P259" s="57" t="n">
        <v>44079.0</v>
      </c>
      <c r="Q259" s="27" t="n">
        <v>1.0</v>
      </c>
      <c r="R259" s="26"/>
      <c r="S259" s="26"/>
      <c r="T259" s="26"/>
      <c r="U259" s="26"/>
      <c r="V259" s="26"/>
      <c r="W259" s="26"/>
      <c r="X259" s="26"/>
      <c r="Y259" s="26"/>
      <c r="Z259" s="26"/>
      <c r="AA259" s="26"/>
    </row>
    <row r="260" spans="1:27">
      <c r="A260" s="54" t="s">
        <v>481</v>
      </c>
      <c r="B260" s="55" t="s">
        <v>487</v>
      </c>
      <c r="C260" s="55" t="s">
        <v>1911</v>
      </c>
      <c r="D260" s="56" t="n">
        <v>1.07758387279E11</v>
      </c>
      <c r="E260" s="58" t="s">
        <v>1912</v>
      </c>
      <c r="F260" s="56" t="n">
        <v>833000.0</v>
      </c>
      <c r="G260" s="47" t="s">
        <v>1913</v>
      </c>
      <c r="H260" s="47" t="s">
        <v>885</v>
      </c>
      <c r="I260" s="47" t="s">
        <v>105</v>
      </c>
      <c r="J260" s="47" t="s">
        <v>1914</v>
      </c>
      <c r="K260" s="26"/>
      <c r="L260" s="26"/>
      <c r="M260" s="26"/>
      <c r="N260" s="48"/>
      <c r="O260" s="47" t="s">
        <v>1915</v>
      </c>
      <c r="P260" s="57" t="n">
        <v>44079.0</v>
      </c>
      <c r="Q260" s="27" t="n">
        <v>1.0</v>
      </c>
      <c r="R260" s="26"/>
      <c r="S260" s="26"/>
      <c r="T260" s="26"/>
      <c r="U260" s="26"/>
      <c r="V260" s="26"/>
      <c r="W260" s="26"/>
      <c r="X260" s="26"/>
      <c r="Y260" s="26"/>
      <c r="Z260" s="26"/>
      <c r="AA260" s="26"/>
    </row>
    <row r="261" spans="1:27">
      <c r="A261" s="54" t="s">
        <v>481</v>
      </c>
      <c r="B261" s="55" t="s">
        <v>482</v>
      </c>
      <c r="C261" s="59" t="s">
        <v>1916</v>
      </c>
      <c r="D261" s="56" t="n">
        <v>6.3924109426E10</v>
      </c>
      <c r="E261" s="58" t="s">
        <v>1917</v>
      </c>
      <c r="F261" s="56" t="n">
        <v>217461.0</v>
      </c>
      <c r="G261" s="47" t="s">
        <v>1918</v>
      </c>
      <c r="H261" s="47" t="s">
        <v>1919</v>
      </c>
      <c r="I261" s="47" t="s">
        <v>105</v>
      </c>
      <c r="J261" s="47" t="s">
        <v>1920</v>
      </c>
      <c r="K261" s="26"/>
      <c r="L261" s="47" t="s">
        <v>1921</v>
      </c>
      <c r="M261" s="66" t="s">
        <v>1922</v>
      </c>
      <c r="N261" s="48"/>
      <c r="O261" s="26"/>
      <c r="P261" s="57" t="n">
        <v>44079.0</v>
      </c>
      <c r="Q261" s="27" t="n">
        <v>1.0</v>
      </c>
      <c r="R261" s="26"/>
      <c r="S261" s="26"/>
      <c r="T261" s="26"/>
      <c r="U261" s="26"/>
      <c r="V261" s="26"/>
      <c r="W261" s="26"/>
      <c r="X261" s="26"/>
      <c r="Y261" s="26"/>
      <c r="Z261" s="26"/>
      <c r="AA261" s="26"/>
    </row>
    <row r="262" spans="1:27">
      <c r="A262" s="54" t="s">
        <v>481</v>
      </c>
      <c r="B262" s="55" t="s">
        <v>482</v>
      </c>
      <c r="C262" s="55" t="s">
        <v>1923</v>
      </c>
      <c r="D262" s="56" t="n">
        <v>2.2611444587E10</v>
      </c>
      <c r="E262" s="58" t="s">
        <v>1924</v>
      </c>
      <c r="F262" s="56" t="n">
        <v>103000.0</v>
      </c>
      <c r="G262" s="47" t="s">
        <v>1925</v>
      </c>
      <c r="H262" s="47" t="s">
        <v>421</v>
      </c>
      <c r="I262" s="47" t="s">
        <v>718</v>
      </c>
      <c r="J262" s="47" t="s">
        <v>1926</v>
      </c>
      <c r="K262" s="26"/>
      <c r="L262" s="26"/>
      <c r="M262" s="26"/>
      <c r="N262" s="48"/>
      <c r="O262" s="26"/>
      <c r="P262" s="57" t="n">
        <v>44079.0</v>
      </c>
      <c r="Q262" s="27" t="n">
        <v>1.0</v>
      </c>
      <c r="R262" s="26"/>
      <c r="S262" s="26"/>
      <c r="T262" s="26"/>
      <c r="U262" s="26"/>
      <c r="V262" s="26"/>
      <c r="W262" s="26"/>
      <c r="X262" s="26"/>
      <c r="Y262" s="26"/>
      <c r="Z262" s="26"/>
      <c r="AA262" s="26"/>
    </row>
    <row r="263" spans="1:27">
      <c r="A263" s="54" t="s">
        <v>481</v>
      </c>
      <c r="B263" s="55" t="s">
        <v>482</v>
      </c>
      <c r="C263" s="55" t="s">
        <v>1927</v>
      </c>
      <c r="D263" s="56" t="n">
        <v>8.6147297138E10</v>
      </c>
      <c r="E263" s="58" t="s">
        <v>1928</v>
      </c>
      <c r="F263" s="56" t="n">
        <v>147000.0</v>
      </c>
      <c r="G263" s="47" t="s">
        <v>1929</v>
      </c>
      <c r="H263" s="47" t="s">
        <v>421</v>
      </c>
      <c r="I263" s="47" t="s">
        <v>718</v>
      </c>
      <c r="J263" s="26"/>
      <c r="K263" s="26"/>
      <c r="L263" s="26"/>
      <c r="M263" s="26"/>
      <c r="N263" s="48"/>
      <c r="O263" s="26"/>
      <c r="P263" s="57" t="n">
        <v>44079.0</v>
      </c>
      <c r="Q263" s="27" t="n">
        <v>1.0</v>
      </c>
      <c r="R263" s="26"/>
      <c r="S263" s="26"/>
      <c r="T263" s="26"/>
      <c r="U263" s="26"/>
      <c r="V263" s="26"/>
      <c r="W263" s="26"/>
      <c r="X263" s="26"/>
      <c r="Y263" s="26"/>
      <c r="Z263" s="26"/>
      <c r="AA263" s="26"/>
    </row>
    <row r="264" spans="1:27">
      <c r="A264" s="54" t="s">
        <v>481</v>
      </c>
      <c r="B264" s="55" t="s">
        <v>482</v>
      </c>
      <c r="C264" s="55" t="s">
        <v>1930</v>
      </c>
      <c r="D264" s="56" t="n">
        <v>6.3626765189E10</v>
      </c>
      <c r="E264" s="58" t="s">
        <v>1931</v>
      </c>
      <c r="F264" s="56" t="n">
        <v>202000.0</v>
      </c>
      <c r="G264" s="47" t="s">
        <v>1932</v>
      </c>
      <c r="H264" s="47" t="s">
        <v>1376</v>
      </c>
      <c r="I264" s="47" t="s">
        <v>105</v>
      </c>
      <c r="J264" s="47" t="s">
        <v>1933</v>
      </c>
      <c r="K264" s="65" t="n">
        <v>44092.71041666667</v>
      </c>
      <c r="L264" s="61" t="s">
        <v>1934</v>
      </c>
      <c r="M264" s="68" t="s">
        <v>1935</v>
      </c>
      <c r="N264" s="48"/>
      <c r="O264" s="26"/>
      <c r="P264" s="57" t="n">
        <v>44079.0</v>
      </c>
      <c r="Q264" s="27" t="n">
        <v>1.0</v>
      </c>
      <c r="R264" s="26"/>
      <c r="S264" s="26"/>
      <c r="T264" s="26"/>
      <c r="U264" s="26"/>
      <c r="V264" s="26"/>
      <c r="W264" s="26"/>
      <c r="X264" s="26"/>
      <c r="Y264" s="26"/>
      <c r="Z264" s="26"/>
      <c r="AA264" s="26"/>
    </row>
    <row r="265" spans="1:27">
      <c r="A265" s="54" t="s">
        <v>481</v>
      </c>
      <c r="B265" s="55" t="s">
        <v>487</v>
      </c>
      <c r="C265" s="55" t="s">
        <v>1936</v>
      </c>
      <c r="D265" s="56" t="n">
        <v>6.6415333813E10</v>
      </c>
      <c r="E265" s="58" t="s">
        <v>1937</v>
      </c>
      <c r="F265" s="56" t="n">
        <v>399000.0</v>
      </c>
      <c r="G265" s="47" t="s">
        <v>1938</v>
      </c>
      <c r="H265" s="47" t="s">
        <v>1816</v>
      </c>
      <c r="I265" s="47" t="s">
        <v>718</v>
      </c>
      <c r="J265" s="61" t="s">
        <v>1939</v>
      </c>
      <c r="K265" s="26"/>
      <c r="L265" s="26"/>
      <c r="M265" s="26"/>
      <c r="N265" s="48"/>
      <c r="O265" s="26"/>
      <c r="P265" s="57" t="n">
        <v>44079.0</v>
      </c>
      <c r="Q265" s="27" t="n">
        <v>1.0</v>
      </c>
      <c r="R265" s="26"/>
      <c r="S265" s="26"/>
      <c r="T265" s="26"/>
      <c r="U265" s="26"/>
      <c r="V265" s="26"/>
      <c r="W265" s="26"/>
      <c r="X265" s="26"/>
      <c r="Y265" s="26"/>
      <c r="Z265" s="26"/>
      <c r="AA265" s="26"/>
    </row>
    <row r="266" spans="1:27">
      <c r="A266" s="54" t="s">
        <v>481</v>
      </c>
      <c r="B266" s="55" t="s">
        <v>482</v>
      </c>
      <c r="C266" s="55" t="s">
        <v>1940</v>
      </c>
      <c r="D266" s="56" t="n">
        <v>7.1186686591E10</v>
      </c>
      <c r="E266" s="58" t="s">
        <v>1941</v>
      </c>
      <c r="F266" s="56" t="n">
        <v>172000.0</v>
      </c>
      <c r="G266" s="47" t="s">
        <v>1942</v>
      </c>
      <c r="H266" s="47" t="s">
        <v>421</v>
      </c>
      <c r="I266" s="47" t="s">
        <v>1868</v>
      </c>
      <c r="J266" s="61" t="s">
        <v>1943</v>
      </c>
      <c r="K266" s="26"/>
      <c r="L266" s="26"/>
      <c r="M266" s="26"/>
      <c r="N266" s="48"/>
      <c r="O266" s="26"/>
      <c r="P266" s="57" t="n">
        <v>44079.0</v>
      </c>
      <c r="Q266" s="27" t="n">
        <v>1.0</v>
      </c>
      <c r="R266" s="26"/>
      <c r="S266" s="26"/>
      <c r="T266" s="26"/>
      <c r="U266" s="26"/>
      <c r="V266" s="26"/>
      <c r="W266" s="26"/>
      <c r="X266" s="26"/>
      <c r="Y266" s="26"/>
      <c r="Z266" s="26"/>
      <c r="AA266" s="26"/>
    </row>
    <row r="267" spans="1:27">
      <c r="A267" s="54" t="s">
        <v>481</v>
      </c>
      <c r="B267" s="55" t="s">
        <v>487</v>
      </c>
      <c r="C267" s="69" t="s">
        <v>1944</v>
      </c>
      <c r="D267" s="56" t="n">
        <v>5.9081696834E10</v>
      </c>
      <c r="E267" s="58" t="s">
        <v>1945</v>
      </c>
      <c r="F267" s="56" t="n">
        <v>2619000.0</v>
      </c>
      <c r="G267" s="47" t="s">
        <v>1946</v>
      </c>
      <c r="H267" s="47" t="s">
        <v>421</v>
      </c>
      <c r="I267" s="47" t="s">
        <v>1947</v>
      </c>
      <c r="J267" s="47" t="s">
        <v>1948</v>
      </c>
      <c r="K267" s="26"/>
      <c r="L267" s="26"/>
      <c r="M267" s="26"/>
      <c r="N267" s="48"/>
      <c r="O267" s="26"/>
      <c r="P267" s="57" t="n">
        <v>44079.0</v>
      </c>
      <c r="Q267" s="27" t="n">
        <v>1.0</v>
      </c>
      <c r="R267" s="26"/>
      <c r="S267" s="26"/>
      <c r="T267" s="26"/>
      <c r="U267" s="26"/>
      <c r="V267" s="26"/>
      <c r="W267" s="26"/>
      <c r="X267" s="26"/>
      <c r="Y267" s="26"/>
      <c r="Z267" s="26"/>
      <c r="AA267" s="26"/>
    </row>
    <row r="268" spans="1:27">
      <c r="A268" s="54" t="s">
        <v>481</v>
      </c>
      <c r="B268" s="55" t="s">
        <v>487</v>
      </c>
      <c r="C268" s="55" t="s">
        <v>1949</v>
      </c>
      <c r="D268" s="56" t="n">
        <v>5.891446094E10</v>
      </c>
      <c r="E268" s="58" t="s">
        <v>1950</v>
      </c>
      <c r="F268" s="56" t="n">
        <v>1146000.0</v>
      </c>
      <c r="G268" s="47" t="s">
        <v>1951</v>
      </c>
      <c r="H268" s="47" t="s">
        <v>421</v>
      </c>
      <c r="I268" s="47" t="s">
        <v>105</v>
      </c>
      <c r="J268" s="47" t="s">
        <v>1952</v>
      </c>
      <c r="K268" s="26"/>
      <c r="L268" s="26"/>
      <c r="M268" s="26"/>
      <c r="N268" s="48"/>
      <c r="O268" s="26"/>
      <c r="P268" s="57" t="n">
        <v>44079.0</v>
      </c>
      <c r="Q268" s="27" t="n">
        <v>1.0</v>
      </c>
      <c r="R268" s="26"/>
      <c r="S268" s="26"/>
      <c r="T268" s="26"/>
      <c r="U268" s="26"/>
      <c r="V268" s="26"/>
      <c r="W268" s="26"/>
      <c r="X268" s="26"/>
      <c r="Y268" s="26"/>
      <c r="Z268" s="26"/>
      <c r="AA268" s="26"/>
    </row>
    <row r="269" spans="1:27">
      <c r="A269" s="54" t="s">
        <v>481</v>
      </c>
      <c r="B269" s="55" t="s">
        <v>487</v>
      </c>
      <c r="C269" s="69" t="s">
        <v>1953</v>
      </c>
      <c r="D269" s="56" t="n">
        <v>9.5597649798E10</v>
      </c>
      <c r="E269" s="58" t="s">
        <v>1954</v>
      </c>
      <c r="F269" s="56" t="n">
        <v>253000.0</v>
      </c>
      <c r="G269" s="47" t="s">
        <v>1955</v>
      </c>
      <c r="H269" s="47" t="s">
        <v>421</v>
      </c>
      <c r="I269" s="47" t="s">
        <v>718</v>
      </c>
      <c r="J269" s="26"/>
      <c r="K269" s="26"/>
      <c r="L269" s="26"/>
      <c r="M269" s="26"/>
      <c r="N269" s="48"/>
      <c r="O269" s="26"/>
      <c r="P269" s="57" t="n">
        <v>44079.0</v>
      </c>
      <c r="Q269" s="27" t="n">
        <v>1.0</v>
      </c>
      <c r="R269" s="26"/>
      <c r="S269" s="26"/>
      <c r="T269" s="26"/>
      <c r="U269" s="26"/>
      <c r="V269" s="26"/>
      <c r="W269" s="26"/>
      <c r="X269" s="26"/>
      <c r="Y269" s="26"/>
      <c r="Z269" s="26"/>
      <c r="AA269" s="26"/>
    </row>
    <row r="270" spans="1:27">
      <c r="A270" s="54" t="s">
        <v>481</v>
      </c>
      <c r="B270" s="55" t="s">
        <v>482</v>
      </c>
      <c r="C270" s="55" t="s">
        <v>1956</v>
      </c>
      <c r="D270" s="56" t="n">
        <v>1.063309661E11</v>
      </c>
      <c r="E270" s="58" t="s">
        <v>1957</v>
      </c>
      <c r="F270" s="56" t="n">
        <v>287000.0</v>
      </c>
      <c r="G270" s="47" t="s">
        <v>1958</v>
      </c>
      <c r="H270" s="47" t="s">
        <v>421</v>
      </c>
      <c r="I270" s="47" t="s">
        <v>718</v>
      </c>
      <c r="J270" s="26"/>
      <c r="K270" s="26"/>
      <c r="L270" s="26"/>
      <c r="M270" s="26"/>
      <c r="N270" s="48"/>
      <c r="O270" s="26"/>
      <c r="P270" s="57" t="n">
        <v>44079.0</v>
      </c>
      <c r="Q270" s="27" t="n">
        <v>1.0</v>
      </c>
      <c r="R270" s="26"/>
      <c r="S270" s="26"/>
      <c r="T270" s="26"/>
      <c r="U270" s="26"/>
      <c r="V270" s="26"/>
      <c r="W270" s="26"/>
      <c r="X270" s="26"/>
      <c r="Y270" s="26"/>
      <c r="Z270" s="26"/>
      <c r="AA270" s="26"/>
    </row>
    <row r="271" spans="1:27">
      <c r="A271" s="54" t="s">
        <v>481</v>
      </c>
      <c r="B271" s="55" t="s">
        <v>487</v>
      </c>
      <c r="C271" s="69" t="s">
        <v>1959</v>
      </c>
      <c r="D271" s="56" t="n">
        <v>1.06666223352E11</v>
      </c>
      <c r="E271" s="58" t="s">
        <v>1960</v>
      </c>
      <c r="F271" s="56" t="n">
        <v>262000.0</v>
      </c>
      <c r="G271" s="47" t="s">
        <v>1961</v>
      </c>
      <c r="H271" s="47" t="s">
        <v>421</v>
      </c>
      <c r="I271" s="47" t="s">
        <v>718</v>
      </c>
      <c r="J271" s="47" t="s">
        <v>1962</v>
      </c>
      <c r="K271" s="26"/>
      <c r="L271" s="26"/>
      <c r="M271" s="26"/>
      <c r="N271" s="48"/>
      <c r="O271" s="26"/>
      <c r="P271" s="57" t="n">
        <v>44079.0</v>
      </c>
      <c r="Q271" s="27" t="n">
        <v>1.0</v>
      </c>
      <c r="R271" s="26"/>
      <c r="S271" s="26"/>
      <c r="T271" s="26"/>
      <c r="U271" s="26"/>
      <c r="V271" s="26"/>
      <c r="W271" s="26"/>
      <c r="X271" s="26"/>
      <c r="Y271" s="26"/>
      <c r="Z271" s="26"/>
      <c r="AA271" s="26"/>
    </row>
    <row r="272" spans="1:27">
      <c r="A272" s="54" t="s">
        <v>481</v>
      </c>
      <c r="B272" s="55" t="s">
        <v>482</v>
      </c>
      <c r="C272" s="59" t="s">
        <v>1963</v>
      </c>
      <c r="D272" s="56" t="n">
        <v>9.3833528155E10</v>
      </c>
      <c r="E272" s="58" t="s">
        <v>1964</v>
      </c>
      <c r="F272" s="56" t="n">
        <v>477000.0</v>
      </c>
      <c r="G272" s="47" t="s">
        <v>1965</v>
      </c>
      <c r="H272" s="47" t="s">
        <v>421</v>
      </c>
      <c r="I272" s="47" t="s">
        <v>718</v>
      </c>
      <c r="J272" s="47" t="s">
        <v>1966</v>
      </c>
      <c r="K272" s="26"/>
      <c r="L272" s="26"/>
      <c r="M272" s="26"/>
      <c r="N272" s="48"/>
      <c r="O272" s="26"/>
      <c r="P272" s="57" t="n">
        <v>44079.0</v>
      </c>
      <c r="Q272" s="27" t="n">
        <v>1.0</v>
      </c>
      <c r="R272" s="26"/>
      <c r="S272" s="26"/>
      <c r="T272" s="26"/>
      <c r="U272" s="26"/>
      <c r="V272" s="26"/>
      <c r="W272" s="26"/>
      <c r="X272" s="26"/>
      <c r="Y272" s="26"/>
      <c r="Z272" s="26"/>
      <c r="AA272" s="26"/>
    </row>
    <row r="273" spans="1:27">
      <c r="A273" s="54" t="s">
        <v>481</v>
      </c>
      <c r="B273" s="55" t="s">
        <v>482</v>
      </c>
      <c r="C273" s="70" t="s">
        <v>1967</v>
      </c>
      <c r="D273" s="56" t="n">
        <v>8.7866098092E10</v>
      </c>
      <c r="E273" s="74" t="s">
        <v>1968</v>
      </c>
      <c r="F273" s="56" t="n">
        <v>115000.0</v>
      </c>
      <c r="G273" s="61" t="s">
        <v>1969</v>
      </c>
      <c r="H273" s="47" t="s">
        <v>758</v>
      </c>
      <c r="I273" s="61" t="s">
        <v>1970</v>
      </c>
      <c r="J273" s="61" t="s">
        <v>1971</v>
      </c>
      <c r="K273" s="26"/>
      <c r="L273" s="26"/>
      <c r="M273" s="26"/>
      <c r="N273" s="48"/>
      <c r="O273" s="26"/>
      <c r="P273" s="57" t="n">
        <v>44079.0</v>
      </c>
      <c r="Q273" s="27" t="n">
        <v>1.0</v>
      </c>
      <c r="R273" s="26"/>
      <c r="S273" s="26"/>
      <c r="T273" s="26"/>
      <c r="U273" s="26"/>
      <c r="V273" s="26"/>
      <c r="W273" s="26"/>
      <c r="X273" s="26"/>
      <c r="Y273" s="26"/>
      <c r="Z273" s="26"/>
      <c r="AA273" s="26"/>
    </row>
    <row r="274" spans="1:27">
      <c r="A274" s="54" t="s">
        <v>481</v>
      </c>
      <c r="B274" s="55" t="s">
        <v>487</v>
      </c>
      <c r="C274" s="55" t="s">
        <v>1972</v>
      </c>
      <c r="D274" s="56" t="n">
        <v>1.05128771245E11</v>
      </c>
      <c r="E274" s="74" t="s">
        <v>1973</v>
      </c>
      <c r="F274" s="56" t="n">
        <v>350118.0</v>
      </c>
      <c r="G274" s="61" t="s">
        <v>1974</v>
      </c>
      <c r="H274" s="47" t="s">
        <v>421</v>
      </c>
      <c r="I274" s="61" t="s">
        <v>1975</v>
      </c>
      <c r="J274" s="26"/>
      <c r="K274" s="26"/>
      <c r="L274" s="26"/>
      <c r="M274" s="26"/>
      <c r="N274" s="48"/>
      <c r="O274" s="26"/>
      <c r="P274" s="57" t="n">
        <v>44079.0</v>
      </c>
      <c r="Q274" s="27" t="n">
        <v>1.0</v>
      </c>
      <c r="R274" s="26"/>
      <c r="S274" s="26"/>
      <c r="T274" s="26"/>
      <c r="U274" s="26"/>
      <c r="V274" s="26"/>
      <c r="W274" s="26"/>
      <c r="X274" s="26"/>
      <c r="Y274" s="26"/>
      <c r="Z274" s="26"/>
      <c r="AA274" s="26"/>
    </row>
    <row r="275" spans="1:27">
      <c r="A275" s="54" t="s">
        <v>481</v>
      </c>
      <c r="B275" s="55" t="s">
        <v>487</v>
      </c>
      <c r="C275" s="70" t="s">
        <v>1976</v>
      </c>
      <c r="D275" s="56" t="n">
        <v>9.7921993525E10</v>
      </c>
      <c r="E275" s="74" t="s">
        <v>1977</v>
      </c>
      <c r="F275" s="56" t="n">
        <v>199000.0</v>
      </c>
      <c r="G275" s="61" t="s">
        <v>1978</v>
      </c>
      <c r="H275" s="47" t="s">
        <v>421</v>
      </c>
      <c r="I275" s="61" t="s">
        <v>1970</v>
      </c>
      <c r="J275" s="61" t="s">
        <v>1979</v>
      </c>
      <c r="K275" s="26"/>
      <c r="L275" s="26"/>
      <c r="M275" s="26"/>
      <c r="N275" s="48"/>
      <c r="O275" s="26"/>
      <c r="P275" s="57" t="n">
        <v>44079.0</v>
      </c>
      <c r="Q275" s="27" t="n">
        <v>1.0</v>
      </c>
      <c r="R275" s="26"/>
      <c r="S275" s="26"/>
      <c r="T275" s="26"/>
      <c r="U275" s="26"/>
      <c r="V275" s="26"/>
      <c r="W275" s="26"/>
      <c r="X275" s="26"/>
      <c r="Y275" s="26"/>
      <c r="Z275" s="26"/>
      <c r="AA275" s="26"/>
    </row>
    <row r="276" spans="1:27">
      <c r="A276" s="54" t="s">
        <v>481</v>
      </c>
      <c r="B276" s="55" t="s">
        <v>482</v>
      </c>
      <c r="C276" s="70" t="s">
        <v>1980</v>
      </c>
      <c r="D276" s="56" t="n">
        <v>9.7832595607E10</v>
      </c>
      <c r="E276" s="74" t="s">
        <v>1981</v>
      </c>
      <c r="F276" s="56" t="n">
        <v>225000.0</v>
      </c>
      <c r="G276" s="61" t="s">
        <v>1982</v>
      </c>
      <c r="H276" s="47" t="s">
        <v>421</v>
      </c>
      <c r="I276" s="61" t="s">
        <v>1975</v>
      </c>
      <c r="J276" s="26"/>
      <c r="K276" s="26"/>
      <c r="L276" s="26"/>
      <c r="M276" s="26"/>
      <c r="N276" s="48"/>
      <c r="O276" s="26"/>
      <c r="P276" s="57" t="n">
        <v>44079.0</v>
      </c>
      <c r="Q276" s="27" t="n">
        <v>1.0</v>
      </c>
      <c r="R276" s="26"/>
      <c r="S276" s="26"/>
      <c r="T276" s="26"/>
      <c r="U276" s="26"/>
      <c r="V276" s="26"/>
      <c r="W276" s="26"/>
      <c r="X276" s="26"/>
      <c r="Y276" s="26"/>
      <c r="Z276" s="26"/>
      <c r="AA276" s="26"/>
    </row>
    <row r="277" spans="1:27">
      <c r="A277" s="54" t="s">
        <v>481</v>
      </c>
      <c r="B277" s="55" t="s">
        <v>487</v>
      </c>
      <c r="C277" s="55" t="s">
        <v>1983</v>
      </c>
      <c r="D277" s="56" t="n">
        <v>6.1313444062E10</v>
      </c>
      <c r="E277" s="74" t="s">
        <v>1984</v>
      </c>
      <c r="F277" s="56" t="n">
        <v>184000.0</v>
      </c>
      <c r="G277" s="61" t="s">
        <v>1985</v>
      </c>
      <c r="H277" s="47" t="s">
        <v>421</v>
      </c>
      <c r="I277" s="61" t="s">
        <v>1975</v>
      </c>
      <c r="J277" s="61" t="s">
        <v>1986</v>
      </c>
      <c r="K277" s="26"/>
      <c r="L277" s="26"/>
      <c r="M277" s="26"/>
      <c r="N277" s="48"/>
      <c r="O277" s="26"/>
      <c r="P277" s="57" t="n">
        <v>44079.0</v>
      </c>
      <c r="Q277" s="27" t="n">
        <v>1.0</v>
      </c>
      <c r="R277" s="26"/>
      <c r="S277" s="26"/>
      <c r="T277" s="26"/>
      <c r="U277" s="26"/>
      <c r="V277" s="26"/>
      <c r="W277" s="26"/>
      <c r="X277" s="26"/>
      <c r="Y277" s="26"/>
      <c r="Z277" s="26"/>
      <c r="AA277" s="26"/>
    </row>
    <row r="278" spans="1:27">
      <c r="A278" s="54" t="s">
        <v>481</v>
      </c>
      <c r="B278" s="55" t="s">
        <v>487</v>
      </c>
      <c r="C278" s="55" t="s">
        <v>1987</v>
      </c>
      <c r="D278" s="56" t="n">
        <v>5.7829917429E10</v>
      </c>
      <c r="E278" s="74" t="s">
        <v>1988</v>
      </c>
      <c r="F278" s="56" t="n">
        <v>3179000.0</v>
      </c>
      <c r="G278" s="61" t="s">
        <v>1989</v>
      </c>
      <c r="H278" s="47" t="s">
        <v>421</v>
      </c>
      <c r="I278" s="61" t="s">
        <v>1975</v>
      </c>
      <c r="J278" s="61" t="s">
        <v>1990</v>
      </c>
      <c r="K278" s="26"/>
      <c r="L278" s="26"/>
      <c r="M278" s="26"/>
      <c r="N278" s="48"/>
      <c r="O278" s="26"/>
      <c r="P278" s="57" t="n">
        <v>44079.0</v>
      </c>
      <c r="Q278" s="27" t="n">
        <v>1.0</v>
      </c>
      <c r="R278" s="26"/>
      <c r="S278" s="26"/>
      <c r="T278" s="26"/>
      <c r="U278" s="26"/>
      <c r="V278" s="26"/>
      <c r="W278" s="26"/>
      <c r="X278" s="26"/>
      <c r="Y278" s="26"/>
      <c r="Z278" s="26"/>
      <c r="AA278" s="26"/>
    </row>
    <row r="279" spans="1:27">
      <c r="A279" s="54" t="s">
        <v>481</v>
      </c>
      <c r="B279" s="55" t="s">
        <v>487</v>
      </c>
      <c r="C279" s="55" t="s">
        <v>1991</v>
      </c>
      <c r="D279" s="56" t="n">
        <v>9.6220251565E10</v>
      </c>
      <c r="E279" s="74" t="s">
        <v>1992</v>
      </c>
      <c r="F279" s="56" t="n">
        <v>252000.0</v>
      </c>
      <c r="G279" s="61" t="s">
        <v>1993</v>
      </c>
      <c r="H279" s="47" t="s">
        <v>421</v>
      </c>
      <c r="I279" s="61" t="s">
        <v>1975</v>
      </c>
      <c r="J279" s="61" t="s">
        <v>1994</v>
      </c>
      <c r="K279" s="26"/>
      <c r="L279" s="26"/>
      <c r="M279" s="26"/>
      <c r="N279" s="48"/>
      <c r="O279" s="26"/>
      <c r="P279" s="57" t="n">
        <v>44079.0</v>
      </c>
      <c r="Q279" s="27" t="n">
        <v>1.0</v>
      </c>
      <c r="R279" s="26"/>
      <c r="S279" s="26"/>
      <c r="T279" s="26"/>
      <c r="U279" s="26"/>
      <c r="V279" s="26"/>
      <c r="W279" s="26"/>
      <c r="X279" s="26"/>
      <c r="Y279" s="26"/>
      <c r="Z279" s="26"/>
      <c r="AA279" s="26"/>
    </row>
    <row r="280" spans="1:27">
      <c r="A280" s="54" t="s">
        <v>481</v>
      </c>
      <c r="B280" s="55" t="s">
        <v>482</v>
      </c>
      <c r="C280" s="55" t="s">
        <v>1995</v>
      </c>
      <c r="D280" s="56" t="n">
        <v>5.9259578332E10</v>
      </c>
      <c r="E280" s="74" t="s">
        <v>1996</v>
      </c>
      <c r="F280" s="56" t="n">
        <v>105000.0</v>
      </c>
      <c r="G280" s="61" t="s">
        <v>1997</v>
      </c>
      <c r="H280" s="47" t="s">
        <v>421</v>
      </c>
      <c r="I280" s="61" t="s">
        <v>1975</v>
      </c>
      <c r="J280" s="26"/>
      <c r="K280" s="26"/>
      <c r="L280" s="26"/>
      <c r="M280" s="26"/>
      <c r="N280" s="48"/>
      <c r="O280" s="26"/>
      <c r="P280" s="57" t="n">
        <v>44079.0</v>
      </c>
      <c r="Q280" s="27" t="n">
        <v>1.0</v>
      </c>
      <c r="R280" s="26"/>
      <c r="S280" s="26"/>
      <c r="T280" s="26"/>
      <c r="U280" s="26"/>
      <c r="V280" s="26"/>
      <c r="W280" s="26"/>
      <c r="X280" s="26"/>
      <c r="Y280" s="26"/>
      <c r="Z280" s="26"/>
      <c r="AA280" s="26"/>
    </row>
    <row r="281" spans="1:27">
      <c r="A281" s="54" t="s">
        <v>481</v>
      </c>
      <c r="B281" s="55" t="s">
        <v>487</v>
      </c>
      <c r="C281" s="55" t="s">
        <v>1998</v>
      </c>
      <c r="D281" s="56" t="n">
        <v>5.9187368738E10</v>
      </c>
      <c r="E281" s="74" t="s">
        <v>1999</v>
      </c>
      <c r="F281" s="56" t="n">
        <v>989000.0</v>
      </c>
      <c r="G281" s="61" t="s">
        <v>2000</v>
      </c>
      <c r="H281" s="47" t="s">
        <v>421</v>
      </c>
      <c r="I281" s="61" t="s">
        <v>1970</v>
      </c>
      <c r="J281" s="61" t="s">
        <v>2001</v>
      </c>
      <c r="K281" s="26"/>
      <c r="L281" s="26"/>
      <c r="M281" s="26"/>
      <c r="N281" s="48"/>
      <c r="O281" s="26"/>
      <c r="P281" s="57" t="n">
        <v>44079.0</v>
      </c>
      <c r="Q281" s="27" t="n">
        <v>1.0</v>
      </c>
      <c r="R281" s="26"/>
      <c r="S281" s="26"/>
      <c r="T281" s="26"/>
      <c r="U281" s="26"/>
      <c r="V281" s="26"/>
      <c r="W281" s="26"/>
      <c r="X281" s="26"/>
      <c r="Y281" s="26"/>
      <c r="Z281" s="26"/>
      <c r="AA281" s="26"/>
    </row>
    <row r="282" spans="1:27">
      <c r="A282" s="54" t="s">
        <v>481</v>
      </c>
      <c r="B282" s="55" t="s">
        <v>482</v>
      </c>
      <c r="C282" s="55" t="s">
        <v>2002</v>
      </c>
      <c r="D282" s="56" t="n">
        <v>9.3019819687E10</v>
      </c>
      <c r="E282" s="74" t="s">
        <v>2003</v>
      </c>
      <c r="F282" s="56" t="n">
        <v>621000.0</v>
      </c>
      <c r="G282" s="61" t="s">
        <v>2004</v>
      </c>
      <c r="H282" s="47" t="s">
        <v>421</v>
      </c>
      <c r="I282" s="61" t="s">
        <v>1970</v>
      </c>
      <c r="J282" s="61" t="s">
        <v>2005</v>
      </c>
      <c r="K282" s="26"/>
      <c r="L282" s="26"/>
      <c r="M282" s="26"/>
      <c r="N282" s="48"/>
      <c r="O282" s="26"/>
      <c r="P282" s="57" t="n">
        <v>44079.0</v>
      </c>
      <c r="Q282" s="27" t="n">
        <v>1.0</v>
      </c>
      <c r="R282" s="26"/>
      <c r="S282" s="26"/>
      <c r="T282" s="26"/>
      <c r="U282" s="26"/>
      <c r="V282" s="26"/>
      <c r="W282" s="26"/>
      <c r="X282" s="26"/>
      <c r="Y282" s="26"/>
      <c r="Z282" s="26"/>
      <c r="AA282" s="26"/>
    </row>
    <row r="283" spans="1:27">
      <c r="A283" s="54" t="s">
        <v>481</v>
      </c>
      <c r="B283" s="55" t="s">
        <v>487</v>
      </c>
      <c r="C283" s="55" t="s">
        <v>2006</v>
      </c>
      <c r="D283" s="56" t="n">
        <v>5.5442155033E10</v>
      </c>
      <c r="E283" s="74" t="s">
        <v>2007</v>
      </c>
      <c r="F283" s="56" t="n">
        <v>1064000.0</v>
      </c>
      <c r="G283" s="61" t="s">
        <v>2008</v>
      </c>
      <c r="H283" s="47" t="s">
        <v>421</v>
      </c>
      <c r="I283" s="61" t="s">
        <v>1970</v>
      </c>
      <c r="J283" s="61" t="s">
        <v>2009</v>
      </c>
      <c r="K283" s="26"/>
      <c r="L283" s="26"/>
      <c r="M283" s="26"/>
      <c r="N283" s="48"/>
      <c r="O283" s="26"/>
      <c r="P283" s="57" t="n">
        <v>44079.0</v>
      </c>
      <c r="Q283" s="27" t="n">
        <v>1.0</v>
      </c>
      <c r="R283" s="26"/>
      <c r="S283" s="26"/>
      <c r="T283" s="26"/>
      <c r="U283" s="26"/>
      <c r="V283" s="26"/>
      <c r="W283" s="26"/>
      <c r="X283" s="26"/>
      <c r="Y283" s="26"/>
      <c r="Z283" s="26"/>
      <c r="AA283" s="26"/>
    </row>
  </sheetData>
  <autoFilter ref="A1:Q283"/>
  <dataValidations count="468">
    <dataValidation type="list" allowBlank="true" showInputMessage="true" showErrorMessage="true" errorTitle="错误" error="你选择的不是下拉列表中的选项。" promptTitle="" prompt="" sqref="H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
      <formula1>"作者推荐引入,MCN引入,UGC引入"</formula1>
    </dataValidation>
    <dataValidation type="list" allowBlank="true" showInputMessage="true" showErrorMessage="true" errorTitle="错误" error="你选择的不是下拉列表中的选项。" promptTitle="" prompt="" sqref="H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
      <formula1>"作者推荐引入,MCN引入,UGC引入"</formula1>
    </dataValidation>
    <dataValidation type="list" allowBlank="true" showInputMessage="true" showErrorMessage="true" errorTitle="错误" error="你选择的不是下拉列表中的选项。" promptTitle="" prompt="" sqref="H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
      <formula1>"作者推荐引入,MCN引入,UGC引入"</formula1>
    </dataValidation>
    <dataValidation type="list" allowBlank="true" showInputMessage="true" showErrorMessage="true" errorTitle="错误" error="你选择的不是下拉列表中的选项。" promptTitle="" prompt="" sqref="H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
      <formula1>"作者推荐引入,MCN引入,UGC引入"</formula1>
    </dataValidation>
    <dataValidation type="list" allowBlank="true" showInputMessage="true" showErrorMessage="true" errorTitle="错误" error="你选择的不是下拉列表中的选项。" promptTitle="" prompt="" sqref="H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
      <formula1>"作者推荐引入,MCN引入,UGC引入"</formula1>
    </dataValidation>
    <dataValidation type="list" allowBlank="true" showInputMessage="true" showErrorMessage="true" errorTitle="错误" error="你选择的不是下拉列表中的选项。" promptTitle="" prompt="" sqref="H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
      <formula1>"作者推荐引入,MCN引入,UGC引入"</formula1>
    </dataValidation>
    <dataValidation type="list" allowBlank="true" showInputMessage="true" showErrorMessage="true" errorTitle="错误" error="你选择的不是下拉列表中的选项。" promptTitle="" prompt="" sqref="H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
      <formula1>"作者推荐引入,MCN引入,UGC引入"</formula1>
    </dataValidation>
    <dataValidation type="list" allowBlank="true" showInputMessage="true" showErrorMessage="true" errorTitle="错误" error="你选择的不是下拉列表中的选项。" promptTitle="" prompt="" sqref="H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
      <formula1>"作者推荐引入,MCN引入,UGC引入"</formula1>
    </dataValidation>
    <dataValidation type="list" allowBlank="true" showInputMessage="true" showErrorMessage="true" errorTitle="错误" error="你选择的不是下拉列表中的选项。" promptTitle="" prompt="" sqref="H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
      <formula1>"作者推荐引入,MCN引入,UGC引入"</formula1>
    </dataValidation>
    <dataValidation type="list" allowBlank="true" showInputMessage="true" showErrorMessage="true" errorTitle="错误" error="你选择的不是下拉列表中的选项。" promptTitle="" prompt="" sqref="H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1">
      <formula1>"作者推荐引入,MCN引入,UGC引入"</formula1>
    </dataValidation>
    <dataValidation type="list" allowBlank="true" showInputMessage="true" showErrorMessage="true" errorTitle="错误" error="你选择的不是下拉列表中的选项。" promptTitle="" prompt="" sqref="H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2">
      <formula1>"作者推荐引入,MCN引入,UGC引入"</formula1>
    </dataValidation>
    <dataValidation type="list" allowBlank="true" showInputMessage="true" showErrorMessage="true" errorTitle="错误" error="你选择的不是下拉列表中的选项。" promptTitle="" prompt="" sqref="H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3">
      <formula1>"作者推荐引入,MCN引入,UGC引入"</formula1>
    </dataValidation>
    <dataValidation type="list" allowBlank="true" showInputMessage="true" showErrorMessage="true" errorTitle="错误" error="你选择的不是下拉列表中的选项。" promptTitle="" prompt="" sqref="H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4">
      <formula1>"作者推荐引入,MCN引入,UGC引入"</formula1>
    </dataValidation>
    <dataValidation type="list" allowBlank="true" showInputMessage="true" showErrorMessage="true" errorTitle="错误" error="你选择的不是下拉列表中的选项。" promptTitle="" prompt="" sqref="H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5">
      <formula1>"作者推荐引入,MCN引入,UGC引入"</formula1>
    </dataValidation>
    <dataValidation type="list" allowBlank="true" showInputMessage="true" showErrorMessage="true" errorTitle="错误" error="你选择的不是下拉列表中的选项。" promptTitle="" prompt="" sqref="H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6">
      <formula1>"作者推荐引入,MCN引入,UGC引入"</formula1>
    </dataValidation>
    <dataValidation type="list" allowBlank="true" showInputMessage="true" showErrorMessage="true" errorTitle="错误" error="你选择的不是下拉列表中的选项。" promptTitle="" prompt="" sqref="H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7">
      <formula1>"作者推荐引入,MCN引入,UGC引入"</formula1>
    </dataValidation>
    <dataValidation type="list" allowBlank="true" showInputMessage="true" showErrorMessage="true" errorTitle="错误" error="你选择的不是下拉列表中的选项。" promptTitle="" prompt="" sqref="H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8">
      <formula1>"作者推荐引入,MCN引入,UGC引入"</formula1>
    </dataValidation>
    <dataValidation type="list" allowBlank="true" showInputMessage="true" showErrorMessage="true" errorTitle="错误" error="你选择的不是下拉列表中的选项。" promptTitle="" prompt="" sqref="H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9">
      <formula1>"作者推荐引入,MCN引入,UGC引入"</formula1>
    </dataValidation>
    <dataValidation type="list" allowBlank="true" showInputMessage="true" showErrorMessage="true" errorTitle="错误" error="你选择的不是下拉列表中的选项。" promptTitle="" prompt="" sqref="H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0">
      <formula1>"作者推荐引入,MCN引入,UGC引入"</formula1>
    </dataValidation>
    <dataValidation type="list" allowBlank="true" showInputMessage="true" showErrorMessage="true" errorTitle="错误" error="你选择的不是下拉列表中的选项。" promptTitle="" prompt="" sqref="H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1">
      <formula1>"作者推荐引入,MCN引入,UGC引入"</formula1>
    </dataValidation>
    <dataValidation type="list" allowBlank="true" showInputMessage="true" showErrorMessage="true" errorTitle="错误" error="你选择的不是下拉列表中的选项。" promptTitle="" prompt="" sqref="H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2">
      <formula1>"作者推荐引入,MCN引入,UGC引入"</formula1>
    </dataValidation>
    <dataValidation type="list" allowBlank="true" showInputMessage="true" showErrorMessage="true" errorTitle="错误" error="你选择的不是下拉列表中的选项。" promptTitle="" prompt="" sqref="H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3">
      <formula1>"作者推荐引入,MCN引入,UGC引入"</formula1>
    </dataValidation>
    <dataValidation type="list" allowBlank="true" showInputMessage="true" showErrorMessage="true" errorTitle="错误" error="你选择的不是下拉列表中的选项。" promptTitle="" prompt="" sqref="H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4">
      <formula1>"作者推荐引入,MCN引入,UGC引入"</formula1>
    </dataValidation>
    <dataValidation type="list" allowBlank="true" showInputMessage="true" showErrorMessage="true" errorTitle="错误" error="你选择的不是下拉列表中的选项。" promptTitle="" prompt="" sqref="H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5">
      <formula1>"作者推荐引入,MCN引入,UGC引入"</formula1>
    </dataValidation>
    <dataValidation type="list" allowBlank="true" showInputMessage="true" showErrorMessage="true" errorTitle="错误" error="你选择的不是下拉列表中的选项。" promptTitle="" prompt="" sqref="H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6">
      <formula1>"作者推荐引入,MCN引入,UGC引入"</formula1>
    </dataValidation>
    <dataValidation type="list" allowBlank="true" showInputMessage="true" showErrorMessage="true" errorTitle="错误" error="你选择的不是下拉列表中的选项。" promptTitle="" prompt="" sqref="H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7">
      <formula1>"作者推荐引入,MCN引入,UGC引入"</formula1>
    </dataValidation>
    <dataValidation type="list" allowBlank="true" showInputMessage="true" showErrorMessage="true" errorTitle="错误" error="你选择的不是下拉列表中的选项。" promptTitle="" prompt="" sqref="H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8">
      <formula1>"作者推荐引入,MCN引入,UGC引入"</formula1>
    </dataValidation>
    <dataValidation type="list" allowBlank="true" showInputMessage="true" showErrorMessage="true" errorTitle="错误" error="你选择的不是下拉列表中的选项。" promptTitle="" prompt="" sqref="H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9">
      <formula1>"作者推荐引入,MCN引入,UGC引入"</formula1>
    </dataValidation>
    <dataValidation type="list" allowBlank="true" showInputMessage="true" showErrorMessage="true" errorTitle="错误" error="你选择的不是下拉列表中的选项。" promptTitle="" prompt="" sqref="H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0">
      <formula1>"作者推荐引入,MCN引入,UGC引入"</formula1>
    </dataValidation>
    <dataValidation type="list" allowBlank="true" showInputMessage="true" showErrorMessage="true" errorTitle="错误" error="你选择的不是下拉列表中的选项。" promptTitle="" prompt="" sqref="H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1">
      <formula1>"作者推荐引入,MCN引入,UGC引入"</formula1>
    </dataValidation>
    <dataValidation type="list" allowBlank="true" showInputMessage="true" showErrorMessage="true" errorTitle="错误" error="你选择的不是下拉列表中的选项。" promptTitle="" prompt="" sqref="H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2">
      <formula1>"作者推荐引入,MCN引入,UGC引入"</formula1>
    </dataValidation>
    <dataValidation type="list" allowBlank="true" showInputMessage="true" showErrorMessage="true" errorTitle="错误" error="你选择的不是下拉列表中的选项。" promptTitle="" prompt="" sqref="H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3">
      <formula1>"作者推荐引入,MCN引入,UGC引入"</formula1>
    </dataValidation>
    <dataValidation type="list" allowBlank="true" showInputMessage="true" showErrorMessage="true" errorTitle="错误" error="你选择的不是下拉列表中的选项。" promptTitle="" prompt="" sqref="H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4">
      <formula1>"作者推荐引入,MCN引入,UGC引入"</formula1>
    </dataValidation>
    <dataValidation type="list" allowBlank="true" showInputMessage="true" showErrorMessage="true" errorTitle="错误" error="你选择的不是下拉列表中的选项。" promptTitle="" prompt="" sqref="H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5">
      <formula1>"作者推荐引入,MCN引入,UGC引入"</formula1>
    </dataValidation>
    <dataValidation type="list" allowBlank="true" showInputMessage="true" showErrorMessage="true" errorTitle="错误" error="你选择的不是下拉列表中的选项。" promptTitle="" prompt="" sqref="H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6">
      <formula1>"作者推荐引入,MCN引入,UGC引入"</formula1>
    </dataValidation>
    <dataValidation type="list" allowBlank="true" showInputMessage="true" showErrorMessage="true" errorTitle="错误" error="你选择的不是下拉列表中的选项。" promptTitle="" prompt="" sqref="H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7">
      <formula1>"作者推荐引入,MCN引入,UGC引入"</formula1>
    </dataValidation>
    <dataValidation type="list" allowBlank="true" showInputMessage="true" showErrorMessage="true" errorTitle="错误" error="你选择的不是下拉列表中的选项。" promptTitle="" prompt="" sqref="H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8">
      <formula1>"作者推荐引入,MCN引入,UGC引入"</formula1>
    </dataValidation>
    <dataValidation type="list" allowBlank="true" showInputMessage="true" showErrorMessage="true" errorTitle="错误" error="你选择的不是下拉列表中的选项。" promptTitle="" prompt="" sqref="H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9">
      <formula1>"作者推荐引入,MCN引入,UGC引入"</formula1>
    </dataValidation>
    <dataValidation type="list" allowBlank="true" showInputMessage="true" showErrorMessage="true" errorTitle="错误" error="你选择的不是下拉列表中的选项。" promptTitle="" prompt="" sqref="H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0">
      <formula1>"作者推荐引入,MCN引入,UGC引入"</formula1>
    </dataValidation>
    <dataValidation type="list" allowBlank="true" showInputMessage="true" showErrorMessage="true" errorTitle="错误" error="你选择的不是下拉列表中的选项。" promptTitle="" prompt="" sqref="H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1">
      <formula1>"作者推荐引入,MCN引入,UGC引入"</formula1>
    </dataValidation>
    <dataValidation type="list" allowBlank="true" showInputMessage="true" showErrorMessage="true" errorTitle="错误" error="你选择的不是下拉列表中的选项。" promptTitle="" prompt="" sqref="H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2">
      <formula1>"作者推荐引入,MCN引入,UGC引入"</formula1>
    </dataValidation>
    <dataValidation type="list" allowBlank="true" showInputMessage="true" showErrorMessage="true" errorTitle="错误" error="你选择的不是下拉列表中的选项。" promptTitle="" prompt="" sqref="H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3">
      <formula1>"作者推荐引入,MCN引入,UGC引入"</formula1>
    </dataValidation>
    <dataValidation type="list" allowBlank="true" showInputMessage="true" showErrorMessage="true" errorTitle="错误" error="你选择的不是下拉列表中的选项。" promptTitle="" prompt="" sqref="H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4">
      <formula1>"作者推荐引入,MCN引入,UGC引入"</formula1>
    </dataValidation>
    <dataValidation type="list" allowBlank="true" showInputMessage="true" showErrorMessage="true" errorTitle="错误" error="你选择的不是下拉列表中的选项。" promptTitle="" prompt="" sqref="H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5">
      <formula1>"作者推荐引入,MCN引入,UGC引入"</formula1>
    </dataValidation>
    <dataValidation type="list" allowBlank="true" showInputMessage="true" showErrorMessage="true" errorTitle="错误" error="你选择的不是下拉列表中的选项。" promptTitle="" prompt="" sqref="H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6">
      <formula1>"作者推荐引入,MCN引入,UGC引入"</formula1>
    </dataValidation>
    <dataValidation type="list" allowBlank="true" showInputMessage="true" showErrorMessage="true" errorTitle="错误" error="你选择的不是下拉列表中的选项。" promptTitle="" prompt="" sqref="H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7">
      <formula1>"作者推荐引入,MCN引入,UGC引入"</formula1>
    </dataValidation>
    <dataValidation type="list" allowBlank="true" showInputMessage="true" showErrorMessage="true" errorTitle="错误" error="你选择的不是下拉列表中的选项。" promptTitle="" prompt="" sqref="H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8">
      <formula1>"作者推荐引入,MCN引入,UGC引入"</formula1>
    </dataValidation>
    <dataValidation type="list" allowBlank="true" showInputMessage="true" showErrorMessage="true" errorTitle="错误" error="你选择的不是下拉列表中的选项。" promptTitle="" prompt="" sqref="H4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9">
      <formula1>"作者推荐引入,MCN引入,UGC引入"</formula1>
    </dataValidation>
    <dataValidation type="list" allowBlank="true" showInputMessage="true" showErrorMessage="true" errorTitle="错误" error="你选择的不是下拉列表中的选项。" promptTitle="" prompt="" sqref="H5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0">
      <formula1>"作者推荐引入,MCN引入,UGC引入"</formula1>
    </dataValidation>
    <dataValidation type="list" allowBlank="true" showInputMessage="true" showErrorMessage="true" errorTitle="错误" error="你选择的不是下拉列表中的选项。" promptTitle="" prompt="" sqref="H5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1">
      <formula1>"作者推荐引入,MCN引入,UGC引入"</formula1>
    </dataValidation>
    <dataValidation type="list" allowBlank="true" showInputMessage="true" showErrorMessage="true" errorTitle="错误" error="你选择的不是下拉列表中的选项。" promptTitle="" prompt="" sqref="H5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2">
      <formula1>"作者推荐引入,MCN引入,UGC引入"</formula1>
    </dataValidation>
    <dataValidation type="list" allowBlank="true" showInputMessage="true" showErrorMessage="true" errorTitle="错误" error="你选择的不是下拉列表中的选项。" promptTitle="" prompt="" sqref="H5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3">
      <formula1>"作者推荐引入,MCN引入,UGC引入"</formula1>
    </dataValidation>
    <dataValidation type="list" allowBlank="true" showInputMessage="true" showErrorMessage="true" errorTitle="错误" error="你选择的不是下拉列表中的选项。" promptTitle="" prompt="" sqref="H5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4">
      <formula1>"作者推荐引入,MCN引入,UGC引入"</formula1>
    </dataValidation>
    <dataValidation type="list" allowBlank="true" showInputMessage="true" showErrorMessage="true" errorTitle="错误" error="你选择的不是下拉列表中的选项。" promptTitle="" prompt="" sqref="H5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5">
      <formula1>"作者推荐引入,MCN引入,UGC引入"</formula1>
    </dataValidation>
    <dataValidation type="list" allowBlank="true" showInputMessage="true" showErrorMessage="true" errorTitle="错误" error="你选择的不是下拉列表中的选项。" promptTitle="" prompt="" sqref="H5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6">
      <formula1>"作者推荐引入,MCN引入,UGC引入"</formula1>
    </dataValidation>
    <dataValidation type="list" allowBlank="true" showInputMessage="true" showErrorMessage="true" errorTitle="错误" error="你选择的不是下拉列表中的选项。" promptTitle="" prompt="" sqref="H5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7">
      <formula1>"作者推荐引入,MCN引入,UGC引入"</formula1>
    </dataValidation>
    <dataValidation type="list" allowBlank="true" showInputMessage="true" showErrorMessage="true" errorTitle="错误" error="你选择的不是下拉列表中的选项。" promptTitle="" prompt="" sqref="H5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8">
      <formula1>"作者推荐引入,MCN引入,UGC引入"</formula1>
    </dataValidation>
    <dataValidation type="list" allowBlank="true" showInputMessage="true" showErrorMessage="true" errorTitle="错误" error="你选择的不是下拉列表中的选项。" promptTitle="" prompt="" sqref="H5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9">
      <formula1>"作者推荐引入,MCN引入,UGC引入"</formula1>
    </dataValidation>
    <dataValidation type="list" allowBlank="true" showInputMessage="true" showErrorMessage="true" errorTitle="错误" error="你选择的不是下拉列表中的选项。" promptTitle="" prompt="" sqref="H6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0">
      <formula1>"作者推荐引入,MCN引入,UGC引入"</formula1>
    </dataValidation>
    <dataValidation type="list" allowBlank="true" showInputMessage="true" showErrorMessage="true" errorTitle="错误" error="你选择的不是下拉列表中的选项。" promptTitle="" prompt="" sqref="H6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1">
      <formula1>"作者推荐引入,MCN引入,UGC引入"</formula1>
    </dataValidation>
    <dataValidation type="list" allowBlank="true" showInputMessage="true" showErrorMessage="true" errorTitle="错误" error="你选择的不是下拉列表中的选项。" promptTitle="" prompt="" sqref="H6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2">
      <formula1>"作者推荐引入,MCN引入,UGC引入"</formula1>
    </dataValidation>
    <dataValidation type="list" allowBlank="true" showInputMessage="true" showErrorMessage="true" errorTitle="错误" error="你选择的不是下拉列表中的选项。" promptTitle="" prompt="" sqref="H6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3">
      <formula1>"作者推荐引入,MCN引入,UGC引入"</formula1>
    </dataValidation>
    <dataValidation type="list" allowBlank="true" showInputMessage="true" showErrorMessage="true" errorTitle="错误" error="你选择的不是下拉列表中的选项。" promptTitle="" prompt="" sqref="H6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4">
      <formula1>"作者推荐引入,MCN引入,UGC引入"</formula1>
    </dataValidation>
    <dataValidation type="list" allowBlank="true" showInputMessage="true" showErrorMessage="true" errorTitle="错误" error="你选择的不是下拉列表中的选项。" promptTitle="" prompt="" sqref="H6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5">
      <formula1>"作者推荐引入,MCN引入,UGC引入"</formula1>
    </dataValidation>
    <dataValidation type="list" allowBlank="true" showInputMessage="true" showErrorMessage="true" errorTitle="错误" error="你选择的不是下拉列表中的选项。" promptTitle="" prompt="" sqref="H6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6">
      <formula1>"作者推荐引入,MCN引入,UGC引入"</formula1>
    </dataValidation>
    <dataValidation type="list" allowBlank="true" showInputMessage="true" showErrorMessage="true" errorTitle="错误" error="你选择的不是下拉列表中的选项。" promptTitle="" prompt="" sqref="H6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7">
      <formula1>"作者推荐引入,MCN引入,UGC引入"</formula1>
    </dataValidation>
    <dataValidation type="list" allowBlank="true" showInputMessage="true" showErrorMessage="true" errorTitle="错误" error="你选择的不是下拉列表中的选项。" promptTitle="" prompt="" sqref="H6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8">
      <formula1>"作者推荐引入,MCN引入,UGC引入"</formula1>
    </dataValidation>
    <dataValidation type="list" allowBlank="true" showInputMessage="true" showErrorMessage="true" errorTitle="错误" error="你选择的不是下拉列表中的选项。" promptTitle="" prompt="" sqref="H6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9">
      <formula1>"作者推荐引入,MCN引入,UGC引入"</formula1>
    </dataValidation>
    <dataValidation type="list" allowBlank="true" showInputMessage="true" showErrorMessage="true" errorTitle="错误" error="你选择的不是下拉列表中的选项。" promptTitle="" prompt="" sqref="H7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0">
      <formula1>"作者推荐引入,MCN引入,UGC引入"</formula1>
    </dataValidation>
    <dataValidation type="list" allowBlank="true" showInputMessage="true" showErrorMessage="true" errorTitle="错误" error="你选择的不是下拉列表中的选项。" promptTitle="" prompt="" sqref="H7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1">
      <formula1>"作者推荐引入,MCN引入,UGC引入"</formula1>
    </dataValidation>
    <dataValidation type="list" allowBlank="true" showInputMessage="true" showErrorMessage="true" errorTitle="错误" error="你选择的不是下拉列表中的选项。" promptTitle="" prompt="" sqref="H7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2">
      <formula1>"作者推荐引入,MCN引入,UGC引入"</formula1>
    </dataValidation>
    <dataValidation type="list" allowBlank="true" showInputMessage="true" showErrorMessage="true" errorTitle="错误" error="你选择的不是下拉列表中的选项。" promptTitle="" prompt="" sqref="H7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3">
      <formula1>"作者推荐引入,MCN引入,UGC引入"</formula1>
    </dataValidation>
    <dataValidation type="list" allowBlank="true" showInputMessage="true" showErrorMessage="true" errorTitle="错误" error="你选择的不是下拉列表中的选项。" promptTitle="" prompt="" sqref="H7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4">
      <formula1>"作者推荐引入,MCN引入,UGC引入"</formula1>
    </dataValidation>
    <dataValidation type="list" allowBlank="true" showInputMessage="true" showErrorMessage="true" errorTitle="错误" error="你选择的不是下拉列表中的选项。" promptTitle="" prompt="" sqref="H7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5">
      <formula1>"作者推荐引入,MCN引入,UGC引入"</formula1>
    </dataValidation>
    <dataValidation type="list" allowBlank="true" showInputMessage="true" showErrorMessage="true" errorTitle="错误" error="你选择的不是下拉列表中的选项。" promptTitle="" prompt="" sqref="H7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6">
      <formula1>"作者推荐引入,MCN引入,UGC引入"</formula1>
    </dataValidation>
    <dataValidation type="list" allowBlank="true" showInputMessage="true" showErrorMessage="true" errorTitle="错误" error="你选择的不是下拉列表中的选项。" promptTitle="" prompt="" sqref="H7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7">
      <formula1>"作者推荐引入,MCN引入,UGC引入"</formula1>
    </dataValidation>
    <dataValidation type="list" allowBlank="true" showInputMessage="true" showErrorMessage="true" errorTitle="错误" error="你选择的不是下拉列表中的选项。" promptTitle="" prompt="" sqref="H7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8">
      <formula1>"作者推荐引入,MCN引入,UGC引入"</formula1>
    </dataValidation>
    <dataValidation type="list" allowBlank="true" showInputMessage="true" showErrorMessage="true" errorTitle="错误" error="你选择的不是下拉列表中的选项。" promptTitle="" prompt="" sqref="H7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9">
      <formula1>"作者推荐引入,MCN引入,UGC引入"</formula1>
    </dataValidation>
    <dataValidation type="list" allowBlank="true" showInputMessage="true" showErrorMessage="true" errorTitle="错误" error="你选择的不是下拉列表中的选项。" promptTitle="" prompt="" sqref="H8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0">
      <formula1>"作者推荐引入,MCN引入,UGC引入"</formula1>
    </dataValidation>
    <dataValidation type="list" allowBlank="true" showInputMessage="true" showErrorMessage="true" errorTitle="错误" error="你选择的不是下拉列表中的选项。" promptTitle="" prompt="" sqref="H8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1">
      <formula1>"作者推荐引入,MCN引入,UGC引入"</formula1>
    </dataValidation>
    <dataValidation type="list" allowBlank="true" showInputMessage="true" showErrorMessage="true" errorTitle="错误" error="你选择的不是下拉列表中的选项。" promptTitle="" prompt="" sqref="H8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2">
      <formula1>"作者推荐引入,MCN引入,UGC引入"</formula1>
    </dataValidation>
    <dataValidation type="list" allowBlank="true" showInputMessage="true" showErrorMessage="true" errorTitle="错误" error="你选择的不是下拉列表中的选项。" promptTitle="" prompt="" sqref="H8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3">
      <formula1>"作者推荐引入,MCN引入,UGC引入"</formula1>
    </dataValidation>
    <dataValidation type="list" allowBlank="true" showInputMessage="true" showErrorMessage="true" errorTitle="错误" error="你选择的不是下拉列表中的选项。" promptTitle="" prompt="" sqref="H8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4">
      <formula1>"作者推荐引入,MCN引入,UGC引入"</formula1>
    </dataValidation>
    <dataValidation type="list" allowBlank="true" showInputMessage="true" showErrorMessage="true" errorTitle="错误" error="你选择的不是下拉列表中的选项。" promptTitle="" prompt="" sqref="H8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5">
      <formula1>"作者推荐引入,MCN引入,UGC引入"</formula1>
    </dataValidation>
    <dataValidation type="list" allowBlank="true" showInputMessage="true" showErrorMessage="true" errorTitle="错误" error="你选择的不是下拉列表中的选项。" promptTitle="" prompt="" sqref="H8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6">
      <formula1>"作者推荐引入,MCN引入,UGC引入"</formula1>
    </dataValidation>
    <dataValidation type="list" allowBlank="true" showInputMessage="true" showErrorMessage="true" errorTitle="错误" error="你选择的不是下拉列表中的选项。" promptTitle="" prompt="" sqref="H8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7">
      <formula1>"作者推荐引入,MCN引入,UGC引入"</formula1>
    </dataValidation>
    <dataValidation type="list" allowBlank="true" showInputMessage="true" showErrorMessage="true" errorTitle="错误" error="你选择的不是下拉列表中的选项。" promptTitle="" prompt="" sqref="H8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8">
      <formula1>"作者推荐引入,MCN引入,UGC引入"</formula1>
    </dataValidation>
    <dataValidation type="list" allowBlank="true" showInputMessage="true" showErrorMessage="true" errorTitle="错误" error="你选择的不是下拉列表中的选项。" promptTitle="" prompt="" sqref="H8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9">
      <formula1>"作者推荐引入,MCN引入,UGC引入"</formula1>
    </dataValidation>
    <dataValidation type="list" allowBlank="true" showInputMessage="true" showErrorMessage="true" errorTitle="错误" error="你选择的不是下拉列表中的选项。" promptTitle="" prompt="" sqref="H9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0">
      <formula1>"作者推荐引入,MCN引入,UGC引入"</formula1>
    </dataValidation>
    <dataValidation type="list" allowBlank="true" showInputMessage="true" showErrorMessage="true" errorTitle="错误" error="你选择的不是下拉列表中的选项。" promptTitle="" prompt="" sqref="H9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1">
      <formula1>"作者推荐引入,MCN引入,UGC引入"</formula1>
    </dataValidation>
    <dataValidation type="list" allowBlank="true" showInputMessage="true" showErrorMessage="true" errorTitle="错误" error="你选择的不是下拉列表中的选项。" promptTitle="" prompt="" sqref="H9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2">
      <formula1>"作者推荐引入,MCN引入,UGC引入"</formula1>
    </dataValidation>
    <dataValidation type="list" allowBlank="true" showInputMessage="true" showErrorMessage="true" errorTitle="错误" error="你选择的不是下拉列表中的选项。" promptTitle="" prompt="" sqref="H9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3">
      <formula1>"作者推荐引入,MCN引入,UGC引入"</formula1>
    </dataValidation>
    <dataValidation type="list" allowBlank="true" showInputMessage="true" showErrorMessage="true" errorTitle="错误" error="你选择的不是下拉列表中的选项。" promptTitle="" prompt="" sqref="H9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4">
      <formula1>"作者推荐引入,MCN引入,UGC引入"</formula1>
    </dataValidation>
    <dataValidation type="list" allowBlank="true" showInputMessage="true" showErrorMessage="true" errorTitle="错误" error="你选择的不是下拉列表中的选项。" promptTitle="" prompt="" sqref="H9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5">
      <formula1>"作者推荐引入,MCN引入,UGC引入"</formula1>
    </dataValidation>
    <dataValidation type="list" allowBlank="true" showInputMessage="true" showErrorMessage="true" errorTitle="错误" error="你选择的不是下拉列表中的选项。" promptTitle="" prompt="" sqref="H9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6">
      <formula1>"作者推荐引入,MCN引入,UGC引入"</formula1>
    </dataValidation>
    <dataValidation type="list" allowBlank="true" showInputMessage="true" showErrorMessage="true" errorTitle="错误" error="你选择的不是下拉列表中的选项。" promptTitle="" prompt="" sqref="H9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7">
      <formula1>"作者推荐引入,MCN引入,UGC引入"</formula1>
    </dataValidation>
    <dataValidation type="list" allowBlank="true" showInputMessage="true" showErrorMessage="true" errorTitle="错误" error="你选择的不是下拉列表中的选项。" promptTitle="" prompt="" sqref="H9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8">
      <formula1>"作者推荐引入,MCN引入,UGC引入"</formula1>
    </dataValidation>
    <dataValidation type="list" allowBlank="true" showInputMessage="true" showErrorMessage="true" errorTitle="错误" error="你选择的不是下拉列表中的选项。" promptTitle="" prompt="" sqref="H9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9">
      <formula1>"作者推荐引入,MCN引入,UGC引入"</formula1>
    </dataValidation>
    <dataValidation type="list" allowBlank="true" showInputMessage="true" showErrorMessage="true" errorTitle="错误" error="你选择的不是下拉列表中的选项。" promptTitle="" prompt="" sqref="H10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0">
      <formula1>"作者推荐引入,MCN引入,UGC引入"</formula1>
    </dataValidation>
    <dataValidation type="list" allowBlank="true" showInputMessage="true" showErrorMessage="true" errorTitle="错误" error="你选择的不是下拉列表中的选项。" promptTitle="" prompt="" sqref="H10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1">
      <formula1>"作者推荐引入,MCN引入,UGC引入"</formula1>
    </dataValidation>
    <dataValidation type="list" allowBlank="true" showInputMessage="true" showErrorMessage="true" errorTitle="错误" error="你选择的不是下拉列表中的选项。" promptTitle="" prompt="" sqref="H10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2">
      <formula1>"作者推荐引入,MCN引入,UGC引入"</formula1>
    </dataValidation>
    <dataValidation type="list" allowBlank="true" showInputMessage="true" showErrorMessage="true" errorTitle="错误" error="你选择的不是下拉列表中的选项。" promptTitle="" prompt="" sqref="H10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3">
      <formula1>"作者推荐引入,MCN引入,UGC引入"</formula1>
    </dataValidation>
    <dataValidation type="list" allowBlank="true" showInputMessage="true" showErrorMessage="true" errorTitle="错误" error="你选择的不是下拉列表中的选项。" promptTitle="" prompt="" sqref="H10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4">
      <formula1>"作者推荐引入,MCN引入,UGC引入"</formula1>
    </dataValidation>
    <dataValidation type="list" allowBlank="true" showInputMessage="true" showErrorMessage="true" errorTitle="错误" error="你选择的不是下拉列表中的选项。" promptTitle="" prompt="" sqref="H10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5">
      <formula1>"作者推荐引入,MCN引入,UGC引入"</formula1>
    </dataValidation>
    <dataValidation type="list" allowBlank="true" showInputMessage="true" showErrorMessage="true" errorTitle="错误" error="你选择的不是下拉列表中的选项。" promptTitle="" prompt="" sqref="H10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6">
      <formula1>"作者推荐引入,MCN引入,UGC引入"</formula1>
    </dataValidation>
    <dataValidation type="list" allowBlank="true" showInputMessage="true" showErrorMessage="true" errorTitle="错误" error="你选择的不是下拉列表中的选项。" promptTitle="" prompt="" sqref="H10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7">
      <formula1>"作者推荐引入,MCN引入,UGC引入"</formula1>
    </dataValidation>
    <dataValidation type="list" allowBlank="true" showInputMessage="true" showErrorMessage="true" errorTitle="错误" error="你选择的不是下拉列表中的选项。" promptTitle="" prompt="" sqref="H10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8">
      <formula1>"作者推荐引入,MCN引入,UGC引入"</formula1>
    </dataValidation>
    <dataValidation type="list" allowBlank="true" showInputMessage="true" showErrorMessage="true" errorTitle="错误" error="你选择的不是下拉列表中的选项。" promptTitle="" prompt="" sqref="H10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9">
      <formula1>"作者推荐引入,MCN引入,UGC引入"</formula1>
    </dataValidation>
    <dataValidation type="list" allowBlank="true" showInputMessage="true" showErrorMessage="true" errorTitle="错误" error="你选择的不是下拉列表中的选项。" promptTitle="" prompt="" sqref="H1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10">
      <formula1>"作者推荐引入,MCN引入,UGC引入"</formula1>
    </dataValidation>
    <dataValidation type="list" allowBlank="true" showInputMessage="true" showErrorMessage="true" errorTitle="错误" error="你选择的不是下拉列表中的选项。" promptTitle="" prompt="" sqref="H1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11">
      <formula1>"作者推荐引入,MCN引入,UGC引入"</formula1>
    </dataValidation>
    <dataValidation type="list" allowBlank="true" showInputMessage="true" showErrorMessage="true" errorTitle="错误" error="你选择的不是下拉列表中的选项。" promptTitle="" prompt="" sqref="H1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12">
      <formula1>"作者推荐引入,MCN引入,UGC引入"</formula1>
    </dataValidation>
    <dataValidation type="list" allowBlank="true" showInputMessage="true" showErrorMessage="true" errorTitle="错误" error="你选择的不是下拉列表中的选项。" promptTitle="" prompt="" sqref="H1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13">
      <formula1>"作者推荐引入,MCN引入,UGC引入"</formula1>
    </dataValidation>
    <dataValidation type="list" allowBlank="true" showInputMessage="true" showErrorMessage="true" errorTitle="错误" error="你选择的不是下拉列表中的选项。" promptTitle="" prompt="" sqref="H1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14">
      <formula1>"作者推荐引入,MCN引入,UGC引入"</formula1>
    </dataValidation>
    <dataValidation type="list" allowBlank="true" showInputMessage="true" showErrorMessage="true" errorTitle="错误" error="你选择的不是下拉列表中的选项。" promptTitle="" prompt="" sqref="H1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15">
      <formula1>"作者推荐引入,MCN引入,UGC引入"</formula1>
    </dataValidation>
    <dataValidation type="list" allowBlank="true" showInputMessage="true" showErrorMessage="true" errorTitle="错误" error="你选择的不是下拉列表中的选项。" promptTitle="" prompt="" sqref="H1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16">
      <formula1>"作者推荐引入,MCN引入,UGC引入"</formula1>
    </dataValidation>
    <dataValidation type="list" allowBlank="true" showInputMessage="true" showErrorMessage="true" errorTitle="错误" error="你选择的不是下拉列表中的选项。" promptTitle="" prompt="" sqref="H1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17">
      <formula1>"作者推荐引入,MCN引入,UGC引入"</formula1>
    </dataValidation>
    <dataValidation type="list" allowBlank="true" showInputMessage="true" showErrorMessage="true" errorTitle="错误" error="你选择的不是下拉列表中的选项。" promptTitle="" prompt="" sqref="H1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18">
      <formula1>"作者推荐引入,MCN引入,UGC引入"</formula1>
    </dataValidation>
    <dataValidation type="list" allowBlank="true" showInputMessage="true" showErrorMessage="true" errorTitle="错误" error="你选择的不是下拉列表中的选项。" promptTitle="" prompt="" sqref="H1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19">
      <formula1>"作者推荐引入,MCN引入,UGC引入"</formula1>
    </dataValidation>
    <dataValidation type="list" allowBlank="true" showInputMessage="true" showErrorMessage="true" errorTitle="错误" error="你选择的不是下拉列表中的选项。" promptTitle="" prompt="" sqref="H1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20">
      <formula1>"作者推荐引入,MCN引入,UGC引入"</formula1>
    </dataValidation>
    <dataValidation type="list" allowBlank="true" showInputMessage="true" showErrorMessage="true" errorTitle="错误" error="你选择的不是下拉列表中的选项。" promptTitle="" prompt="" sqref="H1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21">
      <formula1>"作者推荐引入,MCN引入,UGC引入"</formula1>
    </dataValidation>
    <dataValidation type="list" allowBlank="true" showInputMessage="true" showErrorMessage="true" errorTitle="错误" error="你选择的不是下拉列表中的选项。" promptTitle="" prompt="" sqref="H1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22">
      <formula1>"作者推荐引入,MCN引入,UGC引入"</formula1>
    </dataValidation>
    <dataValidation type="list" allowBlank="true" showInputMessage="true" showErrorMessage="true" errorTitle="错误" error="你选择的不是下拉列表中的选项。" promptTitle="" prompt="" sqref="H1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23">
      <formula1>"作者推荐引入,MCN引入,UGC引入"</formula1>
    </dataValidation>
    <dataValidation type="list" allowBlank="true" showInputMessage="true" showErrorMessage="true" errorTitle="错误" error="你选择的不是下拉列表中的选项。" promptTitle="" prompt="" sqref="H1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24">
      <formula1>"作者推荐引入,MCN引入,UGC引入"</formula1>
    </dataValidation>
    <dataValidation type="list" allowBlank="true" showInputMessage="true" showErrorMessage="true" errorTitle="错误" error="你选择的不是下拉列表中的选项。" promptTitle="" prompt="" sqref="H1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25">
      <formula1>"作者推荐引入,MCN引入,UGC引入"</formula1>
    </dataValidation>
    <dataValidation type="list" allowBlank="true" showInputMessage="true" showErrorMessage="true" errorTitle="错误" error="你选择的不是下拉列表中的选项。" promptTitle="" prompt="" sqref="H1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26">
      <formula1>"作者推荐引入,MCN引入,UGC引入"</formula1>
    </dataValidation>
    <dataValidation type="list" allowBlank="true" showInputMessage="true" showErrorMessage="true" errorTitle="错误" error="你选择的不是下拉列表中的选项。" promptTitle="" prompt="" sqref="H1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27">
      <formula1>"作者推荐引入,MCN引入,UGC引入"</formula1>
    </dataValidation>
    <dataValidation type="list" allowBlank="true" showInputMessage="true" showErrorMessage="true" errorTitle="错误" error="你选择的不是下拉列表中的选项。" promptTitle="" prompt="" sqref="H1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28">
      <formula1>"作者推荐引入,MCN引入,UGC引入"</formula1>
    </dataValidation>
    <dataValidation type="list" allowBlank="true" showInputMessage="true" showErrorMessage="true" errorTitle="错误" error="你选择的不是下拉列表中的选项。" promptTitle="" prompt="" sqref="H1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29">
      <formula1>"作者推荐引入,MCN引入,UGC引入"</formula1>
    </dataValidation>
    <dataValidation type="list" allowBlank="true" showInputMessage="true" showErrorMessage="true" errorTitle="错误" error="你选择的不是下拉列表中的选项。" promptTitle="" prompt="" sqref="H1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30">
      <formula1>"作者推荐引入,MCN引入,UGC引入"</formula1>
    </dataValidation>
    <dataValidation type="list" allowBlank="true" showInputMessage="true" showErrorMessage="true" errorTitle="错误" error="你选择的不是下拉列表中的选项。" promptTitle="" prompt="" sqref="H1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31">
      <formula1>"作者推荐引入,MCN引入,UGC引入"</formula1>
    </dataValidation>
    <dataValidation type="list" allowBlank="true" showInputMessage="true" showErrorMessage="true" errorTitle="错误" error="你选择的不是下拉列表中的选项。" promptTitle="" prompt="" sqref="H1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32">
      <formula1>"作者推荐引入,MCN引入,UGC引入"</formula1>
    </dataValidation>
    <dataValidation type="list" allowBlank="true" showInputMessage="true" showErrorMessage="true" errorTitle="错误" error="你选择的不是下拉列表中的选项。" promptTitle="" prompt="" sqref="H1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33">
      <formula1>"作者推荐引入,MCN引入,UGC引入"</formula1>
    </dataValidation>
    <dataValidation type="list" allowBlank="true" showInputMessage="true" showErrorMessage="true" errorTitle="错误" error="你选择的不是下拉列表中的选项。" promptTitle="" prompt="" sqref="H1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34">
      <formula1>"作者推荐引入,MCN引入,UGC引入"</formula1>
    </dataValidation>
    <dataValidation type="list" allowBlank="true" showInputMessage="true" showErrorMessage="true" errorTitle="错误" error="你选择的不是下拉列表中的选项。" promptTitle="" prompt="" sqref="H1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35">
      <formula1>"作者推荐引入,MCN引入,UGC引入"</formula1>
    </dataValidation>
    <dataValidation type="list" allowBlank="true" showInputMessage="true" showErrorMessage="true" errorTitle="错误" error="你选择的不是下拉列表中的选项。" promptTitle="" prompt="" sqref="H1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36">
      <formula1>"作者推荐引入,MCN引入,UGC引入"</formula1>
    </dataValidation>
    <dataValidation type="list" allowBlank="true" showInputMessage="true" showErrorMessage="true" errorTitle="错误" error="你选择的不是下拉列表中的选项。" promptTitle="" prompt="" sqref="H1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37">
      <formula1>"作者推荐引入,MCN引入,UGC引入"</formula1>
    </dataValidation>
    <dataValidation type="list" allowBlank="true" showInputMessage="true" showErrorMessage="true" errorTitle="错误" error="你选择的不是下拉列表中的选项。" promptTitle="" prompt="" sqref="H1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38">
      <formula1>"作者推荐引入,MCN引入,UGC引入"</formula1>
    </dataValidation>
    <dataValidation type="list" allowBlank="true" showInputMessage="true" showErrorMessage="true" errorTitle="错误" error="你选择的不是下拉列表中的选项。" promptTitle="" prompt="" sqref="H1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39">
      <formula1>"作者推荐引入,MCN引入,UGC引入"</formula1>
    </dataValidation>
    <dataValidation type="list" allowBlank="true" showInputMessage="true" showErrorMessage="true" errorTitle="错误" error="你选择的不是下拉列表中的选项。" promptTitle="" prompt="" sqref="H1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40">
      <formula1>"作者推荐引入,MCN引入,UGC引入"</formula1>
    </dataValidation>
    <dataValidation type="list" allowBlank="true" showInputMessage="true" showErrorMessage="true" errorTitle="错误" error="你选择的不是下拉列表中的选项。" promptTitle="" prompt="" sqref="H1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41">
      <formula1>"作者推荐引入,MCN引入,UGC引入"</formula1>
    </dataValidation>
    <dataValidation type="list" allowBlank="true" showInputMessage="true" showErrorMessage="true" errorTitle="错误" error="你选择的不是下拉列表中的选项。" promptTitle="" prompt="" sqref="H1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42">
      <formula1>"作者推荐引入,MCN引入,UGC引入"</formula1>
    </dataValidation>
    <dataValidation type="list" allowBlank="true" showInputMessage="true" showErrorMessage="true" errorTitle="错误" error="你选择的不是下拉列表中的选项。" promptTitle="" prompt="" sqref="H1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43">
      <formula1>"作者推荐引入,MCN引入,UGC引入"</formula1>
    </dataValidation>
    <dataValidation type="list" allowBlank="true" showInputMessage="true" showErrorMessage="true" errorTitle="错误" error="你选择的不是下拉列表中的选项。" promptTitle="" prompt="" sqref="H1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44">
      <formula1>"作者推荐引入,MCN引入,UGC引入"</formula1>
    </dataValidation>
    <dataValidation type="list" allowBlank="true" showInputMessage="true" showErrorMessage="true" errorTitle="错误" error="你选择的不是下拉列表中的选项。" promptTitle="" prompt="" sqref="H1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45">
      <formula1>"作者推荐引入,MCN引入,UGC引入"</formula1>
    </dataValidation>
    <dataValidation type="list" allowBlank="true" showInputMessage="true" showErrorMessage="true" errorTitle="错误" error="你选择的不是下拉列表中的选项。" promptTitle="" prompt="" sqref="H1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46">
      <formula1>"作者推荐引入,MCN引入,UGC引入"</formula1>
    </dataValidation>
    <dataValidation type="list" allowBlank="true" showInputMessage="true" showErrorMessage="true" errorTitle="错误" error="你选择的不是下拉列表中的选项。" promptTitle="" prompt="" sqref="H1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47">
      <formula1>"作者推荐引入,MCN引入,UGC引入"</formula1>
    </dataValidation>
    <dataValidation type="list" allowBlank="true" showInputMessage="true" showErrorMessage="true" errorTitle="错误" error="你选择的不是下拉列表中的选项。" promptTitle="" prompt="" sqref="H1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48">
      <formula1>"作者推荐引入,MCN引入,UGC引入"</formula1>
    </dataValidation>
    <dataValidation type="list" allowBlank="true" showInputMessage="true" showErrorMessage="true" errorTitle="错误" error="你选择的不是下拉列表中的选项。" promptTitle="" prompt="" sqref="H14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49">
      <formula1>"作者推荐引入,MCN引入,UGC引入"</formula1>
    </dataValidation>
    <dataValidation type="list" allowBlank="true" showInputMessage="true" showErrorMessage="true" errorTitle="错误" error="你选择的不是下拉列表中的选项。" promptTitle="" prompt="" sqref="H15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50">
      <formula1>"作者推荐引入,MCN引入,UGC引入"</formula1>
    </dataValidation>
    <dataValidation type="list" allowBlank="true" showInputMessage="true" showErrorMessage="true" errorTitle="错误" error="你选择的不是下拉列表中的选项。" promptTitle="" prompt="" sqref="H15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51">
      <formula1>"作者推荐引入,MCN引入,UGC引入"</formula1>
    </dataValidation>
    <dataValidation type="list" allowBlank="true" showInputMessage="true" showErrorMessage="true" errorTitle="错误" error="你选择的不是下拉列表中的选项。" promptTitle="" prompt="" sqref="H15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52">
      <formula1>"作者推荐引入,MCN引入,UGC引入"</formula1>
    </dataValidation>
    <dataValidation type="list" allowBlank="true" showInputMessage="true" showErrorMessage="true" errorTitle="错误" error="你选择的不是下拉列表中的选项。" promptTitle="" prompt="" sqref="H15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53">
      <formula1>"作者推荐引入,MCN引入,UGC引入"</formula1>
    </dataValidation>
    <dataValidation type="list" allowBlank="true" showInputMessage="true" showErrorMessage="true" errorTitle="错误" error="你选择的不是下拉列表中的选项。" promptTitle="" prompt="" sqref="H15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54">
      <formula1>"作者推荐引入,MCN引入,UGC引入"</formula1>
    </dataValidation>
    <dataValidation type="list" allowBlank="true" showInputMessage="true" showErrorMessage="true" errorTitle="错误" error="你选择的不是下拉列表中的选项。" promptTitle="" prompt="" sqref="H15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55">
      <formula1>"作者推荐引入,MCN引入,UGC引入"</formula1>
    </dataValidation>
    <dataValidation type="list" allowBlank="true" showInputMessage="true" showErrorMessage="true" errorTitle="错误" error="你选择的不是下拉列表中的选项。" promptTitle="" prompt="" sqref="H15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56">
      <formula1>"作者推荐引入,MCN引入,UGC引入"</formula1>
    </dataValidation>
    <dataValidation type="list" allowBlank="true" showInputMessage="true" showErrorMessage="true" errorTitle="错误" error="你选择的不是下拉列表中的选项。" promptTitle="" prompt="" sqref="H15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57">
      <formula1>"作者推荐引入,MCN引入,UGC引入"</formula1>
    </dataValidation>
    <dataValidation type="list" allowBlank="true" showInputMessage="true" showErrorMessage="true" errorTitle="错误" error="你选择的不是下拉列表中的选项。" promptTitle="" prompt="" sqref="H15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58">
      <formula1>"作者推荐引入,MCN引入,UGC引入"</formula1>
    </dataValidation>
    <dataValidation type="list" allowBlank="true" showInputMessage="true" showErrorMessage="true" errorTitle="错误" error="你选择的不是下拉列表中的选项。" promptTitle="" prompt="" sqref="H15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59">
      <formula1>"作者推荐引入,MCN引入,UGC引入"</formula1>
    </dataValidation>
    <dataValidation type="list" allowBlank="true" showInputMessage="true" showErrorMessage="true" errorTitle="错误" error="你选择的不是下拉列表中的选项。" promptTitle="" prompt="" sqref="H16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60">
      <formula1>"作者推荐引入,MCN引入,UGC引入"</formula1>
    </dataValidation>
    <dataValidation type="list" allowBlank="true" showInputMessage="true" showErrorMessage="true" errorTitle="错误" error="你选择的不是下拉列表中的选项。" promptTitle="" prompt="" sqref="H16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61">
      <formula1>"作者推荐引入,MCN引入,UGC引入"</formula1>
    </dataValidation>
    <dataValidation type="list" allowBlank="true" showInputMessage="true" showErrorMessage="true" errorTitle="错误" error="你选择的不是下拉列表中的选项。" promptTitle="" prompt="" sqref="H16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62">
      <formula1>"作者推荐引入,MCN引入,UGC引入"</formula1>
    </dataValidation>
    <dataValidation type="list" allowBlank="true" showInputMessage="true" showErrorMessage="true" errorTitle="错误" error="你选择的不是下拉列表中的选项。" promptTitle="" prompt="" sqref="H16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63">
      <formula1>"作者推荐引入,MCN引入,UGC引入"</formula1>
    </dataValidation>
    <dataValidation type="list" allowBlank="true" showInputMessage="true" showErrorMessage="true" errorTitle="错误" error="你选择的不是下拉列表中的选项。" promptTitle="" prompt="" sqref="H16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64">
      <formula1>"作者推荐引入,MCN引入,UGC引入"</formula1>
    </dataValidation>
    <dataValidation type="list" allowBlank="true" showInputMessage="true" showErrorMessage="true" errorTitle="错误" error="你选择的不是下拉列表中的选项。" promptTitle="" prompt="" sqref="H16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65">
      <formula1>"作者推荐引入,MCN引入,UGC引入"</formula1>
    </dataValidation>
    <dataValidation type="list" allowBlank="true" showInputMessage="true" showErrorMessage="true" errorTitle="错误" error="你选择的不是下拉列表中的选项。" promptTitle="" prompt="" sqref="H16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66">
      <formula1>"作者推荐引入,MCN引入,UGC引入"</formula1>
    </dataValidation>
    <dataValidation type="list" allowBlank="true" showInputMessage="true" showErrorMessage="true" errorTitle="错误" error="你选择的不是下拉列表中的选项。" promptTitle="" prompt="" sqref="H16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67">
      <formula1>"作者推荐引入,MCN引入,UGC引入"</formula1>
    </dataValidation>
    <dataValidation type="list" allowBlank="true" showInputMessage="true" showErrorMessage="true" errorTitle="错误" error="你选择的不是下拉列表中的选项。" promptTitle="" prompt="" sqref="H16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68">
      <formula1>"作者推荐引入,MCN引入,UGC引入"</formula1>
    </dataValidation>
    <dataValidation type="list" allowBlank="true" showInputMessage="true" showErrorMessage="true" errorTitle="错误" error="你选择的不是下拉列表中的选项。" promptTitle="" prompt="" sqref="H16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69">
      <formula1>"作者推荐引入,MCN引入,UGC引入"</formula1>
    </dataValidation>
    <dataValidation type="list" allowBlank="true" showInputMessage="true" showErrorMessage="true" errorTitle="错误" error="你选择的不是下拉列表中的选项。" promptTitle="" prompt="" sqref="H17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70">
      <formula1>"作者推荐引入,MCN引入,UGC引入"</formula1>
    </dataValidation>
    <dataValidation type="list" allowBlank="true" showInputMessage="true" showErrorMessage="true" errorTitle="错误" error="你选择的不是下拉列表中的选项。" promptTitle="" prompt="" sqref="H17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71">
      <formula1>"作者推荐引入,MCN引入,UGC引入"</formula1>
    </dataValidation>
    <dataValidation type="list" allowBlank="true" showInputMessage="true" showErrorMessage="true" errorTitle="错误" error="你选择的不是下拉列表中的选项。" promptTitle="" prompt="" sqref="H17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72">
      <formula1>"作者推荐引入,MCN引入,UGC引入"</formula1>
    </dataValidation>
    <dataValidation type="list" allowBlank="true" showInputMessage="true" showErrorMessage="true" errorTitle="错误" error="你选择的不是下拉列表中的选项。" promptTitle="" prompt="" sqref="H17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73">
      <formula1>"作者推荐引入,MCN引入,UGC引入"</formula1>
    </dataValidation>
    <dataValidation type="list" allowBlank="true" showInputMessage="true" showErrorMessage="true" errorTitle="错误" error="你选择的不是下拉列表中的选项。" promptTitle="" prompt="" sqref="H17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74">
      <formula1>"作者推荐引入,MCN引入,UGC引入"</formula1>
    </dataValidation>
    <dataValidation type="list" allowBlank="true" showInputMessage="true" showErrorMessage="true" errorTitle="错误" error="你选择的不是下拉列表中的选项。" promptTitle="" prompt="" sqref="H17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75">
      <formula1>"作者推荐引入,MCN引入,UGC引入"</formula1>
    </dataValidation>
    <dataValidation type="list" allowBlank="true" showInputMessage="true" showErrorMessage="true" errorTitle="错误" error="你选择的不是下拉列表中的选项。" promptTitle="" prompt="" sqref="H17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76">
      <formula1>"作者推荐引入,MCN引入,UGC引入"</formula1>
    </dataValidation>
    <dataValidation type="list" allowBlank="true" showInputMessage="true" showErrorMessage="true" errorTitle="错误" error="你选择的不是下拉列表中的选项。" promptTitle="" prompt="" sqref="H17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77">
      <formula1>"作者推荐引入,MCN引入,UGC引入"</formula1>
    </dataValidation>
    <dataValidation type="list" allowBlank="true" showInputMessage="true" showErrorMessage="true" errorTitle="错误" error="你选择的不是下拉列表中的选项。" promptTitle="" prompt="" sqref="H17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78">
      <formula1>"作者推荐引入,MCN引入,UGC引入"</formula1>
    </dataValidation>
    <dataValidation type="list" allowBlank="true" showInputMessage="true" showErrorMessage="true" errorTitle="错误" error="你选择的不是下拉列表中的选项。" promptTitle="" prompt="" sqref="H17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79">
      <formula1>"作者推荐引入,MCN引入,UGC引入"</formula1>
    </dataValidation>
    <dataValidation type="list" allowBlank="true" showInputMessage="true" showErrorMessage="true" errorTitle="错误" error="你选择的不是下拉列表中的选项。" promptTitle="" prompt="" sqref="H18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80">
      <formula1>"作者推荐引入,MCN引入,UGC引入"</formula1>
    </dataValidation>
    <dataValidation type="list" allowBlank="true" showInputMessage="true" showErrorMessage="true" errorTitle="错误" error="你选择的不是下拉列表中的选项。" promptTitle="" prompt="" sqref="H18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81">
      <formula1>"作者推荐引入,MCN引入,UGC引入"</formula1>
    </dataValidation>
    <dataValidation type="list" allowBlank="true" showInputMessage="true" showErrorMessage="true" errorTitle="错误" error="你选择的不是下拉列表中的选项。" promptTitle="" prompt="" sqref="H18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82">
      <formula1>"作者推荐引入,MCN引入,UGC引入"</formula1>
    </dataValidation>
    <dataValidation type="list" allowBlank="true" showInputMessage="true" showErrorMessage="true" errorTitle="错误" error="你选择的不是下拉列表中的选项。" promptTitle="" prompt="" sqref="H18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83">
      <formula1>"作者推荐引入,MCN引入,UGC引入"</formula1>
    </dataValidation>
    <dataValidation type="list" allowBlank="true" showInputMessage="true" showErrorMessage="true" errorTitle="错误" error="你选择的不是下拉列表中的选项。" promptTitle="" prompt="" sqref="H18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84">
      <formula1>"作者推荐引入,MCN引入,UGC引入"</formula1>
    </dataValidation>
    <dataValidation type="list" allowBlank="true" showInputMessage="true" showErrorMessage="true" errorTitle="错误" error="你选择的不是下拉列表中的选项。" promptTitle="" prompt="" sqref="H18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85">
      <formula1>"作者推荐引入,MCN引入,UGC引入"</formula1>
    </dataValidation>
    <dataValidation type="list" allowBlank="true" showInputMessage="true" showErrorMessage="true" errorTitle="错误" error="你选择的不是下拉列表中的选项。" promptTitle="" prompt="" sqref="H18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86">
      <formula1>"作者推荐引入,MCN引入,UGC引入"</formula1>
    </dataValidation>
    <dataValidation type="list" allowBlank="true" showInputMessage="true" showErrorMessage="true" errorTitle="错误" error="你选择的不是下拉列表中的选项。" promptTitle="" prompt="" sqref="H18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87">
      <formula1>"作者推荐引入,MCN引入,UGC引入"</formula1>
    </dataValidation>
    <dataValidation type="list" allowBlank="true" showInputMessage="true" showErrorMessage="true" errorTitle="错误" error="你选择的不是下拉列表中的选项。" promptTitle="" prompt="" sqref="N188">
      <formula1>"作者推荐引入,MCN引入,UGC引入"</formula1>
    </dataValidation>
    <dataValidation type="list" allowBlank="true" showInputMessage="true" showErrorMessage="true" errorTitle="错误" error="你选择的不是下拉列表中的选项。" promptTitle="" prompt="" sqref="N189">
      <formula1>"作者推荐引入,MCN引入,UGC引入"</formula1>
    </dataValidation>
    <dataValidation type="list" allowBlank="true" showInputMessage="true" showErrorMessage="true" errorTitle="错误" error="你选择的不是下拉列表中的选项。" promptTitle="" prompt="" sqref="N190">
      <formula1>"作者推荐引入,MCN引入,UGC引入"</formula1>
    </dataValidation>
    <dataValidation type="list" allowBlank="true" showInputMessage="true" showErrorMessage="true" errorTitle="错误" error="你选择的不是下拉列表中的选项。" promptTitle="" prompt="" sqref="N191">
      <formula1>"作者推荐引入,MCN引入,UGC引入"</formula1>
    </dataValidation>
    <dataValidation type="list" allowBlank="true" showInputMessage="true" showErrorMessage="true" errorTitle="错误" error="你选择的不是下拉列表中的选项。" promptTitle="" prompt="" sqref="N192">
      <formula1>"作者推荐引入,MCN引入,UGC引入"</formula1>
    </dataValidation>
    <dataValidation type="list" allowBlank="true" showInputMessage="true" showErrorMessage="true" errorTitle="错误" error="你选择的不是下拉列表中的选项。" promptTitle="" prompt="" sqref="N193">
      <formula1>"作者推荐引入,MCN引入,UGC引入"</formula1>
    </dataValidation>
    <dataValidation type="list" allowBlank="true" showInputMessage="true" showErrorMessage="true" errorTitle="错误" error="你选择的不是下拉列表中的选项。" promptTitle="" prompt="" sqref="N194">
      <formula1>"作者推荐引入,MCN引入,UGC引入"</formula1>
    </dataValidation>
    <dataValidation type="list" allowBlank="true" showInputMessage="true" showErrorMessage="true" errorTitle="错误" error="你选择的不是下拉列表中的选项。" promptTitle="" prompt="" sqref="N195">
      <formula1>"作者推荐引入,MCN引入,UGC引入"</formula1>
    </dataValidation>
    <dataValidation type="list" allowBlank="true" showInputMessage="true" showErrorMessage="true" errorTitle="错误" error="你选择的不是下拉列表中的选项。" promptTitle="" prompt="" sqref="N196">
      <formula1>"作者推荐引入,MCN引入,UGC引入"</formula1>
    </dataValidation>
    <dataValidation type="list" allowBlank="true" showInputMessage="true" showErrorMessage="true" errorTitle="错误" error="你选择的不是下拉列表中的选项。" promptTitle="" prompt="" sqref="N197">
      <formula1>"作者推荐引入,MCN引入,UGC引入"</formula1>
    </dataValidation>
    <dataValidation type="list" allowBlank="true" showInputMessage="true" showErrorMessage="true" errorTitle="错误" error="你选择的不是下拉列表中的选项。" promptTitle="" prompt="" sqref="N198">
      <formula1>"作者推荐引入,MCN引入,UGC引入"</formula1>
    </dataValidation>
    <dataValidation type="list" allowBlank="true" showInputMessage="true" showErrorMessage="true" errorTitle="错误" error="你选择的不是下拉列表中的选项。" promptTitle="" prompt="" sqref="N199">
      <formula1>"作者推荐引入,MCN引入,UGC引入"</formula1>
    </dataValidation>
    <dataValidation type="list" allowBlank="true" showInputMessage="true" showErrorMessage="true" errorTitle="错误" error="你选择的不是下拉列表中的选项。" promptTitle="" prompt="" sqref="N200">
      <formula1>"作者推荐引入,MCN引入,UGC引入"</formula1>
    </dataValidation>
    <dataValidation type="list" allowBlank="true" showInputMessage="true" showErrorMessage="true" errorTitle="错误" error="你选择的不是下拉列表中的选项。" promptTitle="" prompt="" sqref="N201">
      <formula1>"作者推荐引入,MCN引入,UGC引入"</formula1>
    </dataValidation>
    <dataValidation type="list" allowBlank="true" showInputMessage="true" showErrorMessage="true" errorTitle="错误" error="你选择的不是下拉列表中的选项。" promptTitle="" prompt="" sqref="N202">
      <formula1>"作者推荐引入,MCN引入,UGC引入"</formula1>
    </dataValidation>
    <dataValidation type="list" allowBlank="true" showInputMessage="true" showErrorMessage="true" errorTitle="错误" error="你选择的不是下拉列表中的选项。" promptTitle="" prompt="" sqref="N203">
      <formula1>"作者推荐引入,MCN引入,UGC引入"</formula1>
    </dataValidation>
    <dataValidation type="list" allowBlank="true" showInputMessage="true" showErrorMessage="true" errorTitle="错误" error="你选择的不是下拉列表中的选项。" promptTitle="" prompt="" sqref="N204">
      <formula1>"作者推荐引入,MCN引入,UGC引入"</formula1>
    </dataValidation>
    <dataValidation type="list" allowBlank="true" showInputMessage="true" showErrorMessage="true" errorTitle="错误" error="你选择的不是下拉列表中的选项。" promptTitle="" prompt="" sqref="N205">
      <formula1>"作者推荐引入,MCN引入,UGC引入"</formula1>
    </dataValidation>
    <dataValidation type="list" allowBlank="true" showInputMessage="true" showErrorMessage="true" errorTitle="错误" error="你选择的不是下拉列表中的选项。" promptTitle="" prompt="" sqref="N206">
      <formula1>"作者推荐引入,MCN引入,UGC引入"</formula1>
    </dataValidation>
    <dataValidation type="list" allowBlank="true" showInputMessage="true" showErrorMessage="true" errorTitle="错误" error="你选择的不是下拉列表中的选项。" promptTitle="" prompt="" sqref="N207">
      <formula1>"作者推荐引入,MCN引入,UGC引入"</formula1>
    </dataValidation>
    <dataValidation type="list" allowBlank="true" showInputMessage="true" showErrorMessage="true" errorTitle="错误" error="你选择的不是下拉列表中的选项。" promptTitle="" prompt="" sqref="N208">
      <formula1>"作者推荐引入,MCN引入,UGC引入"</formula1>
    </dataValidation>
    <dataValidation type="list" allowBlank="true" showInputMessage="true" showErrorMessage="true" errorTitle="错误" error="你选择的不是下拉列表中的选项。" promptTitle="" prompt="" sqref="N209">
      <formula1>"作者推荐引入,MCN引入,UGC引入"</formula1>
    </dataValidation>
    <dataValidation type="list" allowBlank="true" showInputMessage="true" showErrorMessage="true" errorTitle="错误" error="你选择的不是下拉列表中的选项。" promptTitle="" prompt="" sqref="N210">
      <formula1>"作者推荐引入,MCN引入,UGC引入"</formula1>
    </dataValidation>
    <dataValidation type="list" allowBlank="true" showInputMessage="true" showErrorMessage="true" errorTitle="错误" error="你选择的不是下拉列表中的选项。" promptTitle="" prompt="" sqref="N211">
      <formula1>"作者推荐引入,MCN引入,UGC引入"</formula1>
    </dataValidation>
    <dataValidation type="list" allowBlank="true" showInputMessage="true" showErrorMessage="true" errorTitle="错误" error="你选择的不是下拉列表中的选项。" promptTitle="" prompt="" sqref="N212">
      <formula1>"作者推荐引入,MCN引入,UGC引入"</formula1>
    </dataValidation>
    <dataValidation type="list" allowBlank="true" showInputMessage="true" showErrorMessage="true" errorTitle="错误" error="你选择的不是下拉列表中的选项。" promptTitle="" prompt="" sqref="N213">
      <formula1>"作者推荐引入,MCN引入,UGC引入"</formula1>
    </dataValidation>
    <dataValidation type="list" allowBlank="true" showInputMessage="true" showErrorMessage="true" errorTitle="错误" error="你选择的不是下拉列表中的选项。" promptTitle="" prompt="" sqref="N214">
      <formula1>"作者推荐引入,MCN引入,UGC引入"</formula1>
    </dataValidation>
    <dataValidation type="list" allowBlank="true" showInputMessage="true" showErrorMessage="true" errorTitle="错误" error="你选择的不是下拉列表中的选项。" promptTitle="" prompt="" sqref="N215">
      <formula1>"作者推荐引入,MCN引入,UGC引入"</formula1>
    </dataValidation>
    <dataValidation type="list" allowBlank="true" showInputMessage="true" showErrorMessage="true" errorTitle="错误" error="你选择的不是下拉列表中的选项。" promptTitle="" prompt="" sqref="N216">
      <formula1>"作者推荐引入,MCN引入,UGC引入"</formula1>
    </dataValidation>
    <dataValidation type="list" allowBlank="true" showInputMessage="true" showErrorMessage="true" errorTitle="错误" error="你选择的不是下拉列表中的选项。" promptTitle="" prompt="" sqref="N217">
      <formula1>"作者推荐引入,MCN引入,UGC引入"</formula1>
    </dataValidation>
    <dataValidation type="list" allowBlank="true" showInputMessage="true" showErrorMessage="true" errorTitle="错误" error="你选择的不是下拉列表中的选项。" promptTitle="" prompt="" sqref="N218">
      <formula1>"作者推荐引入,MCN引入,UGC引入"</formula1>
    </dataValidation>
    <dataValidation type="list" allowBlank="true" showInputMessage="true" showErrorMessage="true" errorTitle="错误" error="你选择的不是下拉列表中的选项。" promptTitle="" prompt="" sqref="N219">
      <formula1>"作者推荐引入,MCN引入,UGC引入"</formula1>
    </dataValidation>
    <dataValidation type="list" allowBlank="true" showInputMessage="true" showErrorMessage="true" errorTitle="错误" error="你选择的不是下拉列表中的选项。" promptTitle="" prompt="" sqref="N220">
      <formula1>"作者推荐引入,MCN引入,UGC引入"</formula1>
    </dataValidation>
    <dataValidation type="list" allowBlank="true" showInputMessage="true" showErrorMessage="true" errorTitle="错误" error="你选择的不是下拉列表中的选项。" promptTitle="" prompt="" sqref="N221">
      <formula1>"作者推荐引入,MCN引入,UGC引入"</formula1>
    </dataValidation>
    <dataValidation type="list" allowBlank="true" showInputMessage="true" showErrorMessage="true" errorTitle="错误" error="你选择的不是下拉列表中的选项。" promptTitle="" prompt="" sqref="N222">
      <formula1>"作者推荐引入,MCN引入,UGC引入"</formula1>
    </dataValidation>
    <dataValidation type="list" allowBlank="true" showInputMessage="true" showErrorMessage="true" errorTitle="错误" error="你选择的不是下拉列表中的选项。" promptTitle="" prompt="" sqref="N223">
      <formula1>"作者推荐引入,MCN引入,UGC引入"</formula1>
    </dataValidation>
    <dataValidation type="list" allowBlank="true" showInputMessage="true" showErrorMessage="true" errorTitle="错误" error="你选择的不是下拉列表中的选项。" promptTitle="" prompt="" sqref="N224">
      <formula1>"作者推荐引入,MCN引入,UGC引入"</formula1>
    </dataValidation>
    <dataValidation type="list" allowBlank="true" showInputMessage="true" showErrorMessage="true" errorTitle="错误" error="你选择的不是下拉列表中的选项。" promptTitle="" prompt="" sqref="N225">
      <formula1>"作者推荐引入,MCN引入,UGC引入"</formula1>
    </dataValidation>
    <dataValidation type="list" allowBlank="true" showInputMessage="true" showErrorMessage="true" errorTitle="错误" error="你选择的不是下拉列表中的选项。" promptTitle="" prompt="" sqref="N226">
      <formula1>"作者推荐引入,MCN引入,UGC引入"</formula1>
    </dataValidation>
    <dataValidation type="list" allowBlank="true" showInputMessage="true" showErrorMessage="true" errorTitle="错误" error="你选择的不是下拉列表中的选项。" promptTitle="" prompt="" sqref="N227">
      <formula1>"作者推荐引入,MCN引入,UGC引入"</formula1>
    </dataValidation>
    <dataValidation type="list" allowBlank="true" showInputMessage="true" showErrorMessage="true" errorTitle="错误" error="你选择的不是下拉列表中的选项。" promptTitle="" prompt="" sqref="N228">
      <formula1>"作者推荐引入,MCN引入,UGC引入"</formula1>
    </dataValidation>
    <dataValidation type="list" allowBlank="true" showInputMessage="true" showErrorMessage="true" errorTitle="错误" error="你选择的不是下拉列表中的选项。" promptTitle="" prompt="" sqref="N229">
      <formula1>"作者推荐引入,MCN引入,UGC引入"</formula1>
    </dataValidation>
    <dataValidation type="list" allowBlank="true" showInputMessage="true" showErrorMessage="true" errorTitle="错误" error="你选择的不是下拉列表中的选项。" promptTitle="" prompt="" sqref="N230">
      <formula1>"作者推荐引入,MCN引入,UGC引入"</formula1>
    </dataValidation>
    <dataValidation type="list" allowBlank="true" showInputMessage="true" showErrorMessage="true" errorTitle="错误" error="你选择的不是下拉列表中的选项。" promptTitle="" prompt="" sqref="N231">
      <formula1>"作者推荐引入,MCN引入,UGC引入"</formula1>
    </dataValidation>
    <dataValidation type="list" allowBlank="true" showInputMessage="true" showErrorMessage="true" errorTitle="错误" error="你选择的不是下拉列表中的选项。" promptTitle="" prompt="" sqref="N232">
      <formula1>"作者推荐引入,MCN引入,UGC引入"</formula1>
    </dataValidation>
    <dataValidation type="list" allowBlank="true" showInputMessage="true" showErrorMessage="true" errorTitle="错误" error="你选择的不是下拉列表中的选项。" promptTitle="" prompt="" sqref="N233">
      <formula1>"作者推荐引入,MCN引入,UGC引入"</formula1>
    </dataValidation>
    <dataValidation type="list" allowBlank="true" showInputMessage="true" showErrorMessage="true" errorTitle="错误" error="你选择的不是下拉列表中的选项。" promptTitle="" prompt="" sqref="N234">
      <formula1>"作者推荐引入,MCN引入,UGC引入"</formula1>
    </dataValidation>
    <dataValidation type="list" allowBlank="true" showInputMessage="true" showErrorMessage="true" errorTitle="错误" error="你选择的不是下拉列表中的选项。" promptTitle="" prompt="" sqref="N235">
      <formula1>"作者推荐引入,MCN引入,UGC引入"</formula1>
    </dataValidation>
    <dataValidation type="list" allowBlank="true" showInputMessage="true" showErrorMessage="true" errorTitle="错误" error="你选择的不是下拉列表中的选项。" promptTitle="" prompt="" sqref="N236">
      <formula1>"作者推荐引入,MCN引入,UGC引入"</formula1>
    </dataValidation>
    <dataValidation type="list" allowBlank="true" showInputMessage="true" showErrorMessage="true" errorTitle="错误" error="你选择的不是下拉列表中的选项。" promptTitle="" prompt="" sqref="N237">
      <formula1>"作者推荐引入,MCN引入,UGC引入"</formula1>
    </dataValidation>
    <dataValidation type="list" allowBlank="true" showInputMessage="true" showErrorMessage="true" errorTitle="错误" error="你选择的不是下拉列表中的选项。" promptTitle="" prompt="" sqref="N238">
      <formula1>"作者推荐引入,MCN引入,UGC引入"</formula1>
    </dataValidation>
    <dataValidation type="list" allowBlank="true" showInputMessage="true" showErrorMessage="true" errorTitle="错误" error="你选择的不是下拉列表中的选项。" promptTitle="" prompt="" sqref="N239">
      <formula1>"作者推荐引入,MCN引入,UGC引入"</formula1>
    </dataValidation>
    <dataValidation type="list" allowBlank="true" showInputMessage="true" showErrorMessage="true" errorTitle="错误" error="你选择的不是下拉列表中的选项。" promptTitle="" prompt="" sqref="N240">
      <formula1>"作者推荐引入,MCN引入,UGC引入"</formula1>
    </dataValidation>
    <dataValidation type="list" allowBlank="true" showInputMessage="true" showErrorMessage="true" errorTitle="错误" error="你选择的不是下拉列表中的选项。" promptTitle="" prompt="" sqref="N241">
      <formula1>"作者推荐引入,MCN引入,UGC引入"</formula1>
    </dataValidation>
    <dataValidation type="list" allowBlank="true" showInputMessage="true" showErrorMessage="true" errorTitle="错误" error="你选择的不是下拉列表中的选项。" promptTitle="" prompt="" sqref="N242">
      <formula1>"作者推荐引入,MCN引入,UGC引入"</formula1>
    </dataValidation>
    <dataValidation type="list" allowBlank="true" showInputMessage="true" showErrorMessage="true" errorTitle="错误" error="你选择的不是下拉列表中的选项。" promptTitle="" prompt="" sqref="N243">
      <formula1>"作者推荐引入,MCN引入,UGC引入"</formula1>
    </dataValidation>
    <dataValidation type="list" allowBlank="true" showInputMessage="true" showErrorMessage="true" errorTitle="错误" error="你选择的不是下拉列表中的选项。" promptTitle="" prompt="" sqref="N244">
      <formula1>"作者推荐引入,MCN引入,UGC引入"</formula1>
    </dataValidation>
    <dataValidation type="list" allowBlank="true" showInputMessage="true" showErrorMessage="true" errorTitle="错误" error="你选择的不是下拉列表中的选项。" promptTitle="" prompt="" sqref="N245">
      <formula1>"作者推荐引入,MCN引入,UGC引入"</formula1>
    </dataValidation>
    <dataValidation type="list" allowBlank="true" showInputMessage="true" showErrorMessage="true" errorTitle="错误" error="你选择的不是下拉列表中的选项。" promptTitle="" prompt="" sqref="N246">
      <formula1>"作者推荐引入,MCN引入,UGC引入"</formula1>
    </dataValidation>
    <dataValidation type="list" allowBlank="true" showInputMessage="true" showErrorMessage="true" errorTitle="错误" error="你选择的不是下拉列表中的选项。" promptTitle="" prompt="" sqref="N247">
      <formula1>"作者推荐引入,MCN引入,UGC引入"</formula1>
    </dataValidation>
    <dataValidation type="list" allowBlank="true" showInputMessage="true" showErrorMessage="true" errorTitle="错误" error="你选择的不是下拉列表中的选项。" promptTitle="" prompt="" sqref="N248">
      <formula1>"作者推荐引入,MCN引入,UGC引入"</formula1>
    </dataValidation>
    <dataValidation type="list" allowBlank="true" showInputMessage="true" showErrorMessage="true" errorTitle="错误" error="你选择的不是下拉列表中的选项。" promptTitle="" prompt="" sqref="N249">
      <formula1>"作者推荐引入,MCN引入,UGC引入"</formula1>
    </dataValidation>
    <dataValidation type="list" allowBlank="true" showInputMessage="true" showErrorMessage="true" errorTitle="错误" error="你选择的不是下拉列表中的选项。" promptTitle="" prompt="" sqref="N250">
      <formula1>"作者推荐引入,MCN引入,UGC引入"</formula1>
    </dataValidation>
    <dataValidation type="list" allowBlank="true" showInputMessage="true" showErrorMessage="true" errorTitle="错误" error="你选择的不是下拉列表中的选项。" promptTitle="" prompt="" sqref="N251">
      <formula1>"作者推荐引入,MCN引入,UGC引入"</formula1>
    </dataValidation>
    <dataValidation type="list" allowBlank="true" showInputMessage="true" showErrorMessage="true" errorTitle="错误" error="你选择的不是下拉列表中的选项。" promptTitle="" prompt="" sqref="N252">
      <formula1>"作者推荐引入,MCN引入,UGC引入"</formula1>
    </dataValidation>
    <dataValidation type="list" allowBlank="true" showInputMessage="true" showErrorMessage="true" errorTitle="错误" error="你选择的不是下拉列表中的选项。" promptTitle="" prompt="" sqref="N253">
      <formula1>"作者推荐引入,MCN引入,UGC引入"</formula1>
    </dataValidation>
    <dataValidation type="list" allowBlank="true" showInputMessage="true" showErrorMessage="true" errorTitle="错误" error="你选择的不是下拉列表中的选项。" promptTitle="" prompt="" sqref="N254">
      <formula1>"作者推荐引入,MCN引入,UGC引入"</formula1>
    </dataValidation>
    <dataValidation type="list" allowBlank="true" showInputMessage="true" showErrorMessage="true" errorTitle="错误" error="你选择的不是下拉列表中的选项。" promptTitle="" prompt="" sqref="N255">
      <formula1>"作者推荐引入,MCN引入,UGC引入"</formula1>
    </dataValidation>
    <dataValidation type="list" allowBlank="true" showInputMessage="true" showErrorMessage="true" errorTitle="错误" error="你选择的不是下拉列表中的选项。" promptTitle="" prompt="" sqref="N256">
      <formula1>"作者推荐引入,MCN引入,UGC引入"</formula1>
    </dataValidation>
    <dataValidation type="list" allowBlank="true" showInputMessage="true" showErrorMessage="true" errorTitle="错误" error="你选择的不是下拉列表中的选项。" promptTitle="" prompt="" sqref="N257">
      <formula1>"作者推荐引入,MCN引入,UGC引入"</formula1>
    </dataValidation>
    <dataValidation type="list" allowBlank="true" showInputMessage="true" showErrorMessage="true" errorTitle="错误" error="你选择的不是下拉列表中的选项。" promptTitle="" prompt="" sqref="N258">
      <formula1>"作者推荐引入,MCN引入,UGC引入"</formula1>
    </dataValidation>
    <dataValidation type="list" allowBlank="true" showInputMessage="true" showErrorMessage="true" errorTitle="错误" error="你选择的不是下拉列表中的选项。" promptTitle="" prompt="" sqref="N259">
      <formula1>"作者推荐引入,MCN引入,UGC引入"</formula1>
    </dataValidation>
    <dataValidation type="list" allowBlank="true" showInputMessage="true" showErrorMessage="true" errorTitle="错误" error="你选择的不是下拉列表中的选项。" promptTitle="" prompt="" sqref="N260">
      <formula1>"作者推荐引入,MCN引入,UGC引入"</formula1>
    </dataValidation>
    <dataValidation type="list" allowBlank="true" showInputMessage="true" showErrorMessage="true" errorTitle="错误" error="你选择的不是下拉列表中的选项。" promptTitle="" prompt="" sqref="N261">
      <formula1>"作者推荐引入,MCN引入,UGC引入"</formula1>
    </dataValidation>
    <dataValidation type="list" allowBlank="true" showInputMessage="true" showErrorMessage="true" errorTitle="错误" error="你选择的不是下拉列表中的选项。" promptTitle="" prompt="" sqref="N262">
      <formula1>"作者推荐引入,MCN引入,UGC引入"</formula1>
    </dataValidation>
    <dataValidation type="list" allowBlank="true" showInputMessage="true" showErrorMessage="true" errorTitle="错误" error="你选择的不是下拉列表中的选项。" promptTitle="" prompt="" sqref="N263">
      <formula1>"作者推荐引入,MCN引入,UGC引入"</formula1>
    </dataValidation>
    <dataValidation type="list" allowBlank="true" showInputMessage="true" showErrorMessage="true" errorTitle="错误" error="你选择的不是下拉列表中的选项。" promptTitle="" prompt="" sqref="N264">
      <formula1>"作者推荐引入,MCN引入,UGC引入"</formula1>
    </dataValidation>
    <dataValidation type="list" allowBlank="true" showInputMessage="true" showErrorMessage="true" errorTitle="错误" error="你选择的不是下拉列表中的选项。" promptTitle="" prompt="" sqref="N265">
      <formula1>"作者推荐引入,MCN引入,UGC引入"</formula1>
    </dataValidation>
    <dataValidation type="list" allowBlank="true" showInputMessage="true" showErrorMessage="true" errorTitle="错误" error="你选择的不是下拉列表中的选项。" promptTitle="" prompt="" sqref="N266">
      <formula1>"作者推荐引入,MCN引入,UGC引入"</formula1>
    </dataValidation>
    <dataValidation type="list" allowBlank="true" showInputMessage="true" showErrorMessage="true" errorTitle="错误" error="你选择的不是下拉列表中的选项。" promptTitle="" prompt="" sqref="N267">
      <formula1>"作者推荐引入,MCN引入,UGC引入"</formula1>
    </dataValidation>
    <dataValidation type="list" allowBlank="true" showInputMessage="true" showErrorMessage="true" errorTitle="错误" error="你选择的不是下拉列表中的选项。" promptTitle="" prompt="" sqref="N268">
      <formula1>"作者推荐引入,MCN引入,UGC引入"</formula1>
    </dataValidation>
    <dataValidation type="list" allowBlank="true" showInputMessage="true" showErrorMessage="true" errorTitle="错误" error="你选择的不是下拉列表中的选项。" promptTitle="" prompt="" sqref="N269">
      <formula1>"作者推荐引入,MCN引入,UGC引入"</formula1>
    </dataValidation>
    <dataValidation type="list" allowBlank="true" showInputMessage="true" showErrorMessage="true" errorTitle="错误" error="你选择的不是下拉列表中的选项。" promptTitle="" prompt="" sqref="N270">
      <formula1>"作者推荐引入,MCN引入,UGC引入"</formula1>
    </dataValidation>
    <dataValidation type="list" allowBlank="true" showInputMessage="true" showErrorMessage="true" errorTitle="错误" error="你选择的不是下拉列表中的选项。" promptTitle="" prompt="" sqref="N271">
      <formula1>"作者推荐引入,MCN引入,UGC引入"</formula1>
    </dataValidation>
    <dataValidation type="list" allowBlank="true" showInputMessage="true" showErrorMessage="true" errorTitle="错误" error="你选择的不是下拉列表中的选项。" promptTitle="" prompt="" sqref="N272">
      <formula1>"作者推荐引入,MCN引入,UGC引入"</formula1>
    </dataValidation>
    <dataValidation type="list" allowBlank="true" showInputMessage="true" showErrorMessage="true" errorTitle="错误" error="你选择的不是下拉列表中的选项。" promptTitle="" prompt="" sqref="N273">
      <formula1>"作者推荐引入,MCN引入,UGC引入"</formula1>
    </dataValidation>
    <dataValidation type="list" allowBlank="true" showInputMessage="true" showErrorMessage="true" errorTitle="错误" error="你选择的不是下拉列表中的选项。" promptTitle="" prompt="" sqref="N274">
      <formula1>"作者推荐引入,MCN引入,UGC引入"</formula1>
    </dataValidation>
    <dataValidation type="list" allowBlank="true" showInputMessage="true" showErrorMessage="true" errorTitle="错误" error="你选择的不是下拉列表中的选项。" promptTitle="" prompt="" sqref="N275">
      <formula1>"作者推荐引入,MCN引入,UGC引入"</formula1>
    </dataValidation>
    <dataValidation type="list" allowBlank="true" showInputMessage="true" showErrorMessage="true" errorTitle="错误" error="你选择的不是下拉列表中的选项。" promptTitle="" prompt="" sqref="N276">
      <formula1>"作者推荐引入,MCN引入,UGC引入"</formula1>
    </dataValidation>
    <dataValidation type="list" allowBlank="true" showInputMessage="true" showErrorMessage="true" errorTitle="错误" error="你选择的不是下拉列表中的选项。" promptTitle="" prompt="" sqref="N277">
      <formula1>"作者推荐引入,MCN引入,UGC引入"</formula1>
    </dataValidation>
    <dataValidation type="list" allowBlank="true" showInputMessage="true" showErrorMessage="true" errorTitle="错误" error="你选择的不是下拉列表中的选项。" promptTitle="" prompt="" sqref="N278">
      <formula1>"作者推荐引入,MCN引入,UGC引入"</formula1>
    </dataValidation>
    <dataValidation type="list" allowBlank="true" showInputMessage="true" showErrorMessage="true" errorTitle="错误" error="你选择的不是下拉列表中的选项。" promptTitle="" prompt="" sqref="N279">
      <formula1>"作者推荐引入,MCN引入,UGC引入"</formula1>
    </dataValidation>
    <dataValidation type="list" allowBlank="true" showInputMessage="true" showErrorMessage="true" errorTitle="错误" error="你选择的不是下拉列表中的选项。" promptTitle="" prompt="" sqref="N280">
      <formula1>"作者推荐引入,MCN引入,UGC引入"</formula1>
    </dataValidation>
    <dataValidation type="list" allowBlank="true" showInputMessage="true" showErrorMessage="true" errorTitle="错误" error="你选择的不是下拉列表中的选项。" promptTitle="" prompt="" sqref="N281">
      <formula1>"作者推荐引入,MCN引入,UGC引入"</formula1>
    </dataValidation>
    <dataValidation type="list" allowBlank="true" showInputMessage="true" showErrorMessage="true" errorTitle="错误" error="你选择的不是下拉列表中的选项。" promptTitle="" prompt="" sqref="N282">
      <formula1>"作者推荐引入,MCN引入,UGC引入"</formula1>
    </dataValidation>
    <dataValidation type="list" allowBlank="true" showInputMessage="true" showErrorMessage="true" errorTitle="错误" error="你选择的不是下拉列表中的选项。" promptTitle="" prompt="" sqref="N283">
      <formula1>"作者推荐引入,MCN引入,UGC引入"</formula1>
    </dataValidation>
  </dataValidations>
  <hyperlinks>
    <hyperlink ref="E2" r:id="rId1"/>
    <hyperlink ref="E3" r:id="rId2"/>
    <hyperlink ref="E4" r:id="rId3"/>
    <hyperlink ref="E5" r:id="rId4"/>
    <hyperlink ref="E6" r:id="rId5"/>
    <hyperlink ref="E7" r:id="rId6"/>
    <hyperlink ref="E8" r:id="rId7"/>
    <hyperlink ref="E9" r:id="rId8"/>
    <hyperlink ref="E10" r:id="rId9"/>
    <hyperlink ref="E11" r:id="rId10"/>
    <hyperlink ref="E12" r:id="rId11"/>
    <hyperlink ref="E13" r:id="rId12"/>
    <hyperlink ref="E14" r:id="rId13"/>
    <hyperlink ref="E15" r:id="rId14"/>
    <hyperlink ref="E16" r:id="rId15"/>
    <hyperlink ref="E17" r:id="rId16"/>
    <hyperlink ref="E18" r:id="rId17"/>
    <hyperlink ref="E19" r:id="rId18"/>
    <hyperlink ref="E20" r:id="rId19"/>
    <hyperlink ref="E21" r:id="rId20"/>
    <hyperlink ref="E22" r:id="rId21"/>
    <hyperlink ref="E23" r:id="rId22"/>
    <hyperlink ref="E24" r:id="rId23"/>
    <hyperlink ref="E25" r:id="rId24"/>
    <hyperlink ref="E26" r:id="rId25"/>
    <hyperlink ref="E27" r:id="rId26"/>
    <hyperlink ref="E28" r:id="rId27"/>
    <hyperlink ref="E29" r:id="rId28"/>
    <hyperlink ref="E30" r:id="rId29"/>
    <hyperlink ref="E31" r:id="rId30"/>
    <hyperlink ref="E32" r:id="rId31"/>
    <hyperlink ref="E33" r:id="rId32"/>
    <hyperlink ref="E34" r:id="rId33"/>
    <hyperlink ref="E35" r:id="rId34"/>
    <hyperlink ref="E36" r:id="rId35"/>
    <hyperlink ref="E37" r:id="rId36"/>
    <hyperlink ref="E38" r:id="rId37"/>
    <hyperlink ref="E39" r:id="rId38"/>
    <hyperlink ref="E40" r:id="rId39"/>
    <hyperlink ref="E41" r:id="rId40"/>
    <hyperlink ref="E42" r:id="rId41"/>
    <hyperlink ref="E43" r:id="rId42"/>
    <hyperlink ref="E44" r:id="rId43"/>
    <hyperlink ref="E45" r:id="rId44"/>
    <hyperlink ref="E46" r:id="rId45"/>
    <hyperlink ref="E47" r:id="rId46"/>
    <hyperlink ref="E48" r:id="rId47"/>
    <hyperlink ref="E49" r:id="rId48"/>
    <hyperlink ref="E50" r:id="rId49"/>
    <hyperlink ref="E51" r:id="rId50"/>
    <hyperlink ref="E52" r:id="rId51"/>
    <hyperlink ref="E53" r:id="rId52"/>
    <hyperlink ref="E54" r:id="rId53"/>
    <hyperlink ref="E55" r:id="rId54"/>
    <hyperlink ref="E56" r:id="rId55"/>
    <hyperlink ref="E57" r:id="rId56"/>
    <hyperlink ref="E58" r:id="rId57"/>
    <hyperlink ref="E59" r:id="rId58"/>
    <hyperlink ref="E60" r:id="rId59"/>
    <hyperlink ref="E61" r:id="rId60"/>
    <hyperlink ref="E62" r:id="rId61"/>
    <hyperlink ref="E63" r:id="rId62"/>
    <hyperlink ref="E64" r:id="rId63"/>
    <hyperlink ref="E65" r:id="rId64"/>
    <hyperlink ref="E66" r:id="rId65"/>
    <hyperlink ref="E67" r:id="rId66"/>
    <hyperlink ref="E68" r:id="rId67"/>
    <hyperlink ref="E69" r:id="rId68"/>
    <hyperlink ref="E70" r:id="rId69"/>
    <hyperlink ref="E71" r:id="rId70"/>
    <hyperlink ref="E72" r:id="rId71"/>
    <hyperlink ref="E73" r:id="rId72"/>
    <hyperlink ref="E74" r:id="rId73"/>
    <hyperlink ref="E75" r:id="rId74"/>
    <hyperlink ref="E76" r:id="rId75"/>
    <hyperlink ref="E77" r:id="rId76"/>
    <hyperlink ref="E78" r:id="rId77"/>
    <hyperlink ref="E79" r:id="rId78"/>
    <hyperlink ref="E80" r:id="rId79"/>
    <hyperlink ref="E81" r:id="rId80"/>
    <hyperlink ref="E82" r:id="rId81"/>
    <hyperlink ref="E83" r:id="rId82"/>
    <hyperlink ref="E84" r:id="rId83"/>
    <hyperlink ref="E85" r:id="rId84"/>
    <hyperlink ref="E86" r:id="rId85"/>
    <hyperlink ref="E87" r:id="rId86"/>
    <hyperlink ref="E88" r:id="rId87"/>
    <hyperlink ref="E89" r:id="rId88"/>
    <hyperlink ref="E90" r:id="rId89"/>
    <hyperlink ref="E91" r:id="rId90"/>
    <hyperlink ref="E92" r:id="rId91"/>
    <hyperlink ref="E93" r:id="rId92"/>
    <hyperlink ref="E94" r:id="rId93"/>
    <hyperlink ref="E95" r:id="rId94"/>
    <hyperlink ref="E96" r:id="rId95"/>
    <hyperlink ref="E97" r:id="rId96"/>
    <hyperlink ref="E98" r:id="rId97"/>
    <hyperlink ref="E99" r:id="rId98"/>
    <hyperlink ref="E100" r:id="rId99"/>
    <hyperlink ref="E101" r:id="rId100"/>
    <hyperlink ref="E102" r:id="rId101"/>
    <hyperlink ref="E103" r:id="rId102"/>
    <hyperlink ref="E104" r:id="rId103"/>
    <hyperlink ref="E105" r:id="rId104"/>
    <hyperlink ref="E106" r:id="rId105"/>
    <hyperlink ref="E107" r:id="rId106"/>
    <hyperlink ref="E108" r:id="rId107"/>
    <hyperlink ref="E109" r:id="rId108"/>
    <hyperlink ref="E110" r:id="rId109"/>
    <hyperlink ref="E111" r:id="rId110"/>
    <hyperlink ref="E112" r:id="rId111"/>
    <hyperlink ref="E113" r:id="rId112"/>
    <hyperlink ref="E114" r:id="rId113"/>
    <hyperlink ref="E115" r:id="rId114"/>
    <hyperlink ref="E116" r:id="rId115"/>
    <hyperlink ref="E117" r:id="rId116"/>
    <hyperlink ref="E119" r:id="rId117"/>
    <hyperlink ref="E120" r:id="rId118"/>
    <hyperlink ref="E121" r:id="rId119"/>
    <hyperlink ref="E122" r:id="rId120"/>
    <hyperlink ref="E123" r:id="rId121"/>
    <hyperlink ref="E124" r:id="rId122"/>
    <hyperlink ref="E125" r:id="rId123"/>
    <hyperlink ref="E126" r:id="rId124"/>
    <hyperlink ref="E127" r:id="rId125"/>
    <hyperlink ref="E128" r:id="rId126"/>
    <hyperlink ref="E129" r:id="rId127"/>
    <hyperlink ref="E130" r:id="rId128"/>
    <hyperlink ref="E131" r:id="rId129"/>
    <hyperlink ref="E132" r:id="rId130"/>
    <hyperlink ref="E133" r:id="rId131"/>
    <hyperlink ref="E134" r:id="rId132"/>
    <hyperlink ref="E135" r:id="rId133"/>
    <hyperlink ref="E136" r:id="rId134"/>
    <hyperlink ref="E137" r:id="rId135"/>
    <hyperlink ref="E138" r:id="rId136"/>
    <hyperlink ref="E139" r:id="rId137"/>
    <hyperlink ref="E140" r:id="rId138"/>
    <hyperlink ref="E141" r:id="rId139"/>
    <hyperlink ref="E142" r:id="rId140"/>
    <hyperlink ref="E143" r:id="rId141"/>
    <hyperlink ref="E144" r:id="rId142"/>
    <hyperlink ref="E145" r:id="rId143"/>
    <hyperlink ref="E146" r:id="rId144"/>
    <hyperlink ref="E147" r:id="rId145"/>
    <hyperlink ref="E148" r:id="rId146"/>
    <hyperlink ref="E149" r:id="rId147"/>
    <hyperlink ref="E150" r:id="rId148"/>
    <hyperlink ref="E151" r:id="rId149"/>
    <hyperlink ref="E152" r:id="rId150"/>
    <hyperlink ref="E153" r:id="rId151"/>
    <hyperlink ref="E154" r:id="rId152"/>
    <hyperlink ref="E155" r:id="rId153"/>
    <hyperlink ref="E156" r:id="rId154"/>
    <hyperlink ref="E157" r:id="rId155"/>
    <hyperlink ref="E158" r:id="rId156"/>
    <hyperlink ref="E159" r:id="rId157"/>
    <hyperlink ref="E160" r:id="rId158"/>
    <hyperlink ref="E161" r:id="rId159"/>
    <hyperlink ref="E162" r:id="rId160"/>
    <hyperlink ref="E163" r:id="rId161"/>
    <hyperlink ref="E164" r:id="rId162"/>
    <hyperlink ref="E165" r:id="rId163"/>
    <hyperlink ref="E166" r:id="rId164"/>
    <hyperlink ref="E167" r:id="rId165"/>
    <hyperlink ref="E168" r:id="rId166"/>
    <hyperlink ref="E169" r:id="rId167"/>
    <hyperlink ref="E170" r:id="rId168"/>
    <hyperlink ref="E171" r:id="rId169"/>
    <hyperlink ref="E172" r:id="rId170"/>
    <hyperlink ref="E173" r:id="rId171"/>
    <hyperlink ref="E174" r:id="rId172"/>
    <hyperlink ref="E175" r:id="rId173"/>
    <hyperlink ref="E176" r:id="rId174"/>
    <hyperlink ref="E177" r:id="rId175"/>
    <hyperlink ref="E178" r:id="rId176"/>
    <hyperlink ref="E179" r:id="rId177"/>
    <hyperlink ref="E180" r:id="rId178"/>
    <hyperlink ref="E181" r:id="rId179"/>
    <hyperlink ref="E182" r:id="rId180"/>
    <hyperlink ref="E183" r:id="rId181"/>
    <hyperlink ref="E184" r:id="rId182"/>
    <hyperlink ref="E185" r:id="rId183"/>
    <hyperlink ref="E186" r:id="rId184"/>
    <hyperlink ref="E187" r:id="rId185"/>
    <hyperlink ref="E188" r:id="rId186"/>
    <hyperlink ref="E189" r:id="rId187"/>
    <hyperlink ref="E190" r:id="rId188"/>
    <hyperlink ref="E191" r:id="rId189"/>
    <hyperlink ref="E192" r:id="rId190"/>
    <hyperlink ref="E193" r:id="rId191"/>
    <hyperlink ref="E194" r:id="rId192"/>
    <hyperlink ref="E195" r:id="rId193"/>
    <hyperlink ref="E196" r:id="rId194"/>
    <hyperlink ref="E197" r:id="rId195"/>
    <hyperlink ref="E198" r:id="rId196"/>
    <hyperlink ref="E199" r:id="rId197"/>
    <hyperlink ref="E200" r:id="rId198"/>
    <hyperlink ref="E201" r:id="rId199"/>
    <hyperlink ref="E202" r:id="rId200"/>
    <hyperlink ref="E203" r:id="rId201"/>
    <hyperlink ref="E204" r:id="rId202"/>
    <hyperlink ref="E205" r:id="rId203"/>
    <hyperlink ref="E206" r:id="rId204"/>
    <hyperlink ref="E207" r:id="rId205"/>
    <hyperlink ref="E208" r:id="rId206"/>
    <hyperlink ref="E209" r:id="rId207"/>
    <hyperlink ref="E210" r:id="rId208"/>
    <hyperlink ref="E211" r:id="rId209"/>
    <hyperlink ref="E212" r:id="rId210"/>
    <hyperlink ref="E213" r:id="rId211"/>
    <hyperlink ref="E214" r:id="rId212"/>
    <hyperlink ref="E215" r:id="rId213"/>
    <hyperlink ref="E216" r:id="rId214"/>
    <hyperlink ref="E217" r:id="rId215"/>
    <hyperlink ref="E218" r:id="rId216"/>
    <hyperlink ref="E219" r:id="rId217"/>
    <hyperlink ref="E220" r:id="rId218"/>
    <hyperlink ref="E221" r:id="rId219"/>
    <hyperlink ref="E222" r:id="rId220"/>
    <hyperlink ref="E223" r:id="rId221"/>
    <hyperlink ref="E224" r:id="rId222"/>
    <hyperlink ref="E225" r:id="rId223"/>
    <hyperlink ref="E226" r:id="rId224"/>
    <hyperlink ref="E227" r:id="rId225"/>
    <hyperlink ref="E228" r:id="rId226"/>
    <hyperlink ref="E229" r:id="rId227"/>
    <hyperlink ref="E230" r:id="rId228"/>
    <hyperlink ref="E231" r:id="rId229"/>
    <hyperlink ref="E232" r:id="rId230"/>
    <hyperlink ref="E233" r:id="rId231"/>
    <hyperlink ref="E234" r:id="rId232"/>
    <hyperlink ref="E235" r:id="rId233"/>
    <hyperlink ref="E236" r:id="rId234"/>
    <hyperlink ref="E237" r:id="rId235"/>
    <hyperlink ref="E238" r:id="rId236"/>
    <hyperlink ref="E239" r:id="rId237"/>
    <hyperlink ref="E240" r:id="rId238"/>
    <hyperlink ref="E241" r:id="rId239"/>
    <hyperlink ref="E242" r:id="rId240"/>
    <hyperlink ref="E243" r:id="rId241"/>
    <hyperlink ref="E244" r:id="rId242"/>
    <hyperlink ref="E245" r:id="rId243"/>
    <hyperlink ref="E246" r:id="rId244"/>
    <hyperlink ref="E247" r:id="rId245"/>
    <hyperlink ref="E248" r:id="rId246"/>
    <hyperlink ref="E249" r:id="rId247"/>
    <hyperlink ref="E250" r:id="rId248"/>
    <hyperlink ref="E251" r:id="rId249"/>
    <hyperlink ref="E252" r:id="rId250"/>
    <hyperlink ref="E253" r:id="rId251"/>
    <hyperlink ref="E254" r:id="rId252"/>
    <hyperlink ref="E255" r:id="rId253"/>
    <hyperlink ref="E256" r:id="rId254"/>
    <hyperlink ref="E257" r:id="rId255"/>
    <hyperlink ref="E258" r:id="rId256"/>
    <hyperlink ref="E259" r:id="rId257"/>
    <hyperlink ref="E260" r:id="rId258"/>
    <hyperlink ref="E261" r:id="rId259"/>
    <hyperlink ref="E262" r:id="rId260"/>
    <hyperlink ref="E263" r:id="rId261"/>
    <hyperlink ref="E264" r:id="rId262"/>
    <hyperlink ref="E265" r:id="rId263"/>
    <hyperlink ref="E266" r:id="rId264"/>
    <hyperlink ref="E267" r:id="rId265"/>
    <hyperlink ref="E268" r:id="rId266"/>
    <hyperlink ref="E269" r:id="rId267"/>
    <hyperlink ref="E270" r:id="rId268"/>
    <hyperlink ref="E271" r:id="rId269"/>
    <hyperlink ref="E272" r:id="rId270"/>
    <hyperlink ref="E273" r:id="rId271"/>
    <hyperlink ref="E274" r:id="rId272"/>
    <hyperlink ref="E275" r:id="rId273"/>
    <hyperlink ref="E276" r:id="rId274"/>
    <hyperlink ref="E277" r:id="rId275"/>
    <hyperlink ref="E278" r:id="rId276"/>
    <hyperlink ref="E279" r:id="rId277"/>
    <hyperlink ref="E280" r:id="rId278"/>
    <hyperlink ref="E281" r:id="rId279"/>
    <hyperlink ref="E282" r:id="rId280"/>
    <hyperlink ref="E283" r:id="rId281"/>
  </hyperlinks>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A343"/>
  <sheetViews>
    <sheetView showGridLines="true" view="normal" zoomScale="100" zoomScaleNormal="100" zoomScaleSheetLayoutView="100" zoomScalePageLayoutView="100" workbookViewId="0">
      <pane ySplit="1.0" topLeftCell="A2" activePane="bottomLeft" state="frozen"/>
    </sheetView>
  </sheetViews>
  <sheetFormatPr defaultColWidth="8.8" defaultRowHeight="15.6" outlineLevelRow="0" outlineLevelCol="0"/>
  <cols>
    <col min="1" max="1" width="12.89156626506024" customWidth="true"/>
    <col min="2" max="2" width="12.89156626506024" customWidth="true"/>
    <col min="3" max="3" width="21.20481927710843" customWidth="true"/>
    <col min="4" max="4" width="12.89156626506024" customWidth="true"/>
    <col min="5" max="5" width="31.084337349397586" customWidth="true"/>
    <col min="6" max="6" width="12.89156626506024" customWidth="true"/>
    <col min="7" max="7" width="14.216867469879517" customWidth="true"/>
    <col min="8" max="8" width="12.89156626506024" customWidth="true"/>
    <col min="9" max="9" width="12.89156626506024" customWidth="true"/>
    <col min="10" max="10" width="12.89156626506024" customWidth="true"/>
    <col min="11" max="11" width="12.89156626506024" customWidth="true"/>
    <col min="12" max="12" width="16.385542168674696" customWidth="true"/>
    <col min="13" max="13" width="12.89156626506024" customWidth="true"/>
    <col min="14" max="14" width="7.951807228915662" customWidth="true"/>
    <col min="15" max="15" width="27.831325301204817" customWidth="true"/>
    <col min="16" max="16" width="13.493975903614457"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 min="27" max="27" width="12.89156626506024" customWidth="true"/>
  </cols>
  <sheetData>
    <row r="1" spans="1:27">
      <c r="A1" s="39" t="s">
        <v>2010</v>
      </c>
      <c r="B1" s="39" t="s">
        <v>36</v>
      </c>
      <c r="C1" s="40" t="s">
        <v>37</v>
      </c>
      <c r="D1" s="40" t="s">
        <v>38</v>
      </c>
      <c r="E1" s="40" t="s">
        <v>39</v>
      </c>
      <c r="F1" s="40" t="s">
        <v>40</v>
      </c>
      <c r="G1" s="40" t="s">
        <v>41</v>
      </c>
      <c r="H1" s="41" t="s">
        <v>42</v>
      </c>
      <c r="I1" s="41" t="s">
        <v>43</v>
      </c>
      <c r="J1" s="41" t="s">
        <v>44</v>
      </c>
      <c r="K1" s="41" t="s">
        <v>45</v>
      </c>
      <c r="L1" s="42" t="s">
        <v>46</v>
      </c>
      <c r="M1" s="42" t="s">
        <v>47</v>
      </c>
      <c r="N1" s="42" t="s">
        <v>48</v>
      </c>
      <c r="O1" s="42" t="s">
        <v>49</v>
      </c>
      <c r="P1" s="43" t="s">
        <v>50</v>
      </c>
      <c r="Q1" s="43" t="s">
        <v>51</v>
      </c>
      <c r="R1" s="26"/>
      <c r="S1" s="26"/>
      <c r="T1" s="26"/>
      <c r="U1" s="26"/>
      <c r="V1" s="26"/>
      <c r="W1" s="26"/>
      <c r="X1" s="26"/>
      <c r="Y1" s="26"/>
      <c r="Z1" s="26"/>
      <c r="AA1" s="26"/>
    </row>
    <row r="2" spans="1:27">
      <c r="A2" s="44" t="s">
        <v>52</v>
      </c>
      <c r="B2" s="44" t="s">
        <v>53</v>
      </c>
      <c r="C2" s="44" t="s">
        <v>2011</v>
      </c>
      <c r="D2" s="44" t="n">
        <v>4.06595344E8</v>
      </c>
      <c r="E2" s="46" t="s">
        <v>2012</v>
      </c>
      <c r="F2" s="44" t="n">
        <v>63402.0</v>
      </c>
      <c r="G2" s="46" t="s">
        <v>2013</v>
      </c>
      <c r="H2" s="27" t="s">
        <v>166</v>
      </c>
      <c r="I2" s="27" t="s">
        <v>105</v>
      </c>
      <c r="J2" s="26"/>
      <c r="K2" s="26"/>
      <c r="L2" s="27" t="s">
        <v>2014</v>
      </c>
      <c r="M2" s="25" t="n">
        <v>1.7328116E7</v>
      </c>
      <c r="N2" s="48"/>
      <c r="O2" s="25"/>
      <c r="P2" s="25" t="n">
        <v>8.2</v>
      </c>
      <c r="Q2" s="25" t="n">
        <v>1.0</v>
      </c>
      <c r="R2" s="26"/>
      <c r="S2" s="26"/>
      <c r="T2" s="26"/>
      <c r="U2" s="26"/>
      <c r="V2" s="26"/>
      <c r="W2" s="26"/>
      <c r="X2" s="26"/>
      <c r="Y2" s="26"/>
      <c r="Z2" s="26"/>
      <c r="AA2" s="26"/>
    </row>
    <row r="3" spans="1:27">
      <c r="A3" s="44" t="s">
        <v>52</v>
      </c>
      <c r="B3" s="44" t="s">
        <v>53</v>
      </c>
      <c r="C3" s="75" t="s">
        <v>2015</v>
      </c>
      <c r="D3" s="44" t="n">
        <v>1.4527421E7</v>
      </c>
      <c r="E3" s="46" t="s">
        <v>2016</v>
      </c>
      <c r="F3" s="44" t="n">
        <v>64252.0</v>
      </c>
      <c r="G3" s="46" t="s">
        <v>2017</v>
      </c>
      <c r="H3" s="27" t="s">
        <v>57</v>
      </c>
      <c r="I3" s="27" t="s">
        <v>105</v>
      </c>
      <c r="J3" s="47"/>
      <c r="K3" s="26"/>
      <c r="L3" s="27"/>
      <c r="M3" s="25"/>
      <c r="N3" s="48"/>
      <c r="O3" s="25"/>
      <c r="P3" s="25" t="n">
        <v>8.2</v>
      </c>
      <c r="Q3" s="25" t="n">
        <v>1.0</v>
      </c>
      <c r="R3" s="26"/>
      <c r="S3" s="26"/>
      <c r="T3" s="26"/>
      <c r="U3" s="26"/>
      <c r="V3" s="26"/>
      <c r="W3" s="26"/>
      <c r="X3" s="26"/>
      <c r="Y3" s="26"/>
      <c r="Z3" s="26"/>
      <c r="AA3" s="26"/>
    </row>
    <row r="4" spans="1:27">
      <c r="A4" s="44" t="s">
        <v>52</v>
      </c>
      <c r="B4" s="44" t="s">
        <v>53</v>
      </c>
      <c r="C4" s="75" t="s">
        <v>2018</v>
      </c>
      <c r="D4" s="44" t="n">
        <v>3.93325182E8</v>
      </c>
      <c r="E4" s="46" t="s">
        <v>2019</v>
      </c>
      <c r="F4" s="44" t="n">
        <v>64596.0</v>
      </c>
      <c r="G4" s="46" t="s">
        <v>2020</v>
      </c>
      <c r="H4" s="27" t="s">
        <v>77</v>
      </c>
      <c r="I4" s="27" t="s">
        <v>2021</v>
      </c>
      <c r="J4" s="26"/>
      <c r="K4" s="26"/>
      <c r="L4" s="25"/>
      <c r="M4" s="25"/>
      <c r="N4" s="48"/>
      <c r="O4" s="27"/>
      <c r="P4" s="25" t="n">
        <v>8.2</v>
      </c>
      <c r="Q4" s="25" t="n">
        <v>1.0</v>
      </c>
      <c r="R4" s="26"/>
      <c r="S4" s="26"/>
      <c r="T4" s="26"/>
      <c r="U4" s="26"/>
      <c r="V4" s="26"/>
      <c r="W4" s="26"/>
      <c r="X4" s="26"/>
      <c r="Y4" s="26"/>
      <c r="Z4" s="26"/>
      <c r="AA4" s="26"/>
    </row>
    <row r="5" spans="1:27">
      <c r="A5" s="44" t="s">
        <v>63</v>
      </c>
      <c r="B5" s="44" t="s">
        <v>64</v>
      </c>
      <c r="C5" s="44" t="s">
        <v>2022</v>
      </c>
      <c r="D5" s="44" t="n">
        <v>2.10954454E8</v>
      </c>
      <c r="E5" s="46" t="s">
        <v>2023</v>
      </c>
      <c r="F5" s="44" t="n">
        <v>64879.0</v>
      </c>
      <c r="G5" s="46" t="s">
        <v>2024</v>
      </c>
      <c r="H5" s="27" t="s">
        <v>62</v>
      </c>
      <c r="I5" s="27" t="s">
        <v>2021</v>
      </c>
      <c r="J5" s="26"/>
      <c r="K5" s="26"/>
      <c r="L5" s="27" t="s">
        <v>2025</v>
      </c>
      <c r="M5" s="25" t="n">
        <v>5183135.0</v>
      </c>
      <c r="N5" s="48"/>
      <c r="O5" s="25"/>
      <c r="P5" s="25" t="n">
        <v>8.2</v>
      </c>
      <c r="Q5" s="25" t="n">
        <v>1.0</v>
      </c>
      <c r="R5" s="26"/>
      <c r="S5" s="26"/>
      <c r="T5" s="26"/>
      <c r="U5" s="26"/>
      <c r="V5" s="26"/>
      <c r="W5" s="26"/>
      <c r="X5" s="26"/>
      <c r="Y5" s="26"/>
      <c r="Z5" s="26"/>
      <c r="AA5" s="26"/>
    </row>
    <row r="6" spans="1:27">
      <c r="A6" s="44" t="s">
        <v>52</v>
      </c>
      <c r="B6" s="44" t="s">
        <v>53</v>
      </c>
      <c r="C6" s="44" t="s">
        <v>2026</v>
      </c>
      <c r="D6" s="44" t="n">
        <v>4.87511093E8</v>
      </c>
      <c r="E6" s="46" t="s">
        <v>2027</v>
      </c>
      <c r="F6" s="44" t="n">
        <v>65427.0</v>
      </c>
      <c r="G6" s="46" t="s">
        <v>2028</v>
      </c>
      <c r="H6" s="25" t="s">
        <v>68</v>
      </c>
      <c r="I6" s="27"/>
      <c r="J6" s="26"/>
      <c r="K6" s="26"/>
      <c r="L6" s="25"/>
      <c r="M6" s="25"/>
      <c r="N6" s="48"/>
      <c r="O6" s="27" t="s">
        <v>2029</v>
      </c>
      <c r="P6" s="25" t="n">
        <v>8.2</v>
      </c>
      <c r="Q6" s="25" t="n">
        <v>1.0</v>
      </c>
      <c r="R6" s="26"/>
      <c r="S6" s="26"/>
      <c r="T6" s="26"/>
      <c r="U6" s="26"/>
      <c r="V6" s="26"/>
      <c r="W6" s="26"/>
      <c r="X6" s="26"/>
      <c r="Y6" s="26"/>
      <c r="Z6" s="26"/>
      <c r="AA6" s="26"/>
    </row>
    <row r="7" spans="1:27">
      <c r="A7" s="44" t="s">
        <v>63</v>
      </c>
      <c r="B7" s="44" t="s">
        <v>804</v>
      </c>
      <c r="C7" s="44" t="s">
        <v>2030</v>
      </c>
      <c r="D7" s="44" t="n">
        <v>2.94832787E8</v>
      </c>
      <c r="E7" s="46" t="s">
        <v>2031</v>
      </c>
      <c r="F7" s="44" t="n">
        <v>66677.0</v>
      </c>
      <c r="G7" s="46" t="s">
        <v>2032</v>
      </c>
      <c r="H7" s="27" t="s">
        <v>96</v>
      </c>
      <c r="I7" s="27" t="s">
        <v>180</v>
      </c>
      <c r="J7" s="26"/>
      <c r="K7" s="26"/>
      <c r="L7" s="25"/>
      <c r="M7" s="25"/>
      <c r="N7" s="48"/>
      <c r="O7" s="27" t="s">
        <v>2033</v>
      </c>
      <c r="P7" s="25" t="n">
        <v>8.2</v>
      </c>
      <c r="Q7" s="25" t="n">
        <v>1.0</v>
      </c>
      <c r="R7" s="26"/>
      <c r="S7" s="26"/>
      <c r="T7" s="26"/>
      <c r="U7" s="26"/>
      <c r="V7" s="26"/>
      <c r="W7" s="26"/>
      <c r="X7" s="26"/>
      <c r="Y7" s="26"/>
      <c r="Z7" s="26"/>
      <c r="AA7" s="26"/>
    </row>
    <row r="8" spans="1:27">
      <c r="A8" s="44" t="s">
        <v>52</v>
      </c>
      <c r="B8" s="44" t="s">
        <v>53</v>
      </c>
      <c r="C8" s="44" t="s">
        <v>2034</v>
      </c>
      <c r="D8" s="44" t="n">
        <v>2121525.0</v>
      </c>
      <c r="E8" s="46" t="s">
        <v>2035</v>
      </c>
      <c r="F8" s="44" t="n">
        <v>67311.0</v>
      </c>
      <c r="G8" s="46" t="s">
        <v>2036</v>
      </c>
      <c r="H8" s="27" t="s">
        <v>68</v>
      </c>
      <c r="I8" s="27" t="s">
        <v>2021</v>
      </c>
      <c r="J8" s="26"/>
      <c r="K8" s="26"/>
      <c r="L8" s="25"/>
      <c r="M8" s="25"/>
      <c r="N8" s="48"/>
      <c r="O8" s="27" t="s">
        <v>2029</v>
      </c>
      <c r="P8" s="25" t="n">
        <v>8.2</v>
      </c>
      <c r="Q8" s="25" t="n">
        <v>1.0</v>
      </c>
      <c r="R8" s="26"/>
      <c r="S8" s="26"/>
      <c r="T8" s="26"/>
      <c r="U8" s="26"/>
      <c r="V8" s="26"/>
      <c r="W8" s="26"/>
      <c r="X8" s="26"/>
      <c r="Y8" s="26"/>
      <c r="Z8" s="26"/>
      <c r="AA8" s="26"/>
    </row>
    <row r="9" spans="1:27">
      <c r="A9" s="44" t="s">
        <v>63</v>
      </c>
      <c r="B9" s="44" t="s">
        <v>84</v>
      </c>
      <c r="C9" s="76" t="s">
        <v>2037</v>
      </c>
      <c r="D9" s="44" t="n">
        <v>4.4127112E7</v>
      </c>
      <c r="E9" s="46" t="s">
        <v>2038</v>
      </c>
      <c r="F9" s="44" t="n">
        <v>67486.0</v>
      </c>
      <c r="G9" s="46" t="s">
        <v>2039</v>
      </c>
      <c r="H9" s="27" t="s">
        <v>57</v>
      </c>
      <c r="I9" s="27" t="s">
        <v>2040</v>
      </c>
      <c r="J9" s="26"/>
      <c r="K9" s="26"/>
      <c r="L9" s="25"/>
      <c r="M9" s="25"/>
      <c r="N9" s="48"/>
      <c r="O9" s="25"/>
      <c r="P9" s="25" t="n">
        <v>8.2</v>
      </c>
      <c r="Q9" s="25" t="n">
        <v>1.0</v>
      </c>
      <c r="R9" s="26"/>
      <c r="S9" s="26"/>
      <c r="T9" s="26"/>
      <c r="U9" s="26"/>
      <c r="V9" s="26"/>
      <c r="W9" s="26"/>
      <c r="X9" s="26"/>
      <c r="Y9" s="26"/>
      <c r="Z9" s="26"/>
      <c r="AA9" s="26"/>
    </row>
    <row r="10" spans="1:27">
      <c r="A10" s="44" t="s">
        <v>52</v>
      </c>
      <c r="B10" s="44" t="s">
        <v>53</v>
      </c>
      <c r="C10" s="75" t="s">
        <v>2041</v>
      </c>
      <c r="D10" s="44" t="n">
        <v>2.76322233E8</v>
      </c>
      <c r="E10" s="46" t="s">
        <v>2042</v>
      </c>
      <c r="F10" s="44" t="n">
        <v>67906.0</v>
      </c>
      <c r="G10" s="46" t="s">
        <v>2043</v>
      </c>
      <c r="H10" s="27" t="s">
        <v>421</v>
      </c>
      <c r="I10" s="27" t="s">
        <v>2021</v>
      </c>
      <c r="J10" s="26"/>
      <c r="K10" s="26"/>
      <c r="L10" s="25"/>
      <c r="M10" s="25"/>
      <c r="N10" s="48"/>
      <c r="O10" s="25"/>
      <c r="P10" s="25" t="n">
        <v>8.2</v>
      </c>
      <c r="Q10" s="25" t="n">
        <v>1.0</v>
      </c>
      <c r="R10" s="26"/>
      <c r="S10" s="26"/>
      <c r="T10" s="26"/>
      <c r="U10" s="26"/>
      <c r="V10" s="26"/>
      <c r="W10" s="26"/>
      <c r="X10" s="26"/>
      <c r="Y10" s="26"/>
      <c r="Z10" s="26"/>
      <c r="AA10" s="26"/>
    </row>
    <row r="11" spans="1:27">
      <c r="A11" s="44" t="s">
        <v>63</v>
      </c>
      <c r="B11" s="44" t="s">
        <v>84</v>
      </c>
      <c r="C11" s="44" t="s">
        <v>2044</v>
      </c>
      <c r="D11" s="44" t="n">
        <v>2.4527471E7</v>
      </c>
      <c r="E11" s="46" t="s">
        <v>2045</v>
      </c>
      <c r="F11" s="44" t="n">
        <v>68066.0</v>
      </c>
      <c r="G11" s="46" t="s">
        <v>2046</v>
      </c>
      <c r="H11" s="27" t="s">
        <v>91</v>
      </c>
      <c r="I11" s="27" t="s">
        <v>105</v>
      </c>
      <c r="J11" s="26"/>
      <c r="K11" s="26"/>
      <c r="L11" s="44" t="s">
        <v>2044</v>
      </c>
      <c r="M11" s="77" t="n">
        <v>1.8847376E7</v>
      </c>
      <c r="N11" s="48"/>
      <c r="O11" s="25"/>
      <c r="P11" s="25" t="n">
        <v>8.2</v>
      </c>
      <c r="Q11" s="25" t="n">
        <v>1.0</v>
      </c>
      <c r="R11" s="26"/>
      <c r="S11" s="26"/>
      <c r="T11" s="26"/>
      <c r="U11" s="26"/>
      <c r="V11" s="26"/>
      <c r="W11" s="26"/>
      <c r="X11" s="26"/>
      <c r="Y11" s="26"/>
      <c r="Z11" s="26"/>
      <c r="AA11" s="26"/>
    </row>
    <row r="12" spans="1:27">
      <c r="A12" s="44" t="s">
        <v>52</v>
      </c>
      <c r="B12" s="44" t="s">
        <v>53</v>
      </c>
      <c r="C12" s="44" t="s">
        <v>2047</v>
      </c>
      <c r="D12" s="44" t="n">
        <v>3.81433522E8</v>
      </c>
      <c r="E12" s="46" t="s">
        <v>2048</v>
      </c>
      <c r="F12" s="44" t="n">
        <v>68344.0</v>
      </c>
      <c r="G12" s="46" t="s">
        <v>2049</v>
      </c>
      <c r="H12" s="27" t="s">
        <v>68</v>
      </c>
      <c r="I12" s="27"/>
      <c r="J12" s="47"/>
      <c r="K12" s="26"/>
      <c r="L12" s="25"/>
      <c r="M12" s="25"/>
      <c r="N12" s="48"/>
      <c r="O12" s="27" t="s">
        <v>2029</v>
      </c>
      <c r="P12" s="25" t="n">
        <v>8.2</v>
      </c>
      <c r="Q12" s="25" t="n">
        <v>1.0</v>
      </c>
      <c r="R12" s="26"/>
      <c r="S12" s="26"/>
      <c r="T12" s="26"/>
      <c r="U12" s="26"/>
      <c r="V12" s="26"/>
      <c r="W12" s="26"/>
      <c r="X12" s="26"/>
      <c r="Y12" s="26"/>
      <c r="Z12" s="26"/>
      <c r="AA12" s="26"/>
    </row>
    <row r="13" spans="1:27">
      <c r="A13" s="44" t="s">
        <v>2050</v>
      </c>
      <c r="B13" s="44" t="s">
        <v>53</v>
      </c>
      <c r="C13" s="44" t="s">
        <v>2051</v>
      </c>
      <c r="D13" s="44" t="n">
        <v>5.15494871E8</v>
      </c>
      <c r="E13" s="46" t="s">
        <v>2052</v>
      </c>
      <c r="F13" s="44" t="n">
        <v>68428.0</v>
      </c>
      <c r="G13" s="46" t="s">
        <v>2053</v>
      </c>
      <c r="H13" s="27" t="s">
        <v>91</v>
      </c>
      <c r="I13" s="27" t="s">
        <v>105</v>
      </c>
      <c r="J13" s="47"/>
      <c r="K13" s="26"/>
      <c r="L13" s="78" t="s">
        <v>2054</v>
      </c>
      <c r="M13" s="79" t="n">
        <v>1.887117E7</v>
      </c>
      <c r="N13" s="48"/>
      <c r="O13" s="27"/>
      <c r="P13" s="25" t="n">
        <v>8.2</v>
      </c>
      <c r="Q13" s="25" t="n">
        <v>1.0</v>
      </c>
      <c r="R13" s="26"/>
      <c r="S13" s="26"/>
      <c r="T13" s="26"/>
      <c r="U13" s="26"/>
      <c r="V13" s="26"/>
      <c r="W13" s="26"/>
      <c r="X13" s="26"/>
      <c r="Y13" s="26"/>
      <c r="Z13" s="26"/>
      <c r="AA13" s="26"/>
    </row>
    <row r="14" spans="1:27">
      <c r="A14" s="44" t="s">
        <v>52</v>
      </c>
      <c r="B14" s="44" t="s">
        <v>53</v>
      </c>
      <c r="C14" s="76" t="s">
        <v>2055</v>
      </c>
      <c r="D14" s="44" t="n">
        <v>2.83799266E8</v>
      </c>
      <c r="E14" s="46" t="s">
        <v>2056</v>
      </c>
      <c r="F14" s="44" t="n">
        <v>69425.0</v>
      </c>
      <c r="G14" s="46" t="s">
        <v>2057</v>
      </c>
      <c r="H14" s="27" t="s">
        <v>421</v>
      </c>
      <c r="I14" s="27" t="s">
        <v>2021</v>
      </c>
      <c r="J14" s="26"/>
      <c r="K14" s="26"/>
      <c r="L14" s="25"/>
      <c r="M14" s="25"/>
      <c r="N14" s="48"/>
      <c r="O14" s="25"/>
      <c r="P14" s="25" t="n">
        <v>8.2</v>
      </c>
      <c r="Q14" s="25" t="n">
        <v>1.0</v>
      </c>
      <c r="R14" s="26"/>
      <c r="S14" s="26"/>
      <c r="T14" s="26"/>
      <c r="U14" s="26"/>
      <c r="V14" s="26"/>
      <c r="W14" s="26"/>
      <c r="X14" s="26"/>
      <c r="Y14" s="26"/>
      <c r="Z14" s="26"/>
      <c r="AA14" s="26"/>
    </row>
    <row r="15" spans="1:27">
      <c r="A15" s="44" t="s">
        <v>52</v>
      </c>
      <c r="B15" s="44" t="s">
        <v>53</v>
      </c>
      <c r="C15" s="76" t="s">
        <v>2058</v>
      </c>
      <c r="D15" s="44" t="n">
        <v>6.5344552E7</v>
      </c>
      <c r="E15" s="46" t="s">
        <v>2059</v>
      </c>
      <c r="F15" s="44" t="n">
        <v>70587.0</v>
      </c>
      <c r="G15" s="46" t="s">
        <v>2060</v>
      </c>
      <c r="H15" s="27" t="s">
        <v>421</v>
      </c>
      <c r="I15" s="27" t="s">
        <v>2061</v>
      </c>
      <c r="J15" s="26"/>
      <c r="K15" s="26"/>
      <c r="L15" s="25"/>
      <c r="M15" s="25"/>
      <c r="N15" s="48"/>
      <c r="O15" s="25"/>
      <c r="P15" s="25" t="n">
        <v>8.2</v>
      </c>
      <c r="Q15" s="25" t="n">
        <v>1.0</v>
      </c>
      <c r="R15" s="26"/>
      <c r="S15" s="26"/>
      <c r="T15" s="26"/>
      <c r="U15" s="26"/>
      <c r="V15" s="26"/>
      <c r="W15" s="26"/>
      <c r="X15" s="26"/>
      <c r="Y15" s="26"/>
      <c r="Z15" s="26"/>
      <c r="AA15" s="26"/>
    </row>
    <row r="16" spans="1:27">
      <c r="A16" s="44" t="s">
        <v>52</v>
      </c>
      <c r="B16" s="44" t="s">
        <v>53</v>
      </c>
      <c r="C16" s="75" t="s">
        <v>2062</v>
      </c>
      <c r="D16" s="44" t="n">
        <v>2.42005097E8</v>
      </c>
      <c r="E16" s="46" t="s">
        <v>2063</v>
      </c>
      <c r="F16" s="44" t="n">
        <v>71075.0</v>
      </c>
      <c r="G16" s="46" t="s">
        <v>2064</v>
      </c>
      <c r="H16" s="27" t="s">
        <v>57</v>
      </c>
      <c r="I16" s="27" t="s">
        <v>2021</v>
      </c>
      <c r="J16" s="26"/>
      <c r="K16" s="26"/>
      <c r="L16" s="25"/>
      <c r="M16" s="25"/>
      <c r="N16" s="48"/>
      <c r="O16" s="27"/>
      <c r="P16" s="25" t="n">
        <v>8.2</v>
      </c>
      <c r="Q16" s="25" t="n">
        <v>1.0</v>
      </c>
      <c r="R16" s="26"/>
      <c r="S16" s="26"/>
      <c r="T16" s="26"/>
      <c r="U16" s="26"/>
      <c r="V16" s="26"/>
      <c r="W16" s="26"/>
      <c r="X16" s="26"/>
      <c r="Y16" s="26"/>
      <c r="Z16" s="26"/>
      <c r="AA16" s="26"/>
    </row>
    <row r="17" spans="1:27">
      <c r="A17" s="44" t="s">
        <v>52</v>
      </c>
      <c r="B17" s="44" t="s">
        <v>53</v>
      </c>
      <c r="C17" s="75" t="s">
        <v>2065</v>
      </c>
      <c r="D17" s="44" t="n">
        <v>2.8469448E7</v>
      </c>
      <c r="E17" s="46" t="s">
        <v>2066</v>
      </c>
      <c r="F17" s="44" t="n">
        <v>71166.0</v>
      </c>
      <c r="G17" s="46" t="s">
        <v>2067</v>
      </c>
      <c r="H17" s="27" t="s">
        <v>91</v>
      </c>
      <c r="I17" s="27" t="s">
        <v>105</v>
      </c>
      <c r="J17" s="26"/>
      <c r="K17" s="26"/>
      <c r="L17" s="27" t="s">
        <v>2068</v>
      </c>
      <c r="M17" s="50" t="n">
        <v>1.8882419E7</v>
      </c>
      <c r="N17" s="48"/>
      <c r="O17" s="25"/>
      <c r="P17" s="25" t="n">
        <v>8.2</v>
      </c>
      <c r="Q17" s="25" t="n">
        <v>1.0</v>
      </c>
      <c r="R17" s="26"/>
      <c r="S17" s="26"/>
      <c r="T17" s="26"/>
      <c r="U17" s="26"/>
      <c r="V17" s="26"/>
      <c r="W17" s="26"/>
      <c r="X17" s="26"/>
      <c r="Y17" s="26"/>
      <c r="Z17" s="26"/>
      <c r="AA17" s="26"/>
    </row>
    <row r="18" spans="1:27">
      <c r="A18" s="44" t="s">
        <v>52</v>
      </c>
      <c r="B18" s="44" t="s">
        <v>53</v>
      </c>
      <c r="C18" s="75" t="s">
        <v>2069</v>
      </c>
      <c r="D18" s="44" t="n">
        <v>3.55222262E8</v>
      </c>
      <c r="E18" s="46" t="s">
        <v>2070</v>
      </c>
      <c r="F18" s="44" t="n">
        <v>71873.0</v>
      </c>
      <c r="G18" s="46"/>
      <c r="H18" s="27" t="s">
        <v>421</v>
      </c>
      <c r="I18" s="27" t="s">
        <v>2021</v>
      </c>
      <c r="J18" s="26"/>
      <c r="K18" s="26"/>
      <c r="L18" s="25"/>
      <c r="M18" s="25"/>
      <c r="N18" s="48"/>
      <c r="O18" s="25"/>
      <c r="P18" s="25" t="n">
        <v>8.2</v>
      </c>
      <c r="Q18" s="25" t="n">
        <v>1.0</v>
      </c>
      <c r="R18" s="26"/>
      <c r="S18" s="26"/>
      <c r="T18" s="26"/>
      <c r="U18" s="26"/>
      <c r="V18" s="26"/>
      <c r="W18" s="26"/>
      <c r="X18" s="26"/>
      <c r="Y18" s="26"/>
      <c r="Z18" s="26"/>
      <c r="AA18" s="26"/>
    </row>
    <row r="19" spans="1:27">
      <c r="A19" s="44" t="s">
        <v>52</v>
      </c>
      <c r="B19" s="44" t="s">
        <v>53</v>
      </c>
      <c r="C19" s="75" t="s">
        <v>2071</v>
      </c>
      <c r="D19" s="44" t="n">
        <v>3.10082109E8</v>
      </c>
      <c r="E19" s="46" t="s">
        <v>2072</v>
      </c>
      <c r="F19" s="44" t="n">
        <v>73171.0</v>
      </c>
      <c r="G19" s="46" t="s">
        <v>2073</v>
      </c>
      <c r="H19" s="27" t="s">
        <v>421</v>
      </c>
      <c r="I19" s="27" t="s">
        <v>2021</v>
      </c>
      <c r="J19" s="47"/>
      <c r="K19" s="26"/>
      <c r="L19" s="25"/>
      <c r="M19" s="25"/>
      <c r="N19" s="48"/>
      <c r="O19" s="25"/>
      <c r="P19" s="25" t="n">
        <v>8.2</v>
      </c>
      <c r="Q19" s="25" t="n">
        <v>1.0</v>
      </c>
      <c r="R19" s="26"/>
      <c r="S19" s="26"/>
      <c r="T19" s="26"/>
      <c r="U19" s="26"/>
      <c r="V19" s="26"/>
      <c r="W19" s="26"/>
      <c r="X19" s="26"/>
      <c r="Y19" s="26"/>
      <c r="Z19" s="26"/>
      <c r="AA19" s="26"/>
    </row>
    <row r="20" spans="1:27">
      <c r="A20" s="44" t="s">
        <v>52</v>
      </c>
      <c r="B20" s="44" t="s">
        <v>53</v>
      </c>
      <c r="C20" s="75" t="s">
        <v>2074</v>
      </c>
      <c r="D20" s="44" t="n">
        <v>2.12560701E8</v>
      </c>
      <c r="E20" s="80" t="s">
        <v>2075</v>
      </c>
      <c r="F20" s="44" t="n">
        <v>73525.0</v>
      </c>
      <c r="G20" s="44" t="s">
        <v>2076</v>
      </c>
      <c r="H20" s="25" t="s">
        <v>91</v>
      </c>
      <c r="I20" s="27" t="s">
        <v>180</v>
      </c>
      <c r="J20" s="27"/>
      <c r="K20" s="25"/>
      <c r="L20" s="27" t="s">
        <v>2077</v>
      </c>
      <c r="M20" s="25" t="n">
        <v>1.8852881E7</v>
      </c>
      <c r="N20" s="48"/>
      <c r="O20" s="25"/>
      <c r="P20" s="25" t="n">
        <v>8.2</v>
      </c>
      <c r="Q20" s="25" t="n">
        <v>1.0</v>
      </c>
      <c r="R20" s="25"/>
      <c r="S20" s="25"/>
      <c r="T20" s="25"/>
      <c r="U20" s="25"/>
      <c r="V20" s="25"/>
      <c r="W20" s="25"/>
      <c r="X20" s="25"/>
      <c r="Y20" s="25"/>
      <c r="Z20" s="25"/>
      <c r="AA20" s="25"/>
    </row>
    <row r="21" spans="1:27">
      <c r="A21" s="44" t="s">
        <v>63</v>
      </c>
      <c r="B21" s="44" t="s">
        <v>2078</v>
      </c>
      <c r="C21" s="44" t="s">
        <v>2079</v>
      </c>
      <c r="D21" s="44" t="n">
        <v>2.86697155E8</v>
      </c>
      <c r="E21" s="46" t="s">
        <v>2080</v>
      </c>
      <c r="F21" s="44" t="n">
        <v>74487.0</v>
      </c>
      <c r="G21" s="46" t="s">
        <v>2081</v>
      </c>
      <c r="H21" s="25" t="s">
        <v>68</v>
      </c>
      <c r="I21" s="27"/>
      <c r="J21" s="44"/>
      <c r="K21" s="26"/>
      <c r="L21" s="25"/>
      <c r="M21" s="25"/>
      <c r="N21" s="48"/>
      <c r="O21" s="27" t="s">
        <v>2082</v>
      </c>
      <c r="P21" s="25" t="n">
        <v>8.2</v>
      </c>
      <c r="Q21" s="25" t="n">
        <v>1.0</v>
      </c>
      <c r="R21" s="26"/>
      <c r="S21" s="26"/>
      <c r="T21" s="26"/>
      <c r="U21" s="26"/>
      <c r="V21" s="26"/>
      <c r="W21" s="26"/>
      <c r="X21" s="26"/>
      <c r="Y21" s="26"/>
      <c r="Z21" s="26"/>
      <c r="AA21" s="26"/>
    </row>
    <row r="22" spans="1:27">
      <c r="A22" s="44" t="s">
        <v>63</v>
      </c>
      <c r="B22" s="44" t="s">
        <v>64</v>
      </c>
      <c r="C22" s="75" t="s">
        <v>2083</v>
      </c>
      <c r="D22" s="44" t="n">
        <v>7.7266891E7</v>
      </c>
      <c r="E22" s="46" t="s">
        <v>2084</v>
      </c>
      <c r="F22" s="44" t="n">
        <v>76508.0</v>
      </c>
      <c r="G22" s="46" t="s">
        <v>2085</v>
      </c>
      <c r="H22" s="27" t="s">
        <v>421</v>
      </c>
      <c r="I22" s="27" t="s">
        <v>2021</v>
      </c>
      <c r="J22" s="44"/>
      <c r="K22" s="26"/>
      <c r="L22" s="25"/>
      <c r="M22" s="25"/>
      <c r="N22" s="48"/>
      <c r="O22" s="25"/>
      <c r="P22" s="25" t="n">
        <v>8.2</v>
      </c>
      <c r="Q22" s="25" t="n">
        <v>1.0</v>
      </c>
      <c r="R22" s="26"/>
      <c r="S22" s="26"/>
      <c r="T22" s="26"/>
      <c r="U22" s="26"/>
      <c r="V22" s="26"/>
      <c r="W22" s="26"/>
      <c r="X22" s="26"/>
      <c r="Y22" s="26"/>
      <c r="Z22" s="26"/>
      <c r="AA22" s="26"/>
    </row>
    <row r="23" spans="1:27">
      <c r="A23" s="44" t="s">
        <v>52</v>
      </c>
      <c r="B23" s="44" t="s">
        <v>53</v>
      </c>
      <c r="C23" s="44" t="s">
        <v>2086</v>
      </c>
      <c r="D23" s="44" t="n">
        <v>3.1025716E7</v>
      </c>
      <c r="E23" s="46" t="s">
        <v>2087</v>
      </c>
      <c r="F23" s="44" t="n">
        <v>76519.0</v>
      </c>
      <c r="G23" s="46" t="s">
        <v>2088</v>
      </c>
      <c r="H23" s="27" t="s">
        <v>62</v>
      </c>
      <c r="I23" s="27" t="s">
        <v>2021</v>
      </c>
      <c r="J23" s="44"/>
      <c r="K23" s="26"/>
      <c r="L23" s="25"/>
      <c r="M23" s="25"/>
      <c r="N23" s="48"/>
      <c r="O23" s="25"/>
      <c r="P23" s="25" t="n">
        <v>8.2</v>
      </c>
      <c r="Q23" s="25" t="n">
        <v>1.0</v>
      </c>
      <c r="R23" s="26"/>
      <c r="S23" s="26"/>
      <c r="T23" s="26"/>
      <c r="U23" s="26"/>
      <c r="V23" s="26"/>
      <c r="W23" s="26"/>
      <c r="X23" s="26"/>
      <c r="Y23" s="26"/>
      <c r="Z23" s="26"/>
      <c r="AA23" s="26"/>
    </row>
    <row r="24" spans="1:27">
      <c r="A24" s="44" t="s">
        <v>52</v>
      </c>
      <c r="B24" s="44" t="s">
        <v>53</v>
      </c>
      <c r="C24" s="75" t="s">
        <v>2089</v>
      </c>
      <c r="D24" s="44" t="n">
        <v>4.0352193E7</v>
      </c>
      <c r="E24" s="46" t="s">
        <v>2090</v>
      </c>
      <c r="F24" s="44" t="n">
        <v>76652.0</v>
      </c>
      <c r="G24" s="46" t="s">
        <v>2091</v>
      </c>
      <c r="H24" s="27" t="s">
        <v>421</v>
      </c>
      <c r="I24" s="27" t="s">
        <v>2021</v>
      </c>
      <c r="J24" s="47" t="s">
        <v>2092</v>
      </c>
      <c r="K24" s="26"/>
      <c r="L24" s="25"/>
      <c r="M24" s="25"/>
      <c r="N24" s="48"/>
      <c r="O24" s="27"/>
      <c r="P24" s="25" t="n">
        <v>8.2</v>
      </c>
      <c r="Q24" s="25" t="n">
        <v>1.0</v>
      </c>
      <c r="R24" s="26"/>
      <c r="S24" s="26"/>
      <c r="T24" s="26"/>
      <c r="U24" s="26"/>
      <c r="V24" s="26"/>
      <c r="W24" s="26"/>
      <c r="X24" s="26"/>
      <c r="Y24" s="26"/>
      <c r="Z24" s="26"/>
      <c r="AA24" s="26"/>
    </row>
    <row r="25" spans="1:27">
      <c r="A25" s="44" t="s">
        <v>52</v>
      </c>
      <c r="B25" s="44" t="s">
        <v>53</v>
      </c>
      <c r="C25" s="44" t="s">
        <v>2093</v>
      </c>
      <c r="D25" s="44" t="n">
        <v>4.44913775E8</v>
      </c>
      <c r="E25" s="46" t="s">
        <v>2094</v>
      </c>
      <c r="F25" s="44" t="n">
        <v>77830.0</v>
      </c>
      <c r="G25" s="46" t="s">
        <v>2095</v>
      </c>
      <c r="H25" s="27" t="s">
        <v>96</v>
      </c>
      <c r="I25" s="27" t="s">
        <v>2021</v>
      </c>
      <c r="J25" s="26"/>
      <c r="K25" s="26"/>
      <c r="L25" s="25"/>
      <c r="M25" s="25"/>
      <c r="N25" s="48"/>
      <c r="O25" s="27" t="s">
        <v>2096</v>
      </c>
      <c r="P25" s="25" t="n">
        <v>8.2</v>
      </c>
      <c r="Q25" s="25" t="n">
        <v>1.0</v>
      </c>
      <c r="R25" s="26"/>
      <c r="S25" s="26"/>
      <c r="T25" s="26"/>
      <c r="U25" s="26"/>
      <c r="V25" s="26"/>
      <c r="W25" s="26"/>
      <c r="X25" s="26"/>
      <c r="Y25" s="26"/>
      <c r="Z25" s="26"/>
      <c r="AA25" s="26"/>
    </row>
    <row r="26" spans="1:27">
      <c r="A26" s="44" t="s">
        <v>63</v>
      </c>
      <c r="B26" s="44" t="s">
        <v>84</v>
      </c>
      <c r="C26" s="75" t="s">
        <v>2097</v>
      </c>
      <c r="D26" s="44" t="n">
        <v>4.81329518E8</v>
      </c>
      <c r="E26" s="46" t="s">
        <v>2098</v>
      </c>
      <c r="F26" s="44" t="n">
        <v>78610.0</v>
      </c>
      <c r="G26" s="46" t="s">
        <v>2099</v>
      </c>
      <c r="H26" s="27" t="s">
        <v>421</v>
      </c>
      <c r="I26" s="27" t="s">
        <v>2021</v>
      </c>
      <c r="J26" s="26"/>
      <c r="K26" s="26"/>
      <c r="L26" s="25"/>
      <c r="M26" s="25"/>
      <c r="N26" s="48"/>
      <c r="O26" s="25"/>
      <c r="P26" s="25" t="n">
        <v>8.2</v>
      </c>
      <c r="Q26" s="25" t="n">
        <v>1.0</v>
      </c>
      <c r="R26" s="26"/>
      <c r="S26" s="26"/>
      <c r="T26" s="26"/>
      <c r="U26" s="26"/>
      <c r="V26" s="26"/>
      <c r="W26" s="26"/>
      <c r="X26" s="26"/>
      <c r="Y26" s="26"/>
      <c r="Z26" s="26"/>
      <c r="AA26" s="26"/>
    </row>
    <row r="27" spans="1:27">
      <c r="A27" s="44" t="s">
        <v>52</v>
      </c>
      <c r="B27" s="44" t="s">
        <v>53</v>
      </c>
      <c r="C27" s="44" t="s">
        <v>2100</v>
      </c>
      <c r="D27" s="44" t="n">
        <v>4.4957574E7</v>
      </c>
      <c r="E27" s="46" t="s">
        <v>2101</v>
      </c>
      <c r="F27" s="44" t="n">
        <v>78982.0</v>
      </c>
      <c r="G27" s="46" t="s">
        <v>2102</v>
      </c>
      <c r="H27" s="27" t="s">
        <v>104</v>
      </c>
      <c r="I27" s="27" t="s">
        <v>105</v>
      </c>
      <c r="J27" s="26"/>
      <c r="K27" s="26"/>
      <c r="L27" s="27" t="s">
        <v>2103</v>
      </c>
      <c r="M27" s="25" t="n">
        <v>1.8855126E7</v>
      </c>
      <c r="N27" s="48"/>
      <c r="O27" s="25"/>
      <c r="P27" s="25" t="n">
        <v>8.2</v>
      </c>
      <c r="Q27" s="25" t="n">
        <v>1.0</v>
      </c>
      <c r="R27" s="26"/>
      <c r="S27" s="26"/>
      <c r="T27" s="26"/>
      <c r="U27" s="26"/>
      <c r="V27" s="26"/>
      <c r="W27" s="26"/>
      <c r="X27" s="26"/>
      <c r="Y27" s="26"/>
      <c r="Z27" s="26"/>
      <c r="AA27" s="26"/>
    </row>
    <row r="28" spans="1:27">
      <c r="A28" s="44" t="s">
        <v>63</v>
      </c>
      <c r="B28" s="44" t="s">
        <v>64</v>
      </c>
      <c r="C28" s="44" t="s">
        <v>2104</v>
      </c>
      <c r="D28" s="44" t="n">
        <v>3.17803923E8</v>
      </c>
      <c r="E28" s="46" t="s">
        <v>2105</v>
      </c>
      <c r="F28" s="44" t="n">
        <v>79584.0</v>
      </c>
      <c r="G28" s="46" t="s">
        <v>2106</v>
      </c>
      <c r="H28" s="27" t="s">
        <v>96</v>
      </c>
      <c r="I28" s="27" t="s">
        <v>2021</v>
      </c>
      <c r="J28" s="26"/>
      <c r="K28" s="26"/>
      <c r="L28" s="25"/>
      <c r="M28" s="25"/>
      <c r="N28" s="48"/>
      <c r="O28" s="27" t="s">
        <v>2107</v>
      </c>
      <c r="P28" s="25" t="n">
        <v>8.2</v>
      </c>
      <c r="Q28" s="25" t="n">
        <v>1.0</v>
      </c>
      <c r="R28" s="26"/>
      <c r="S28" s="26"/>
      <c r="T28" s="26"/>
      <c r="U28" s="26"/>
      <c r="V28" s="26"/>
      <c r="W28" s="26"/>
      <c r="X28" s="26"/>
      <c r="Y28" s="26"/>
      <c r="Z28" s="26"/>
      <c r="AA28" s="26"/>
    </row>
    <row r="29" spans="1:27">
      <c r="A29" s="44" t="s">
        <v>52</v>
      </c>
      <c r="B29" s="44" t="s">
        <v>53</v>
      </c>
      <c r="C29" s="75" t="s">
        <v>2108</v>
      </c>
      <c r="D29" s="44" t="n">
        <v>2.83496383E8</v>
      </c>
      <c r="E29" s="46" t="s">
        <v>2109</v>
      </c>
      <c r="F29" s="44" t="n">
        <v>80521.0</v>
      </c>
      <c r="G29" s="46" t="s">
        <v>2110</v>
      </c>
      <c r="H29" s="27" t="s">
        <v>421</v>
      </c>
      <c r="I29" s="27" t="s">
        <v>2021</v>
      </c>
      <c r="J29" s="47"/>
      <c r="K29" s="26"/>
      <c r="L29" s="25"/>
      <c r="M29" s="25"/>
      <c r="N29" s="48"/>
      <c r="O29" s="25"/>
      <c r="P29" s="25" t="n">
        <v>8.2</v>
      </c>
      <c r="Q29" s="25" t="n">
        <v>1.0</v>
      </c>
      <c r="R29" s="26"/>
      <c r="S29" s="26"/>
      <c r="T29" s="26"/>
      <c r="U29" s="26"/>
      <c r="V29" s="26"/>
      <c r="W29" s="26"/>
      <c r="X29" s="26"/>
      <c r="Y29" s="26"/>
      <c r="Z29" s="26"/>
      <c r="AA29" s="26"/>
    </row>
    <row r="30" spans="1:27">
      <c r="A30" s="44" t="s">
        <v>52</v>
      </c>
      <c r="B30" s="44" t="s">
        <v>53</v>
      </c>
      <c r="C30" s="44" t="s">
        <v>2111</v>
      </c>
      <c r="D30" s="44" t="n">
        <v>2.09559734E8</v>
      </c>
      <c r="E30" s="46" t="s">
        <v>2112</v>
      </c>
      <c r="F30" s="44" t="n">
        <v>81183.0</v>
      </c>
      <c r="G30" s="46" t="s">
        <v>2113</v>
      </c>
      <c r="H30" s="27" t="s">
        <v>166</v>
      </c>
      <c r="I30" s="27" t="s">
        <v>105</v>
      </c>
      <c r="J30" s="47" t="s">
        <v>2114</v>
      </c>
      <c r="K30" s="26"/>
      <c r="L30" s="27" t="s">
        <v>2115</v>
      </c>
      <c r="M30" s="25" t="n">
        <v>1.5405772E7</v>
      </c>
      <c r="N30" s="48"/>
      <c r="O30" s="25"/>
      <c r="P30" s="25" t="n">
        <v>8.2</v>
      </c>
      <c r="Q30" s="25" t="n">
        <v>1.0</v>
      </c>
      <c r="R30" s="26"/>
      <c r="S30" s="26"/>
      <c r="T30" s="26"/>
      <c r="U30" s="26"/>
      <c r="V30" s="26"/>
      <c r="W30" s="26"/>
      <c r="X30" s="26"/>
      <c r="Y30" s="26"/>
      <c r="Z30" s="26"/>
      <c r="AA30" s="26"/>
    </row>
    <row r="31" spans="1:27">
      <c r="A31" s="44" t="s">
        <v>52</v>
      </c>
      <c r="B31" s="44" t="s">
        <v>53</v>
      </c>
      <c r="C31" s="44" t="s">
        <v>2116</v>
      </c>
      <c r="D31" s="44" t="n">
        <v>3.9573318E7</v>
      </c>
      <c r="E31" s="44" t="s">
        <v>2117</v>
      </c>
      <c r="F31" s="44" t="n">
        <v>81516.0</v>
      </c>
      <c r="G31" s="44" t="s">
        <v>2118</v>
      </c>
      <c r="H31" s="27" t="s">
        <v>104</v>
      </c>
      <c r="I31" s="27" t="s">
        <v>2061</v>
      </c>
      <c r="J31" s="27"/>
      <c r="K31" s="25"/>
      <c r="L31" s="44" t="s">
        <v>2119</v>
      </c>
      <c r="M31" s="77" t="n">
        <v>1.0158338E7</v>
      </c>
      <c r="N31" s="48"/>
      <c r="O31" s="25"/>
      <c r="P31" s="25" t="n">
        <v>8.2</v>
      </c>
      <c r="Q31" s="25" t="n">
        <v>1.0</v>
      </c>
      <c r="R31" s="25"/>
      <c r="S31" s="25"/>
      <c r="T31" s="25"/>
      <c r="U31" s="25"/>
      <c r="V31" s="25"/>
      <c r="W31" s="25"/>
      <c r="X31" s="25"/>
      <c r="Y31" s="25"/>
      <c r="Z31" s="25"/>
      <c r="AA31" s="25"/>
    </row>
    <row r="32" spans="1:27">
      <c r="A32" s="44" t="s">
        <v>63</v>
      </c>
      <c r="B32" s="44" t="s">
        <v>84</v>
      </c>
      <c r="C32" s="75" t="s">
        <v>2120</v>
      </c>
      <c r="D32" s="44" t="n">
        <v>1.9902997E7</v>
      </c>
      <c r="E32" s="46" t="s">
        <v>2121</v>
      </c>
      <c r="F32" s="44" t="n">
        <v>82326.0</v>
      </c>
      <c r="G32" s="46" t="s">
        <v>2122</v>
      </c>
      <c r="H32" s="27" t="s">
        <v>421</v>
      </c>
      <c r="I32" s="27" t="s">
        <v>2021</v>
      </c>
      <c r="J32" s="26"/>
      <c r="K32" s="26"/>
      <c r="L32" s="25"/>
      <c r="M32" s="25"/>
      <c r="N32" s="48"/>
      <c r="O32" s="27"/>
      <c r="P32" s="25" t="n">
        <v>8.2</v>
      </c>
      <c r="Q32" s="25" t="n">
        <v>1.0</v>
      </c>
      <c r="R32" s="26"/>
      <c r="S32" s="26"/>
      <c r="T32" s="26"/>
      <c r="U32" s="26"/>
      <c r="V32" s="26"/>
      <c r="W32" s="26"/>
      <c r="X32" s="26"/>
      <c r="Y32" s="26"/>
      <c r="Z32" s="26"/>
      <c r="AA32" s="26"/>
    </row>
    <row r="33" spans="1:27">
      <c r="A33" s="44" t="s">
        <v>52</v>
      </c>
      <c r="B33" s="44" t="s">
        <v>53</v>
      </c>
      <c r="C33" s="44" t="s">
        <v>2123</v>
      </c>
      <c r="D33" s="44" t="n">
        <v>4.3543458E7</v>
      </c>
      <c r="E33" s="46" t="s">
        <v>2124</v>
      </c>
      <c r="F33" s="44" t="n">
        <v>82744.0</v>
      </c>
      <c r="G33" s="46" t="s">
        <v>2125</v>
      </c>
      <c r="H33" s="27" t="s">
        <v>104</v>
      </c>
      <c r="I33" s="27" t="s">
        <v>2021</v>
      </c>
      <c r="J33" s="26"/>
      <c r="K33" s="26"/>
      <c r="L33" s="44" t="s">
        <v>2123</v>
      </c>
      <c r="M33" s="50" t="n">
        <v>1.8846924E7</v>
      </c>
      <c r="N33" s="48"/>
      <c r="O33" s="27"/>
      <c r="P33" s="25" t="n">
        <v>8.2</v>
      </c>
      <c r="Q33" s="25" t="n">
        <v>1.0</v>
      </c>
      <c r="R33" s="26"/>
      <c r="S33" s="26"/>
      <c r="T33" s="26"/>
      <c r="U33" s="26"/>
      <c r="V33" s="26"/>
      <c r="W33" s="26"/>
      <c r="X33" s="26"/>
      <c r="Y33" s="26"/>
      <c r="Z33" s="26"/>
      <c r="AA33" s="26"/>
    </row>
    <row r="34" spans="1:27">
      <c r="A34" s="44" t="s">
        <v>52</v>
      </c>
      <c r="B34" s="44" t="s">
        <v>53</v>
      </c>
      <c r="C34" s="75" t="s">
        <v>2126</v>
      </c>
      <c r="D34" s="44" t="n">
        <v>2.6220611E8</v>
      </c>
      <c r="E34" s="46" t="s">
        <v>2127</v>
      </c>
      <c r="F34" s="44" t="n">
        <v>82870.0</v>
      </c>
      <c r="G34" s="46" t="s">
        <v>2128</v>
      </c>
      <c r="H34" s="27" t="s">
        <v>421</v>
      </c>
      <c r="I34" s="27" t="s">
        <v>2021</v>
      </c>
      <c r="J34" s="26"/>
      <c r="K34" s="26"/>
      <c r="L34" s="25"/>
      <c r="M34" s="25"/>
      <c r="N34" s="48"/>
      <c r="O34" s="25"/>
      <c r="P34" s="25" t="n">
        <v>8.2</v>
      </c>
      <c r="Q34" s="25" t="n">
        <v>1.0</v>
      </c>
      <c r="R34" s="26"/>
      <c r="S34" s="26"/>
      <c r="T34" s="26"/>
      <c r="U34" s="26"/>
      <c r="V34" s="26"/>
      <c r="W34" s="26"/>
      <c r="X34" s="26"/>
      <c r="Y34" s="26"/>
      <c r="Z34" s="26"/>
      <c r="AA34" s="26"/>
    </row>
    <row r="35" spans="1:27">
      <c r="A35" s="44" t="s">
        <v>52</v>
      </c>
      <c r="B35" s="44" t="s">
        <v>53</v>
      </c>
      <c r="C35" s="76" t="s">
        <v>2129</v>
      </c>
      <c r="D35" s="44" t="n">
        <v>5.1359833E7</v>
      </c>
      <c r="E35" s="46" t="s">
        <v>2130</v>
      </c>
      <c r="F35" s="44" t="n">
        <v>83114.0</v>
      </c>
      <c r="G35" s="46" t="s">
        <v>2131</v>
      </c>
      <c r="H35" s="27" t="s">
        <v>62</v>
      </c>
      <c r="I35" s="27" t="s">
        <v>2061</v>
      </c>
      <c r="J35" s="26"/>
      <c r="K35" s="26"/>
      <c r="L35" s="27" t="s">
        <v>2132</v>
      </c>
      <c r="M35" s="25" t="n">
        <v>2.207809496E9</v>
      </c>
      <c r="N35" s="48"/>
      <c r="O35" s="25"/>
      <c r="P35" s="25" t="n">
        <v>8.2</v>
      </c>
      <c r="Q35" s="25" t="n">
        <v>1.0</v>
      </c>
      <c r="R35" s="26"/>
      <c r="S35" s="26"/>
      <c r="T35" s="26"/>
      <c r="U35" s="26"/>
      <c r="V35" s="26"/>
      <c r="W35" s="26"/>
      <c r="X35" s="26"/>
      <c r="Y35" s="26"/>
      <c r="Z35" s="26"/>
      <c r="AA35" s="26"/>
    </row>
    <row r="36" spans="1:27">
      <c r="A36" s="44" t="s">
        <v>52</v>
      </c>
      <c r="B36" s="44" t="s">
        <v>53</v>
      </c>
      <c r="C36" s="44" t="s">
        <v>2133</v>
      </c>
      <c r="D36" s="44" t="n">
        <v>1.7495873E7</v>
      </c>
      <c r="E36" s="46" t="s">
        <v>2134</v>
      </c>
      <c r="F36" s="44" t="n">
        <v>83726.0</v>
      </c>
      <c r="G36" s="46" t="s">
        <v>2135</v>
      </c>
      <c r="H36" s="27" t="s">
        <v>68</v>
      </c>
      <c r="I36" s="27" t="s">
        <v>2136</v>
      </c>
      <c r="J36" s="26"/>
      <c r="K36" s="26"/>
      <c r="L36" s="25"/>
      <c r="M36" s="25"/>
      <c r="N36" s="48"/>
      <c r="O36" s="27" t="s">
        <v>2137</v>
      </c>
      <c r="P36" s="25" t="n">
        <v>8.2</v>
      </c>
      <c r="Q36" s="25" t="n">
        <v>1.0</v>
      </c>
      <c r="R36" s="26"/>
      <c r="S36" s="26"/>
      <c r="T36" s="26"/>
      <c r="U36" s="26"/>
      <c r="V36" s="26"/>
      <c r="W36" s="26"/>
      <c r="X36" s="26"/>
      <c r="Y36" s="26"/>
      <c r="Z36" s="26"/>
      <c r="AA36" s="26"/>
    </row>
    <row r="37" spans="1:27">
      <c r="A37" s="44" t="s">
        <v>52</v>
      </c>
      <c r="B37" s="44" t="s">
        <v>53</v>
      </c>
      <c r="C37" s="75" t="s">
        <v>2138</v>
      </c>
      <c r="D37" s="44" t="n">
        <v>3.92091272E8</v>
      </c>
      <c r="E37" s="46" t="s">
        <v>2139</v>
      </c>
      <c r="F37" s="44" t="n">
        <v>84456.0</v>
      </c>
      <c r="G37" s="46" t="s">
        <v>2140</v>
      </c>
      <c r="H37" s="27" t="s">
        <v>421</v>
      </c>
      <c r="I37" s="27" t="s">
        <v>2021</v>
      </c>
      <c r="J37" s="44"/>
      <c r="K37" s="26"/>
      <c r="L37" s="25"/>
      <c r="M37" s="25"/>
      <c r="N37" s="48"/>
      <c r="O37" s="25"/>
      <c r="P37" s="25" t="n">
        <v>8.2</v>
      </c>
      <c r="Q37" s="25" t="n">
        <v>1.0</v>
      </c>
      <c r="R37" s="26"/>
      <c r="S37" s="26"/>
      <c r="T37" s="26"/>
      <c r="U37" s="26"/>
      <c r="V37" s="26"/>
      <c r="W37" s="26"/>
      <c r="X37" s="26"/>
      <c r="Y37" s="26"/>
      <c r="Z37" s="26"/>
      <c r="AA37" s="26"/>
    </row>
    <row r="38" spans="1:27">
      <c r="A38" s="44" t="s">
        <v>63</v>
      </c>
      <c r="B38" s="44" t="s">
        <v>64</v>
      </c>
      <c r="C38" s="44" t="s">
        <v>2141</v>
      </c>
      <c r="D38" s="44" t="n">
        <v>3.55126576E8</v>
      </c>
      <c r="E38" s="46" t="s">
        <v>2142</v>
      </c>
      <c r="F38" s="44" t="n">
        <v>84865.0</v>
      </c>
      <c r="G38" s="46" t="s">
        <v>2143</v>
      </c>
      <c r="H38" s="27" t="s">
        <v>62</v>
      </c>
      <c r="I38" s="27" t="s">
        <v>105</v>
      </c>
      <c r="J38" s="26"/>
      <c r="K38" s="26"/>
      <c r="L38" s="53" t="s">
        <v>2144</v>
      </c>
      <c r="M38" s="25" t="n">
        <v>1.808015E7</v>
      </c>
      <c r="N38" s="48"/>
      <c r="O38" s="27" t="s">
        <v>2145</v>
      </c>
      <c r="P38" s="25" t="n">
        <v>8.2</v>
      </c>
      <c r="Q38" s="25" t="n">
        <v>1.0</v>
      </c>
      <c r="R38" s="26"/>
      <c r="S38" s="26"/>
      <c r="T38" s="26"/>
      <c r="U38" s="26"/>
      <c r="V38" s="26"/>
      <c r="W38" s="26"/>
      <c r="X38" s="26"/>
      <c r="Y38" s="26"/>
      <c r="Z38" s="26"/>
      <c r="AA38" s="26"/>
    </row>
    <row r="39" spans="1:27">
      <c r="A39" s="44" t="s">
        <v>52</v>
      </c>
      <c r="B39" s="44" t="s">
        <v>53</v>
      </c>
      <c r="C39" s="44" t="s">
        <v>2146</v>
      </c>
      <c r="D39" s="44" t="n">
        <v>4.1547271E7</v>
      </c>
      <c r="E39" s="46" t="s">
        <v>2147</v>
      </c>
      <c r="F39" s="44" t="n">
        <v>85067.0</v>
      </c>
      <c r="G39" s="46" t="s">
        <v>2148</v>
      </c>
      <c r="H39" s="25" t="s">
        <v>68</v>
      </c>
      <c r="I39" s="25"/>
      <c r="J39" s="26"/>
      <c r="K39" s="26"/>
      <c r="L39" s="25"/>
      <c r="M39" s="25"/>
      <c r="N39" s="48"/>
      <c r="O39" s="27" t="s">
        <v>2029</v>
      </c>
      <c r="P39" s="25" t="n">
        <v>8.2</v>
      </c>
      <c r="Q39" s="25" t="n">
        <v>1.0</v>
      </c>
      <c r="R39" s="26"/>
      <c r="S39" s="26"/>
      <c r="T39" s="26"/>
      <c r="U39" s="26"/>
      <c r="V39" s="26"/>
      <c r="W39" s="26"/>
      <c r="X39" s="26"/>
      <c r="Y39" s="26"/>
      <c r="Z39" s="26"/>
      <c r="AA39" s="26"/>
    </row>
    <row r="40" spans="1:27">
      <c r="A40" s="44" t="s">
        <v>52</v>
      </c>
      <c r="B40" s="44" t="s">
        <v>53</v>
      </c>
      <c r="C40" s="44" t="s">
        <v>2149</v>
      </c>
      <c r="D40" s="44" t="n">
        <v>1.79381634E8</v>
      </c>
      <c r="E40" s="46" t="s">
        <v>2150</v>
      </c>
      <c r="F40" s="44" t="n">
        <v>86599.0</v>
      </c>
      <c r="G40" s="46" t="s">
        <v>2151</v>
      </c>
      <c r="H40" s="25" t="s">
        <v>68</v>
      </c>
      <c r="I40" s="25"/>
      <c r="J40" s="26"/>
      <c r="K40" s="26"/>
      <c r="L40" s="25"/>
      <c r="M40" s="25"/>
      <c r="N40" s="48"/>
      <c r="O40" s="27" t="s">
        <v>2137</v>
      </c>
      <c r="P40" s="25" t="n">
        <v>8.2</v>
      </c>
      <c r="Q40" s="25" t="n">
        <v>1.0</v>
      </c>
      <c r="R40" s="26"/>
      <c r="S40" s="26"/>
      <c r="T40" s="26"/>
      <c r="U40" s="26"/>
      <c r="V40" s="26"/>
      <c r="W40" s="26"/>
      <c r="X40" s="26"/>
      <c r="Y40" s="26"/>
      <c r="Z40" s="26"/>
      <c r="AA40" s="26"/>
    </row>
    <row r="41" spans="1:27">
      <c r="A41" s="44" t="s">
        <v>52</v>
      </c>
      <c r="B41" s="44" t="s">
        <v>53</v>
      </c>
      <c r="C41" s="44" t="s">
        <v>2152</v>
      </c>
      <c r="D41" s="44" t="n">
        <v>3.16966244E8</v>
      </c>
      <c r="E41" s="46" t="s">
        <v>2153</v>
      </c>
      <c r="F41" s="44" t="n">
        <v>88269.0</v>
      </c>
      <c r="G41" s="46" t="s">
        <v>2154</v>
      </c>
      <c r="H41" s="27" t="s">
        <v>421</v>
      </c>
      <c r="I41" s="27" t="s">
        <v>105</v>
      </c>
      <c r="J41" s="44"/>
      <c r="K41" s="26"/>
      <c r="L41" s="25"/>
      <c r="M41" s="25"/>
      <c r="N41" s="48"/>
      <c r="O41" s="27"/>
      <c r="P41" s="25" t="n">
        <v>8.2</v>
      </c>
      <c r="Q41" s="25" t="n">
        <v>1.0</v>
      </c>
      <c r="R41" s="26"/>
      <c r="S41" s="26"/>
      <c r="T41" s="26"/>
      <c r="U41" s="26"/>
      <c r="V41" s="26"/>
      <c r="W41" s="26"/>
      <c r="X41" s="26"/>
      <c r="Y41" s="26"/>
      <c r="Z41" s="26"/>
      <c r="AA41" s="26"/>
    </row>
    <row r="42" spans="1:27">
      <c r="A42" s="44" t="s">
        <v>52</v>
      </c>
      <c r="B42" s="44" t="s">
        <v>53</v>
      </c>
      <c r="C42" s="75" t="s">
        <v>2155</v>
      </c>
      <c r="D42" s="44" t="n">
        <v>1.1725121E7</v>
      </c>
      <c r="E42" s="46" t="s">
        <v>2156</v>
      </c>
      <c r="F42" s="44" t="n">
        <v>90459.0</v>
      </c>
      <c r="G42" s="46" t="s">
        <v>2157</v>
      </c>
      <c r="H42" s="27" t="s">
        <v>57</v>
      </c>
      <c r="I42" s="27" t="s">
        <v>105</v>
      </c>
      <c r="J42" s="26"/>
      <c r="K42" s="26"/>
      <c r="L42" s="25"/>
      <c r="M42" s="25"/>
      <c r="N42" s="48"/>
      <c r="O42" s="27"/>
      <c r="P42" s="25" t="n">
        <v>8.2</v>
      </c>
      <c r="Q42" s="25" t="n">
        <v>1.0</v>
      </c>
      <c r="R42" s="26"/>
      <c r="S42" s="26"/>
      <c r="T42" s="26"/>
      <c r="U42" s="26"/>
      <c r="V42" s="26"/>
      <c r="W42" s="26"/>
      <c r="X42" s="26"/>
      <c r="Y42" s="26"/>
      <c r="Z42" s="26"/>
      <c r="AA42" s="26"/>
    </row>
    <row r="43" spans="1:27">
      <c r="A43" s="44" t="s">
        <v>52</v>
      </c>
      <c r="B43" s="44" t="s">
        <v>53</v>
      </c>
      <c r="C43" s="44" t="s">
        <v>2158</v>
      </c>
      <c r="D43" s="44" t="n">
        <v>4.35369784E8</v>
      </c>
      <c r="E43" s="46" t="s">
        <v>2159</v>
      </c>
      <c r="F43" s="44" t="n">
        <v>90701.0</v>
      </c>
      <c r="G43" s="46" t="s">
        <v>2160</v>
      </c>
      <c r="H43" s="27" t="s">
        <v>166</v>
      </c>
      <c r="I43" s="27" t="s">
        <v>105</v>
      </c>
      <c r="J43" s="26"/>
      <c r="K43" s="26"/>
      <c r="L43" s="44" t="s">
        <v>2158</v>
      </c>
      <c r="M43" s="77" t="n">
        <v>1.1162954E7</v>
      </c>
      <c r="N43" s="48"/>
      <c r="O43" s="25"/>
      <c r="P43" s="25" t="n">
        <v>8.2</v>
      </c>
      <c r="Q43" s="25" t="n">
        <v>1.0</v>
      </c>
      <c r="R43" s="26"/>
      <c r="S43" s="26"/>
      <c r="T43" s="26"/>
      <c r="U43" s="26"/>
      <c r="V43" s="26"/>
      <c r="W43" s="26"/>
      <c r="X43" s="26"/>
      <c r="Y43" s="26"/>
      <c r="Z43" s="26"/>
      <c r="AA43" s="26"/>
    </row>
    <row r="44" spans="1:27">
      <c r="A44" s="44" t="s">
        <v>52</v>
      </c>
      <c r="B44" s="44" t="s">
        <v>53</v>
      </c>
      <c r="C44" s="75" t="s">
        <v>2161</v>
      </c>
      <c r="D44" s="44" t="n">
        <v>3.86287872E8</v>
      </c>
      <c r="E44" s="46" t="s">
        <v>2162</v>
      </c>
      <c r="F44" s="44" t="n">
        <v>92095.0</v>
      </c>
      <c r="G44" s="46" t="s">
        <v>2163</v>
      </c>
      <c r="H44" s="27" t="s">
        <v>91</v>
      </c>
      <c r="I44" s="27" t="s">
        <v>105</v>
      </c>
      <c r="J44" s="47" t="s">
        <v>2164</v>
      </c>
      <c r="K44" s="26"/>
      <c r="L44" s="27" t="s">
        <v>2165</v>
      </c>
      <c r="M44" s="25" t="n">
        <v>9400516.0</v>
      </c>
      <c r="N44" s="48"/>
      <c r="O44" s="27"/>
      <c r="P44" s="25" t="n">
        <v>8.2</v>
      </c>
      <c r="Q44" s="25" t="n">
        <v>1.0</v>
      </c>
      <c r="R44" s="26"/>
      <c r="S44" s="26"/>
      <c r="T44" s="26"/>
      <c r="U44" s="26"/>
      <c r="V44" s="26"/>
      <c r="W44" s="26"/>
      <c r="X44" s="26"/>
      <c r="Y44" s="26"/>
      <c r="Z44" s="26"/>
      <c r="AA44" s="26"/>
    </row>
    <row r="45" spans="1:27">
      <c r="A45" s="44" t="s">
        <v>52</v>
      </c>
      <c r="B45" s="44" t="s">
        <v>53</v>
      </c>
      <c r="C45" s="44" t="s">
        <v>2166</v>
      </c>
      <c r="D45" s="44" t="n">
        <v>4.43083144E8</v>
      </c>
      <c r="E45" s="46" t="s">
        <v>2167</v>
      </c>
      <c r="F45" s="44" t="n">
        <v>93798.0</v>
      </c>
      <c r="G45" s="46" t="s">
        <v>2168</v>
      </c>
      <c r="H45" s="25" t="s">
        <v>68</v>
      </c>
      <c r="I45" s="27"/>
      <c r="J45" s="26"/>
      <c r="K45" s="26"/>
      <c r="L45" s="25"/>
      <c r="M45" s="25"/>
      <c r="N45" s="48"/>
      <c r="O45" s="27" t="s">
        <v>2169</v>
      </c>
      <c r="P45" s="25" t="n">
        <v>8.2</v>
      </c>
      <c r="Q45" s="25" t="n">
        <v>1.0</v>
      </c>
      <c r="R45" s="26"/>
      <c r="S45" s="26"/>
      <c r="T45" s="26"/>
      <c r="U45" s="26"/>
      <c r="V45" s="26"/>
      <c r="W45" s="26"/>
      <c r="X45" s="26"/>
      <c r="Y45" s="26"/>
      <c r="Z45" s="26"/>
      <c r="AA45" s="26"/>
    </row>
    <row r="46" spans="1:27">
      <c r="A46" s="44" t="s">
        <v>52</v>
      </c>
      <c r="B46" s="44" t="s">
        <v>53</v>
      </c>
      <c r="C46" s="75" t="s">
        <v>2170</v>
      </c>
      <c r="D46" s="44" t="n">
        <v>2.9818059E8</v>
      </c>
      <c r="E46" s="46" t="s">
        <v>2171</v>
      </c>
      <c r="F46" s="44" t="n">
        <v>94246.0</v>
      </c>
      <c r="G46" s="46" t="s">
        <v>2172</v>
      </c>
      <c r="H46" s="27" t="s">
        <v>421</v>
      </c>
      <c r="I46" s="27" t="s">
        <v>2021</v>
      </c>
      <c r="J46" s="26"/>
      <c r="K46" s="26"/>
      <c r="L46" s="25"/>
      <c r="M46" s="25"/>
      <c r="N46" s="48"/>
      <c r="O46" s="25"/>
      <c r="P46" s="25" t="n">
        <v>8.2</v>
      </c>
      <c r="Q46" s="25" t="n">
        <v>1.0</v>
      </c>
      <c r="R46" s="26"/>
      <c r="S46" s="26"/>
      <c r="T46" s="26"/>
      <c r="U46" s="26"/>
      <c r="V46" s="26"/>
      <c r="W46" s="26"/>
      <c r="X46" s="26"/>
      <c r="Y46" s="26"/>
      <c r="Z46" s="26"/>
      <c r="AA46" s="26"/>
    </row>
    <row r="47" spans="1:27">
      <c r="A47" s="44" t="s">
        <v>52</v>
      </c>
      <c r="B47" s="44" t="s">
        <v>53</v>
      </c>
      <c r="C47" s="44" t="s">
        <v>2173</v>
      </c>
      <c r="D47" s="44" t="n">
        <v>1.02328255E8</v>
      </c>
      <c r="E47" s="46" t="s">
        <v>2174</v>
      </c>
      <c r="F47" s="44" t="n">
        <v>96292.0</v>
      </c>
      <c r="G47" s="46" t="s">
        <v>2175</v>
      </c>
      <c r="H47" s="25" t="s">
        <v>68</v>
      </c>
      <c r="I47" s="27" t="s">
        <v>2021</v>
      </c>
      <c r="J47" s="47"/>
      <c r="K47" s="26"/>
      <c r="L47" s="25"/>
      <c r="M47" s="25"/>
      <c r="N47" s="48"/>
      <c r="O47" s="27" t="s">
        <v>2137</v>
      </c>
      <c r="P47" s="25" t="n">
        <v>8.2</v>
      </c>
      <c r="Q47" s="25" t="n">
        <v>1.0</v>
      </c>
      <c r="R47" s="26"/>
      <c r="S47" s="26"/>
      <c r="T47" s="26"/>
      <c r="U47" s="26"/>
      <c r="V47" s="26"/>
      <c r="W47" s="26"/>
      <c r="X47" s="26"/>
      <c r="Y47" s="26"/>
      <c r="Z47" s="26"/>
      <c r="AA47" s="26"/>
    </row>
    <row r="48" spans="1:27">
      <c r="A48" s="44" t="s">
        <v>63</v>
      </c>
      <c r="B48" s="44" t="s">
        <v>64</v>
      </c>
      <c r="C48" s="76" t="s">
        <v>2176</v>
      </c>
      <c r="D48" s="44" t="n">
        <v>2.7338152E7</v>
      </c>
      <c r="E48" s="46" t="s">
        <v>2177</v>
      </c>
      <c r="F48" s="44" t="n">
        <v>96977.0</v>
      </c>
      <c r="G48" s="46" t="s">
        <v>2178</v>
      </c>
      <c r="H48" s="27" t="s">
        <v>421</v>
      </c>
      <c r="I48" s="27" t="s">
        <v>180</v>
      </c>
      <c r="J48" s="26"/>
      <c r="K48" s="26"/>
      <c r="L48" s="25"/>
      <c r="M48" s="25"/>
      <c r="N48" s="48"/>
      <c r="O48" s="27"/>
      <c r="P48" s="25" t="n">
        <v>8.2</v>
      </c>
      <c r="Q48" s="25" t="n">
        <v>1.0</v>
      </c>
      <c r="R48" s="26"/>
      <c r="S48" s="26"/>
      <c r="T48" s="26"/>
      <c r="U48" s="26"/>
      <c r="V48" s="26"/>
      <c r="W48" s="26"/>
      <c r="X48" s="26"/>
      <c r="Y48" s="26"/>
      <c r="Z48" s="26"/>
      <c r="AA48" s="26"/>
    </row>
    <row r="49" spans="1:27">
      <c r="A49" s="44" t="s">
        <v>63</v>
      </c>
      <c r="B49" s="44" t="s">
        <v>84</v>
      </c>
      <c r="C49" s="44" t="s">
        <v>2179</v>
      </c>
      <c r="D49" s="44" t="n">
        <v>1.6397777E7</v>
      </c>
      <c r="E49" s="46" t="s">
        <v>2180</v>
      </c>
      <c r="F49" s="44" t="n">
        <v>97714.0</v>
      </c>
      <c r="G49" s="46" t="s">
        <v>2181</v>
      </c>
      <c r="H49" s="25" t="s">
        <v>91</v>
      </c>
      <c r="I49" s="27" t="s">
        <v>105</v>
      </c>
      <c r="J49" s="26"/>
      <c r="K49" s="26"/>
      <c r="L49" s="27" t="s">
        <v>2182</v>
      </c>
      <c r="M49" s="77" t="n">
        <v>1.8848518E7</v>
      </c>
      <c r="N49" s="48"/>
      <c r="O49" s="25"/>
      <c r="P49" s="25" t="n">
        <v>8.2</v>
      </c>
      <c r="Q49" s="25" t="n">
        <v>1.0</v>
      </c>
      <c r="R49" s="26"/>
      <c r="S49" s="26"/>
      <c r="T49" s="26"/>
      <c r="U49" s="26"/>
      <c r="V49" s="26"/>
      <c r="W49" s="26"/>
      <c r="X49" s="26"/>
      <c r="Y49" s="26"/>
      <c r="Z49" s="26"/>
      <c r="AA49" s="26"/>
    </row>
    <row r="50" spans="1:27">
      <c r="A50" s="44" t="s">
        <v>52</v>
      </c>
      <c r="B50" s="44" t="s">
        <v>53</v>
      </c>
      <c r="C50" s="44" t="s">
        <v>2183</v>
      </c>
      <c r="D50" s="44" t="n">
        <v>1.4054696E7</v>
      </c>
      <c r="E50" s="46" t="s">
        <v>2184</v>
      </c>
      <c r="F50" s="44" t="n">
        <v>98115.0</v>
      </c>
      <c r="G50" s="46" t="s">
        <v>2185</v>
      </c>
      <c r="H50" s="25" t="s">
        <v>62</v>
      </c>
      <c r="I50" s="27" t="s">
        <v>105</v>
      </c>
      <c r="J50" s="26"/>
      <c r="K50" s="26"/>
      <c r="L50" s="25"/>
      <c r="M50" s="25"/>
      <c r="N50" s="48"/>
      <c r="O50" s="25"/>
      <c r="P50" s="25" t="n">
        <v>8.2</v>
      </c>
      <c r="Q50" s="25" t="n">
        <v>1.0</v>
      </c>
      <c r="R50" s="26"/>
      <c r="S50" s="26"/>
      <c r="T50" s="26"/>
      <c r="U50" s="26"/>
      <c r="V50" s="26"/>
      <c r="W50" s="26"/>
      <c r="X50" s="26"/>
      <c r="Y50" s="26"/>
      <c r="Z50" s="26"/>
      <c r="AA50" s="26"/>
    </row>
    <row r="51" spans="1:27">
      <c r="A51" s="44" t="s">
        <v>52</v>
      </c>
      <c r="B51" s="44" t="s">
        <v>53</v>
      </c>
      <c r="C51" s="44" t="s">
        <v>2186</v>
      </c>
      <c r="D51" s="44" t="n">
        <v>3.84320015E8</v>
      </c>
      <c r="E51" s="80" t="s">
        <v>2187</v>
      </c>
      <c r="F51" s="44" t="n">
        <v>99300.0</v>
      </c>
      <c r="G51" s="44" t="s">
        <v>2188</v>
      </c>
      <c r="H51" s="27" t="s">
        <v>166</v>
      </c>
      <c r="I51" s="27" t="s">
        <v>105</v>
      </c>
      <c r="J51" s="25"/>
      <c r="K51" s="25"/>
      <c r="L51" s="27" t="s">
        <v>2189</v>
      </c>
      <c r="M51" s="25" t="n">
        <v>1.4547716E7</v>
      </c>
      <c r="N51" s="48"/>
      <c r="O51" s="25"/>
      <c r="P51" s="25" t="n">
        <v>8.2</v>
      </c>
      <c r="Q51" s="25" t="n">
        <v>1.0</v>
      </c>
      <c r="R51" s="25"/>
      <c r="S51" s="25"/>
      <c r="T51" s="25"/>
      <c r="U51" s="25"/>
      <c r="V51" s="25"/>
      <c r="W51" s="25"/>
      <c r="X51" s="25"/>
      <c r="Y51" s="25"/>
      <c r="Z51" s="25"/>
      <c r="AA51" s="25"/>
    </row>
    <row r="52" spans="1:27">
      <c r="A52" s="44" t="s">
        <v>52</v>
      </c>
      <c r="B52" s="44" t="s">
        <v>53</v>
      </c>
      <c r="C52" s="75" t="s">
        <v>2190</v>
      </c>
      <c r="D52" s="44" t="n">
        <v>4.35460362E8</v>
      </c>
      <c r="E52" s="46" t="s">
        <v>2191</v>
      </c>
      <c r="F52" s="44" t="n">
        <v>100433.0</v>
      </c>
      <c r="G52" s="46" t="s">
        <v>2192</v>
      </c>
      <c r="H52" s="27" t="s">
        <v>62</v>
      </c>
      <c r="I52" s="27" t="s">
        <v>2193</v>
      </c>
      <c r="J52" s="47" t="s">
        <v>2194</v>
      </c>
      <c r="K52" s="26"/>
      <c r="L52" s="27" t="s">
        <v>2195</v>
      </c>
      <c r="M52" s="25" t="n">
        <v>5825592.0</v>
      </c>
      <c r="N52" s="48"/>
      <c r="O52" s="25"/>
      <c r="P52" s="25" t="n">
        <v>8.2</v>
      </c>
      <c r="Q52" s="25" t="n">
        <v>1.0</v>
      </c>
      <c r="R52" s="26"/>
      <c r="S52" s="26"/>
      <c r="T52" s="26"/>
      <c r="U52" s="26"/>
      <c r="V52" s="26"/>
      <c r="W52" s="26"/>
      <c r="X52" s="26"/>
      <c r="Y52" s="26"/>
      <c r="Z52" s="26"/>
      <c r="AA52" s="26"/>
    </row>
    <row r="53" spans="1:27">
      <c r="A53" s="44" t="s">
        <v>52</v>
      </c>
      <c r="B53" s="44"/>
      <c r="C53" s="44" t="s">
        <v>2196</v>
      </c>
      <c r="D53" s="44" t="n">
        <v>3.88784772E8</v>
      </c>
      <c r="E53" s="46" t="s">
        <v>2197</v>
      </c>
      <c r="F53" s="44" t="n">
        <v>101226.0</v>
      </c>
      <c r="G53" s="46" t="s">
        <v>2198</v>
      </c>
      <c r="H53" s="27" t="s">
        <v>68</v>
      </c>
      <c r="I53" s="25"/>
      <c r="J53" s="26"/>
      <c r="K53" s="26"/>
      <c r="L53" s="25"/>
      <c r="M53" s="25"/>
      <c r="N53" s="48"/>
      <c r="O53" s="27" t="s">
        <v>2137</v>
      </c>
      <c r="P53" s="25" t="n">
        <v>8.2</v>
      </c>
      <c r="Q53" s="25" t="n">
        <v>1.0</v>
      </c>
      <c r="R53" s="26"/>
      <c r="S53" s="26"/>
      <c r="T53" s="26"/>
      <c r="U53" s="26"/>
      <c r="V53" s="26"/>
      <c r="W53" s="26"/>
      <c r="X53" s="26"/>
      <c r="Y53" s="26"/>
      <c r="Z53" s="26"/>
      <c r="AA53" s="26"/>
    </row>
    <row r="54" spans="1:27">
      <c r="A54" s="44" t="s">
        <v>52</v>
      </c>
      <c r="B54" s="44"/>
      <c r="C54" s="44" t="s">
        <v>2199</v>
      </c>
      <c r="D54" s="44" t="n">
        <v>1.446936E7</v>
      </c>
      <c r="E54" s="46" t="s">
        <v>2200</v>
      </c>
      <c r="F54" s="44" t="n">
        <v>103434.0</v>
      </c>
      <c r="G54" s="46" t="s">
        <v>2201</v>
      </c>
      <c r="H54" s="25" t="s">
        <v>68</v>
      </c>
      <c r="I54" s="25"/>
      <c r="J54" s="26"/>
      <c r="K54" s="26"/>
      <c r="L54" s="25"/>
      <c r="M54" s="25"/>
      <c r="N54" s="48"/>
      <c r="O54" s="27" t="s">
        <v>2137</v>
      </c>
      <c r="P54" s="25" t="n">
        <v>8.2</v>
      </c>
      <c r="Q54" s="25" t="n">
        <v>1.0</v>
      </c>
      <c r="R54" s="26"/>
      <c r="S54" s="26"/>
      <c r="T54" s="26"/>
      <c r="U54" s="26"/>
      <c r="V54" s="26"/>
      <c r="W54" s="26"/>
      <c r="X54" s="26"/>
      <c r="Y54" s="26"/>
      <c r="Z54" s="26"/>
      <c r="AA54" s="26"/>
    </row>
    <row r="55" spans="1:27">
      <c r="A55" s="44" t="s">
        <v>52</v>
      </c>
      <c r="B55" s="44" t="s">
        <v>53</v>
      </c>
      <c r="C55" s="75" t="s">
        <v>2202</v>
      </c>
      <c r="D55" s="44" t="n">
        <v>3.43457597E8</v>
      </c>
      <c r="E55" s="46" t="s">
        <v>2203</v>
      </c>
      <c r="F55" s="44" t="n">
        <v>103829.0</v>
      </c>
      <c r="G55" s="46" t="s">
        <v>2204</v>
      </c>
      <c r="H55" s="27" t="s">
        <v>421</v>
      </c>
      <c r="I55" s="27" t="s">
        <v>2021</v>
      </c>
      <c r="J55" s="26"/>
      <c r="K55" s="26"/>
      <c r="L55" s="25"/>
      <c r="M55" s="25"/>
      <c r="N55" s="48"/>
      <c r="O55" s="25"/>
      <c r="P55" s="25" t="n">
        <v>8.2</v>
      </c>
      <c r="Q55" s="25" t="n">
        <v>1.0</v>
      </c>
      <c r="R55" s="26"/>
      <c r="S55" s="26"/>
      <c r="T55" s="26"/>
      <c r="U55" s="26"/>
      <c r="V55" s="26"/>
      <c r="W55" s="26"/>
      <c r="X55" s="26"/>
      <c r="Y55" s="26"/>
      <c r="Z55" s="26"/>
      <c r="AA55" s="26"/>
    </row>
    <row r="56" spans="1:27">
      <c r="A56" s="44" t="s">
        <v>63</v>
      </c>
      <c r="B56" s="44" t="s">
        <v>64</v>
      </c>
      <c r="C56" s="75" t="s">
        <v>2205</v>
      </c>
      <c r="D56" s="44" t="n">
        <v>1.0477576E7</v>
      </c>
      <c r="E56" s="46" t="s">
        <v>2206</v>
      </c>
      <c r="F56" s="44" t="n">
        <v>103852.0</v>
      </c>
      <c r="G56" s="46" t="s">
        <v>2207</v>
      </c>
      <c r="H56" s="27" t="s">
        <v>421</v>
      </c>
      <c r="I56" s="25"/>
      <c r="J56" s="26"/>
      <c r="K56" s="26"/>
      <c r="L56" s="25"/>
      <c r="M56" s="25"/>
      <c r="N56" s="48"/>
      <c r="O56" s="25"/>
      <c r="P56" s="25" t="n">
        <v>8.2</v>
      </c>
      <c r="Q56" s="25" t="n">
        <v>1.0</v>
      </c>
      <c r="R56" s="26"/>
      <c r="S56" s="26"/>
      <c r="T56" s="26"/>
      <c r="U56" s="26"/>
      <c r="V56" s="26"/>
      <c r="W56" s="26"/>
      <c r="X56" s="26"/>
      <c r="Y56" s="26"/>
      <c r="Z56" s="26"/>
      <c r="AA56" s="26"/>
    </row>
    <row r="57" spans="1:27">
      <c r="A57" s="44" t="s">
        <v>52</v>
      </c>
      <c r="B57" s="44"/>
      <c r="C57" s="75" t="s">
        <v>2208</v>
      </c>
      <c r="D57" s="44" t="n">
        <v>3.08196653E8</v>
      </c>
      <c r="E57" s="46" t="s">
        <v>2209</v>
      </c>
      <c r="F57" s="44" t="n">
        <v>104018.0</v>
      </c>
      <c r="G57" s="46" t="s">
        <v>2210</v>
      </c>
      <c r="H57" s="27" t="s">
        <v>421</v>
      </c>
      <c r="I57" s="25"/>
      <c r="J57" s="26"/>
      <c r="K57" s="26"/>
      <c r="L57" s="25"/>
      <c r="M57" s="25"/>
      <c r="N57" s="48"/>
      <c r="O57" s="25"/>
      <c r="P57" s="25" t="n">
        <v>8.2</v>
      </c>
      <c r="Q57" s="25" t="n">
        <v>1.0</v>
      </c>
      <c r="R57" s="26"/>
      <c r="S57" s="26"/>
      <c r="T57" s="26"/>
      <c r="U57" s="26"/>
      <c r="V57" s="26"/>
      <c r="W57" s="26"/>
      <c r="X57" s="26"/>
      <c r="Y57" s="26"/>
      <c r="Z57" s="26"/>
      <c r="AA57" s="26"/>
    </row>
    <row r="58" spans="1:27">
      <c r="A58" s="44" t="s">
        <v>52</v>
      </c>
      <c r="B58" s="44"/>
      <c r="C58" s="44" t="s">
        <v>2211</v>
      </c>
      <c r="D58" s="44" t="n">
        <v>2366545.0</v>
      </c>
      <c r="E58" s="46" t="s">
        <v>2212</v>
      </c>
      <c r="F58" s="44" t="n">
        <v>104737.0</v>
      </c>
      <c r="G58" s="46" t="s">
        <v>2213</v>
      </c>
      <c r="H58" s="25" t="s">
        <v>68</v>
      </c>
      <c r="I58" s="27"/>
      <c r="J58" s="26"/>
      <c r="K58" s="26"/>
      <c r="L58" s="25"/>
      <c r="M58" s="25"/>
      <c r="N58" s="48"/>
      <c r="O58" s="27" t="s">
        <v>2137</v>
      </c>
      <c r="P58" s="25" t="n">
        <v>8.2</v>
      </c>
      <c r="Q58" s="25" t="n">
        <v>1.0</v>
      </c>
      <c r="R58" s="26"/>
      <c r="S58" s="26"/>
      <c r="T58" s="26"/>
      <c r="U58" s="26"/>
      <c r="V58" s="26"/>
      <c r="W58" s="26"/>
      <c r="X58" s="26"/>
      <c r="Y58" s="26"/>
      <c r="Z58" s="26"/>
      <c r="AA58" s="26"/>
    </row>
    <row r="59" spans="1:27">
      <c r="A59" s="44" t="s">
        <v>52</v>
      </c>
      <c r="B59" s="44"/>
      <c r="C59" s="75" t="s">
        <v>2214</v>
      </c>
      <c r="D59" s="44" t="n">
        <v>2.37744502E8</v>
      </c>
      <c r="E59" s="46" t="s">
        <v>2215</v>
      </c>
      <c r="F59" s="44" t="n">
        <v>107698.0</v>
      </c>
      <c r="G59" s="46" t="s">
        <v>2216</v>
      </c>
      <c r="H59" s="27" t="s">
        <v>421</v>
      </c>
      <c r="I59" s="27" t="s">
        <v>105</v>
      </c>
      <c r="J59" s="47" t="s">
        <v>2217</v>
      </c>
      <c r="K59" s="26"/>
      <c r="L59" s="25"/>
      <c r="M59" s="25"/>
      <c r="N59" s="48"/>
      <c r="O59" s="25"/>
      <c r="P59" s="25" t="n">
        <v>8.2</v>
      </c>
      <c r="Q59" s="25" t="n">
        <v>1.0</v>
      </c>
      <c r="R59" s="26"/>
      <c r="S59" s="26"/>
      <c r="T59" s="26"/>
      <c r="U59" s="26"/>
      <c r="V59" s="26"/>
      <c r="W59" s="26"/>
      <c r="X59" s="26"/>
      <c r="Y59" s="26"/>
      <c r="Z59" s="26"/>
      <c r="AA59" s="26"/>
    </row>
    <row r="60" spans="1:27">
      <c r="A60" s="44" t="s">
        <v>52</v>
      </c>
      <c r="B60" s="44"/>
      <c r="C60" s="44" t="s">
        <v>2218</v>
      </c>
      <c r="D60" s="44" t="n">
        <v>3.34572719E8</v>
      </c>
      <c r="E60" s="46" t="s">
        <v>2219</v>
      </c>
      <c r="F60" s="44" t="n">
        <v>107742.0</v>
      </c>
      <c r="G60" s="46" t="s">
        <v>2220</v>
      </c>
      <c r="H60" s="25" t="s">
        <v>68</v>
      </c>
      <c r="I60" s="27"/>
      <c r="J60" s="26"/>
      <c r="K60" s="26"/>
      <c r="L60" s="25"/>
      <c r="M60" s="25"/>
      <c r="N60" s="48"/>
      <c r="O60" s="27" t="s">
        <v>2137</v>
      </c>
      <c r="P60" s="25" t="n">
        <v>8.2</v>
      </c>
      <c r="Q60" s="25" t="n">
        <v>1.0</v>
      </c>
      <c r="R60" s="26"/>
      <c r="S60" s="26"/>
      <c r="T60" s="26"/>
      <c r="U60" s="26"/>
      <c r="V60" s="26"/>
      <c r="W60" s="26"/>
      <c r="X60" s="26"/>
      <c r="Y60" s="26"/>
      <c r="Z60" s="26"/>
      <c r="AA60" s="26"/>
    </row>
    <row r="61" spans="1:27">
      <c r="A61" s="44" t="s">
        <v>52</v>
      </c>
      <c r="B61" s="44"/>
      <c r="C61" s="44" t="s">
        <v>2221</v>
      </c>
      <c r="D61" s="44" t="n">
        <v>3.48705744E8</v>
      </c>
      <c r="E61" s="46" t="s">
        <v>2222</v>
      </c>
      <c r="F61" s="44" t="n">
        <v>108297.0</v>
      </c>
      <c r="G61" s="46" t="s">
        <v>2223</v>
      </c>
      <c r="H61" s="25" t="s">
        <v>68</v>
      </c>
      <c r="I61" s="25"/>
      <c r="J61" s="26"/>
      <c r="K61" s="26"/>
      <c r="L61" s="25"/>
      <c r="M61" s="25"/>
      <c r="N61" s="48"/>
      <c r="O61" s="27" t="s">
        <v>2224</v>
      </c>
      <c r="P61" s="25" t="n">
        <v>8.2</v>
      </c>
      <c r="Q61" s="25" t="n">
        <v>1.0</v>
      </c>
      <c r="R61" s="26"/>
      <c r="S61" s="26"/>
      <c r="T61" s="26"/>
      <c r="U61" s="26"/>
      <c r="V61" s="26"/>
      <c r="W61" s="26"/>
      <c r="X61" s="26"/>
      <c r="Y61" s="26"/>
      <c r="Z61" s="26"/>
      <c r="AA61" s="26"/>
    </row>
    <row r="62" spans="1:27">
      <c r="A62" s="44" t="s">
        <v>52</v>
      </c>
      <c r="B62" s="44" t="s">
        <v>53</v>
      </c>
      <c r="C62" s="75" t="s">
        <v>2225</v>
      </c>
      <c r="D62" s="44" t="n">
        <v>4.98255414E8</v>
      </c>
      <c r="E62" s="46" t="s">
        <v>2226</v>
      </c>
      <c r="F62" s="44" t="n">
        <v>109336.0</v>
      </c>
      <c r="G62" s="46" t="s">
        <v>2227</v>
      </c>
      <c r="H62" s="25" t="s">
        <v>77</v>
      </c>
      <c r="I62" s="25"/>
      <c r="J62" s="26"/>
      <c r="K62" s="26"/>
      <c r="L62" s="25"/>
      <c r="M62" s="25"/>
      <c r="N62" s="48"/>
      <c r="O62" s="25"/>
      <c r="P62" s="25" t="n">
        <v>8.2</v>
      </c>
      <c r="Q62" s="25" t="n">
        <v>1.0</v>
      </c>
      <c r="R62" s="26"/>
      <c r="S62" s="26"/>
      <c r="T62" s="26"/>
      <c r="U62" s="26"/>
      <c r="V62" s="26"/>
      <c r="W62" s="26"/>
      <c r="X62" s="26"/>
      <c r="Y62" s="26"/>
      <c r="Z62" s="26"/>
      <c r="AA62" s="26"/>
    </row>
    <row r="63" spans="1:27">
      <c r="A63" s="44" t="s">
        <v>52</v>
      </c>
      <c r="B63" s="44"/>
      <c r="C63" s="44" t="s">
        <v>2228</v>
      </c>
      <c r="D63" s="44" t="n">
        <v>9.9765861E7</v>
      </c>
      <c r="E63" s="46" t="s">
        <v>2229</v>
      </c>
      <c r="F63" s="44" t="n">
        <v>109532.0</v>
      </c>
      <c r="G63" s="46" t="s">
        <v>2230</v>
      </c>
      <c r="H63" s="25" t="s">
        <v>68</v>
      </c>
      <c r="I63" s="25"/>
      <c r="J63" s="26"/>
      <c r="K63" s="26"/>
      <c r="L63" s="25"/>
      <c r="M63" s="25"/>
      <c r="N63" s="48"/>
      <c r="O63" s="27" t="s">
        <v>2137</v>
      </c>
      <c r="P63" s="25" t="n">
        <v>8.2</v>
      </c>
      <c r="Q63" s="25" t="n">
        <v>1.0</v>
      </c>
      <c r="R63" s="26"/>
      <c r="S63" s="26"/>
      <c r="T63" s="26"/>
      <c r="U63" s="26"/>
      <c r="V63" s="26"/>
      <c r="W63" s="26"/>
      <c r="X63" s="26"/>
      <c r="Y63" s="26"/>
      <c r="Z63" s="26"/>
      <c r="AA63" s="26"/>
    </row>
    <row r="64" spans="1:27">
      <c r="A64" s="44" t="s">
        <v>52</v>
      </c>
      <c r="B64" s="44" t="s">
        <v>53</v>
      </c>
      <c r="C64" s="44" t="s">
        <v>2231</v>
      </c>
      <c r="D64" s="44" t="n">
        <v>2.7369831E7</v>
      </c>
      <c r="E64" s="46" t="s">
        <v>2232</v>
      </c>
      <c r="F64" s="44" t="n">
        <v>110456.0</v>
      </c>
      <c r="G64" s="46" t="s">
        <v>2233</v>
      </c>
      <c r="H64" s="25" t="s">
        <v>68</v>
      </c>
      <c r="I64" s="25"/>
      <c r="J64" s="26"/>
      <c r="K64" s="26"/>
      <c r="L64" s="25"/>
      <c r="M64" s="25"/>
      <c r="N64" s="48"/>
      <c r="O64" s="27" t="s">
        <v>2137</v>
      </c>
      <c r="P64" s="25" t="n">
        <v>8.2</v>
      </c>
      <c r="Q64" s="25" t="n">
        <v>1.0</v>
      </c>
      <c r="R64" s="26"/>
      <c r="S64" s="26"/>
      <c r="T64" s="26"/>
      <c r="U64" s="26"/>
      <c r="V64" s="26"/>
      <c r="W64" s="26"/>
      <c r="X64" s="26"/>
      <c r="Y64" s="26"/>
      <c r="Z64" s="26"/>
      <c r="AA64" s="26"/>
    </row>
    <row r="65" spans="1:27">
      <c r="A65" s="44" t="s">
        <v>52</v>
      </c>
      <c r="B65" s="44"/>
      <c r="C65" s="75" t="s">
        <v>2234</v>
      </c>
      <c r="D65" s="44" t="n">
        <v>2.1342687E7</v>
      </c>
      <c r="E65" s="46" t="s">
        <v>2235</v>
      </c>
      <c r="F65" s="44" t="n">
        <v>112096.0</v>
      </c>
      <c r="G65" s="46" t="s">
        <v>2236</v>
      </c>
      <c r="H65" s="25" t="s">
        <v>77</v>
      </c>
      <c r="I65" s="27" t="s">
        <v>2021</v>
      </c>
      <c r="J65" s="26"/>
      <c r="K65" s="26"/>
      <c r="L65" s="25"/>
      <c r="M65" s="25"/>
      <c r="N65" s="48"/>
      <c r="O65" s="25"/>
      <c r="P65" s="25" t="n">
        <v>8.2</v>
      </c>
      <c r="Q65" s="25" t="n">
        <v>1.0</v>
      </c>
      <c r="R65" s="26"/>
      <c r="S65" s="26"/>
      <c r="T65" s="26"/>
      <c r="U65" s="26"/>
      <c r="V65" s="26"/>
      <c r="W65" s="26"/>
      <c r="X65" s="26"/>
      <c r="Y65" s="26"/>
      <c r="Z65" s="26"/>
      <c r="AA65" s="26"/>
    </row>
    <row r="66" spans="1:27">
      <c r="A66" s="44" t="s">
        <v>63</v>
      </c>
      <c r="B66" s="44" t="s">
        <v>84</v>
      </c>
      <c r="C66" s="75" t="s">
        <v>2237</v>
      </c>
      <c r="D66" s="44" t="n">
        <v>4.83256481E8</v>
      </c>
      <c r="E66" s="46" t="s">
        <v>2238</v>
      </c>
      <c r="F66" s="44" t="n">
        <v>112460.0</v>
      </c>
      <c r="G66" s="46" t="s">
        <v>2239</v>
      </c>
      <c r="H66" s="25" t="s">
        <v>57</v>
      </c>
      <c r="I66" s="27" t="s">
        <v>105</v>
      </c>
      <c r="J66" s="26"/>
      <c r="K66" s="26"/>
      <c r="L66" s="25"/>
      <c r="M66" s="25"/>
      <c r="N66" s="48"/>
      <c r="O66" s="25"/>
      <c r="P66" s="25" t="n">
        <v>8.2</v>
      </c>
      <c r="Q66" s="25" t="n">
        <v>1.0</v>
      </c>
      <c r="R66" s="26"/>
      <c r="S66" s="26"/>
      <c r="T66" s="26"/>
      <c r="U66" s="26"/>
      <c r="V66" s="26"/>
      <c r="W66" s="26"/>
      <c r="X66" s="26"/>
      <c r="Y66" s="26"/>
      <c r="Z66" s="26"/>
      <c r="AA66" s="26"/>
    </row>
    <row r="67" spans="1:27">
      <c r="A67" s="44" t="s">
        <v>52</v>
      </c>
      <c r="B67" s="44" t="s">
        <v>53</v>
      </c>
      <c r="C67" s="44" t="s">
        <v>2240</v>
      </c>
      <c r="D67" s="44" t="n">
        <v>2.6390633E7</v>
      </c>
      <c r="E67" s="46" t="s">
        <v>2241</v>
      </c>
      <c r="F67" s="44" t="n">
        <v>112792.0</v>
      </c>
      <c r="G67" s="46" t="s">
        <v>2242</v>
      </c>
      <c r="H67" s="25" t="s">
        <v>68</v>
      </c>
      <c r="I67" s="27" t="s">
        <v>2021</v>
      </c>
      <c r="J67" s="26"/>
      <c r="K67" s="26"/>
      <c r="L67" s="25"/>
      <c r="M67" s="25"/>
      <c r="N67" s="48"/>
      <c r="O67" s="27" t="s">
        <v>2137</v>
      </c>
      <c r="P67" s="25" t="n">
        <v>8.2</v>
      </c>
      <c r="Q67" s="25" t="n">
        <v>1.0</v>
      </c>
      <c r="R67" s="26"/>
      <c r="S67" s="26"/>
      <c r="T67" s="26"/>
      <c r="U67" s="26"/>
      <c r="V67" s="26"/>
      <c r="W67" s="26"/>
      <c r="X67" s="26"/>
      <c r="Y67" s="26"/>
      <c r="Z67" s="26"/>
      <c r="AA67" s="26"/>
    </row>
    <row r="68" spans="1:27">
      <c r="A68" s="44" t="s">
        <v>52</v>
      </c>
      <c r="B68" s="44"/>
      <c r="C68" s="44" t="s">
        <v>2243</v>
      </c>
      <c r="D68" s="44" t="n">
        <v>1.13379533E8</v>
      </c>
      <c r="E68" s="45" t="s">
        <v>2244</v>
      </c>
      <c r="F68" s="44" t="n">
        <v>113443.0</v>
      </c>
      <c r="G68" s="46" t="s">
        <v>2245</v>
      </c>
      <c r="H68" s="25" t="s">
        <v>68</v>
      </c>
      <c r="I68" s="27" t="s">
        <v>2021</v>
      </c>
      <c r="J68" s="26"/>
      <c r="K68" s="26"/>
      <c r="L68" s="25"/>
      <c r="M68" s="25"/>
      <c r="N68" s="48"/>
      <c r="O68" s="27" t="s">
        <v>2137</v>
      </c>
      <c r="P68" s="25" t="n">
        <v>8.2</v>
      </c>
      <c r="Q68" s="25" t="n">
        <v>1.0</v>
      </c>
      <c r="R68" s="26"/>
      <c r="S68" s="26"/>
      <c r="T68" s="26"/>
      <c r="U68" s="26"/>
      <c r="V68" s="26"/>
      <c r="W68" s="26"/>
      <c r="X68" s="26"/>
      <c r="Y68" s="26"/>
      <c r="Z68" s="26"/>
      <c r="AA68" s="26"/>
    </row>
    <row r="69" spans="1:27">
      <c r="A69" s="44" t="s">
        <v>52</v>
      </c>
      <c r="B69" s="44"/>
      <c r="C69" s="44" t="s">
        <v>2246</v>
      </c>
      <c r="D69" s="44" t="n">
        <v>2.9134675E7</v>
      </c>
      <c r="E69" s="46" t="s">
        <v>2247</v>
      </c>
      <c r="F69" s="44" t="n">
        <v>113742.0</v>
      </c>
      <c r="G69" s="46" t="s">
        <v>2248</v>
      </c>
      <c r="H69" s="25" t="s">
        <v>57</v>
      </c>
      <c r="I69" s="27" t="s">
        <v>105</v>
      </c>
      <c r="J69" s="47" t="s">
        <v>2249</v>
      </c>
      <c r="K69" s="26"/>
      <c r="L69" s="25"/>
      <c r="M69" s="25"/>
      <c r="N69" s="48"/>
      <c r="O69" s="25"/>
      <c r="P69" s="25" t="n">
        <v>8.2</v>
      </c>
      <c r="Q69" s="25" t="n">
        <v>1.0</v>
      </c>
      <c r="R69" s="26"/>
      <c r="S69" s="26"/>
      <c r="T69" s="26"/>
      <c r="U69" s="26"/>
      <c r="V69" s="26"/>
      <c r="W69" s="26"/>
      <c r="X69" s="26"/>
      <c r="Y69" s="26"/>
      <c r="Z69" s="26"/>
      <c r="AA69" s="26"/>
    </row>
    <row r="70" spans="1:27">
      <c r="A70" s="44" t="s">
        <v>52</v>
      </c>
      <c r="B70" s="44"/>
      <c r="C70" s="44" t="s">
        <v>2250</v>
      </c>
      <c r="D70" s="44" t="n">
        <v>120575.0</v>
      </c>
      <c r="E70" s="46" t="s">
        <v>2251</v>
      </c>
      <c r="F70" s="44" t="n">
        <v>113892.0</v>
      </c>
      <c r="G70" s="46" t="s">
        <v>2252</v>
      </c>
      <c r="H70" s="25" t="s">
        <v>57</v>
      </c>
      <c r="I70" s="27" t="s">
        <v>105</v>
      </c>
      <c r="J70" s="26"/>
      <c r="K70" s="26"/>
      <c r="L70" s="25"/>
      <c r="M70" s="25"/>
      <c r="N70" s="48"/>
      <c r="O70" s="25"/>
      <c r="P70" s="25" t="n">
        <v>8.2</v>
      </c>
      <c r="Q70" s="25" t="n">
        <v>1.0</v>
      </c>
      <c r="R70" s="26"/>
      <c r="S70" s="26"/>
      <c r="T70" s="26"/>
      <c r="U70" s="26"/>
      <c r="V70" s="26"/>
      <c r="W70" s="26"/>
      <c r="X70" s="26"/>
      <c r="Y70" s="26"/>
      <c r="Z70" s="26"/>
      <c r="AA70" s="26"/>
    </row>
    <row r="71" spans="1:27">
      <c r="A71" s="44" t="s">
        <v>63</v>
      </c>
      <c r="B71" s="44" t="s">
        <v>64</v>
      </c>
      <c r="C71" s="75" t="s">
        <v>2253</v>
      </c>
      <c r="D71" s="44" t="n">
        <v>693151.0</v>
      </c>
      <c r="E71" s="46" t="s">
        <v>2254</v>
      </c>
      <c r="F71" s="44" t="n">
        <v>114624.0</v>
      </c>
      <c r="G71" s="46" t="s">
        <v>2255</v>
      </c>
      <c r="H71" s="25" t="s">
        <v>77</v>
      </c>
      <c r="I71" s="27" t="s">
        <v>2021</v>
      </c>
      <c r="J71" s="26"/>
      <c r="K71" s="26"/>
      <c r="L71" s="25"/>
      <c r="M71" s="25"/>
      <c r="N71" s="48"/>
      <c r="O71" s="25"/>
      <c r="P71" s="25" t="n">
        <v>8.2</v>
      </c>
      <c r="Q71" s="25" t="n">
        <v>1.0</v>
      </c>
      <c r="R71" s="26"/>
      <c r="S71" s="26"/>
      <c r="T71" s="26"/>
      <c r="U71" s="26"/>
      <c r="V71" s="26"/>
      <c r="W71" s="26"/>
      <c r="X71" s="26"/>
      <c r="Y71" s="26"/>
      <c r="Z71" s="26"/>
      <c r="AA71" s="26"/>
    </row>
    <row r="72" spans="1:27">
      <c r="A72" s="44" t="s">
        <v>63</v>
      </c>
      <c r="B72" s="44" t="s">
        <v>64</v>
      </c>
      <c r="C72" s="44" t="s">
        <v>2256</v>
      </c>
      <c r="D72" s="44" t="n">
        <v>1.71331609E8</v>
      </c>
      <c r="E72" s="46" t="s">
        <v>2257</v>
      </c>
      <c r="F72" s="44" t="n">
        <v>114838.0</v>
      </c>
      <c r="G72" s="46" t="s">
        <v>2258</v>
      </c>
      <c r="H72" s="25" t="s">
        <v>57</v>
      </c>
      <c r="I72" s="27" t="s">
        <v>2021</v>
      </c>
      <c r="J72" s="47" t="s">
        <v>2259</v>
      </c>
      <c r="K72" s="26"/>
      <c r="L72" s="25"/>
      <c r="M72" s="25"/>
      <c r="N72" s="48"/>
      <c r="O72" s="25"/>
      <c r="P72" s="25" t="n">
        <v>8.2</v>
      </c>
      <c r="Q72" s="25" t="n">
        <v>1.0</v>
      </c>
      <c r="R72" s="26"/>
      <c r="S72" s="26"/>
      <c r="T72" s="26"/>
      <c r="U72" s="26"/>
      <c r="V72" s="26"/>
      <c r="W72" s="26"/>
      <c r="X72" s="26"/>
      <c r="Y72" s="26"/>
      <c r="Z72" s="26"/>
      <c r="AA72" s="26"/>
    </row>
    <row r="73" spans="1:27">
      <c r="A73" s="44" t="s">
        <v>63</v>
      </c>
      <c r="B73" s="44" t="s">
        <v>64</v>
      </c>
      <c r="C73" s="44" t="s">
        <v>2260</v>
      </c>
      <c r="D73" s="44" t="n">
        <v>3.7889997E7</v>
      </c>
      <c r="E73" s="45" t="s">
        <v>2261</v>
      </c>
      <c r="F73" s="44" t="n">
        <v>115509.0</v>
      </c>
      <c r="G73" s="46" t="s">
        <v>2262</v>
      </c>
      <c r="H73" s="25" t="s">
        <v>91</v>
      </c>
      <c r="I73" s="27" t="s">
        <v>105</v>
      </c>
      <c r="J73" s="26"/>
      <c r="K73" s="26"/>
      <c r="L73" s="27" t="s">
        <v>2263</v>
      </c>
      <c r="M73" s="27" t="s">
        <v>2264</v>
      </c>
      <c r="N73" s="48"/>
      <c r="O73" s="25"/>
      <c r="P73" s="25" t="n">
        <v>8.2</v>
      </c>
      <c r="Q73" s="25" t="n">
        <v>1.0</v>
      </c>
      <c r="R73" s="26"/>
      <c r="S73" s="26"/>
      <c r="T73" s="26"/>
      <c r="U73" s="26"/>
      <c r="V73" s="26"/>
      <c r="W73" s="26"/>
      <c r="X73" s="26"/>
      <c r="Y73" s="26"/>
      <c r="Z73" s="26"/>
      <c r="AA73" s="26"/>
    </row>
    <row r="74" spans="1:27">
      <c r="A74" s="44" t="s">
        <v>52</v>
      </c>
      <c r="B74" s="44" t="s">
        <v>53</v>
      </c>
      <c r="C74" s="75" t="s">
        <v>2265</v>
      </c>
      <c r="D74" s="44" t="n">
        <v>4.01949691E8</v>
      </c>
      <c r="E74" s="46" t="s">
        <v>2266</v>
      </c>
      <c r="F74" s="44" t="n">
        <v>118265.0</v>
      </c>
      <c r="G74" s="46" t="s">
        <v>2267</v>
      </c>
      <c r="H74" s="25" t="s">
        <v>77</v>
      </c>
      <c r="I74" s="27" t="s">
        <v>2021</v>
      </c>
      <c r="J74" s="26"/>
      <c r="K74" s="26"/>
      <c r="L74" s="25"/>
      <c r="M74" s="25"/>
      <c r="N74" s="48"/>
      <c r="O74" s="25"/>
      <c r="P74" s="25" t="n">
        <v>8.2</v>
      </c>
      <c r="Q74" s="25" t="n">
        <v>1.0</v>
      </c>
      <c r="R74" s="26"/>
      <c r="S74" s="26"/>
      <c r="T74" s="26"/>
      <c r="U74" s="26"/>
      <c r="V74" s="26"/>
      <c r="W74" s="26"/>
      <c r="X74" s="26"/>
      <c r="Y74" s="26"/>
      <c r="Z74" s="26"/>
      <c r="AA74" s="26"/>
    </row>
    <row r="75" spans="1:27">
      <c r="A75" s="44" t="s">
        <v>52</v>
      </c>
      <c r="B75" s="44"/>
      <c r="C75" s="75" t="s">
        <v>2268</v>
      </c>
      <c r="D75" s="44" t="n">
        <v>2.6203062E7</v>
      </c>
      <c r="E75" s="46" t="s">
        <v>2269</v>
      </c>
      <c r="F75" s="44" t="n">
        <v>118368.0</v>
      </c>
      <c r="G75" s="46" t="s">
        <v>2270</v>
      </c>
      <c r="H75" s="25" t="s">
        <v>77</v>
      </c>
      <c r="I75" s="27" t="s">
        <v>2021</v>
      </c>
      <c r="J75" s="26"/>
      <c r="K75" s="26"/>
      <c r="L75" s="25"/>
      <c r="M75" s="25"/>
      <c r="N75" s="48"/>
      <c r="O75" s="25"/>
      <c r="P75" s="25" t="n">
        <v>8.2</v>
      </c>
      <c r="Q75" s="25" t="n">
        <v>1.0</v>
      </c>
      <c r="R75" s="26"/>
      <c r="S75" s="26"/>
      <c r="T75" s="26"/>
      <c r="U75" s="26"/>
      <c r="V75" s="26"/>
      <c r="W75" s="26"/>
      <c r="X75" s="26"/>
      <c r="Y75" s="26"/>
      <c r="Z75" s="26"/>
      <c r="AA75" s="26"/>
    </row>
    <row r="76" spans="1:27">
      <c r="A76" s="44" t="s">
        <v>52</v>
      </c>
      <c r="B76" s="44" t="s">
        <v>53</v>
      </c>
      <c r="C76" s="44" t="s">
        <v>2271</v>
      </c>
      <c r="D76" s="44" t="n">
        <v>4.1291971E7</v>
      </c>
      <c r="E76" s="46" t="s">
        <v>2272</v>
      </c>
      <c r="F76" s="44" t="n">
        <v>119454.0</v>
      </c>
      <c r="G76" s="46" t="s">
        <v>2273</v>
      </c>
      <c r="H76" s="25" t="s">
        <v>104</v>
      </c>
      <c r="I76" s="27" t="s">
        <v>105</v>
      </c>
      <c r="J76" s="47" t="s">
        <v>2274</v>
      </c>
      <c r="K76" s="26"/>
      <c r="L76" s="27" t="s">
        <v>2275</v>
      </c>
      <c r="M76" s="25" t="n">
        <v>1.8858205E7</v>
      </c>
      <c r="N76" s="48"/>
      <c r="O76" s="25"/>
      <c r="P76" s="25" t="n">
        <v>8.2</v>
      </c>
      <c r="Q76" s="25" t="n">
        <v>1.0</v>
      </c>
      <c r="R76" s="26"/>
      <c r="S76" s="26"/>
      <c r="T76" s="26"/>
      <c r="U76" s="26"/>
      <c r="V76" s="26"/>
      <c r="W76" s="26"/>
      <c r="X76" s="26"/>
      <c r="Y76" s="26"/>
      <c r="Z76" s="26"/>
      <c r="AA76" s="26"/>
    </row>
    <row r="77" spans="1:27">
      <c r="A77" s="44" t="s">
        <v>52</v>
      </c>
      <c r="B77" s="44"/>
      <c r="C77" s="44" t="s">
        <v>2276</v>
      </c>
      <c r="D77" s="44" t="n">
        <v>9318640.0</v>
      </c>
      <c r="E77" s="46" t="s">
        <v>2277</v>
      </c>
      <c r="F77" s="44" t="n">
        <v>120297.0</v>
      </c>
      <c r="G77" s="46" t="s">
        <v>2278</v>
      </c>
      <c r="H77" s="25" t="s">
        <v>57</v>
      </c>
      <c r="I77" s="27" t="s">
        <v>105</v>
      </c>
      <c r="J77" s="26"/>
      <c r="K77" s="26"/>
      <c r="L77" s="25"/>
      <c r="M77" s="25"/>
      <c r="N77" s="48"/>
      <c r="O77" s="25"/>
      <c r="P77" s="25" t="n">
        <v>8.2</v>
      </c>
      <c r="Q77" s="25" t="n">
        <v>1.0</v>
      </c>
      <c r="R77" s="26"/>
      <c r="S77" s="26"/>
      <c r="T77" s="26"/>
      <c r="U77" s="26"/>
      <c r="V77" s="26"/>
      <c r="W77" s="26"/>
      <c r="X77" s="26"/>
      <c r="Y77" s="26"/>
      <c r="Z77" s="26"/>
      <c r="AA77" s="26"/>
    </row>
    <row r="78" spans="1:27">
      <c r="A78" s="44" t="s">
        <v>52</v>
      </c>
      <c r="B78" s="44"/>
      <c r="C78" s="75" t="s">
        <v>2279</v>
      </c>
      <c r="D78" s="44" t="n">
        <v>4.018714E8</v>
      </c>
      <c r="E78" s="46" t="s">
        <v>2280</v>
      </c>
      <c r="F78" s="44" t="n">
        <v>121275.0</v>
      </c>
      <c r="G78" s="45" t="s">
        <v>2281</v>
      </c>
      <c r="H78" s="25" t="s">
        <v>77</v>
      </c>
      <c r="I78" s="27" t="s">
        <v>2282</v>
      </c>
      <c r="J78" s="26"/>
      <c r="K78" s="26"/>
      <c r="L78" s="25"/>
      <c r="M78" s="25"/>
      <c r="N78" s="48"/>
      <c r="O78" s="25"/>
      <c r="P78" s="25" t="n">
        <v>8.2</v>
      </c>
      <c r="Q78" s="25" t="n">
        <v>1.0</v>
      </c>
      <c r="R78" s="26"/>
      <c r="S78" s="26"/>
      <c r="T78" s="26"/>
      <c r="U78" s="26"/>
      <c r="V78" s="26"/>
      <c r="W78" s="26"/>
      <c r="X78" s="26"/>
      <c r="Y78" s="26"/>
      <c r="Z78" s="26"/>
      <c r="AA78" s="26"/>
    </row>
    <row r="79" spans="1:27">
      <c r="A79" s="44" t="s">
        <v>52</v>
      </c>
      <c r="B79" s="44"/>
      <c r="C79" s="75" t="s">
        <v>2283</v>
      </c>
      <c r="D79" s="44" t="n">
        <v>4.3019553E8</v>
      </c>
      <c r="E79" s="46" t="s">
        <v>2284</v>
      </c>
      <c r="F79" s="44" t="n">
        <v>122074.0</v>
      </c>
      <c r="G79" s="46" t="s">
        <v>2285</v>
      </c>
      <c r="H79" s="25" t="s">
        <v>77</v>
      </c>
      <c r="I79" s="27" t="s">
        <v>2021</v>
      </c>
      <c r="J79" s="26"/>
      <c r="K79" s="26"/>
      <c r="L79" s="25"/>
      <c r="M79" s="25"/>
      <c r="N79" s="48"/>
      <c r="O79" s="25"/>
      <c r="P79" s="25" t="n">
        <v>8.2</v>
      </c>
      <c r="Q79" s="25" t="n">
        <v>1.0</v>
      </c>
      <c r="R79" s="26"/>
      <c r="S79" s="26"/>
      <c r="T79" s="26"/>
      <c r="U79" s="26"/>
      <c r="V79" s="26"/>
      <c r="W79" s="26"/>
      <c r="X79" s="26"/>
      <c r="Y79" s="26"/>
      <c r="Z79" s="26"/>
      <c r="AA79" s="26"/>
    </row>
    <row r="80" spans="1:27">
      <c r="A80" s="44" t="s">
        <v>52</v>
      </c>
      <c r="B80" s="44"/>
      <c r="C80" s="75" t="s">
        <v>2286</v>
      </c>
      <c r="D80" s="44" t="n">
        <v>1.4573972E7</v>
      </c>
      <c r="E80" s="46" t="s">
        <v>2287</v>
      </c>
      <c r="F80" s="44" t="n">
        <v>122418.0</v>
      </c>
      <c r="G80" s="46" t="s">
        <v>2288</v>
      </c>
      <c r="H80" s="25"/>
      <c r="I80" s="27" t="s">
        <v>2021</v>
      </c>
      <c r="J80" s="26"/>
      <c r="K80" s="26"/>
      <c r="L80" s="25"/>
      <c r="M80" s="25"/>
      <c r="N80" s="48"/>
      <c r="O80" s="25"/>
      <c r="P80" s="25" t="n">
        <v>8.2</v>
      </c>
      <c r="Q80" s="25" t="n">
        <v>1.0</v>
      </c>
      <c r="R80" s="26"/>
      <c r="S80" s="26"/>
      <c r="T80" s="26"/>
      <c r="U80" s="26"/>
      <c r="V80" s="26"/>
      <c r="W80" s="26"/>
      <c r="X80" s="26"/>
      <c r="Y80" s="26"/>
      <c r="Z80" s="26"/>
      <c r="AA80" s="26"/>
    </row>
    <row r="81" spans="1:27">
      <c r="A81" s="44" t="s">
        <v>63</v>
      </c>
      <c r="B81" s="44" t="s">
        <v>2078</v>
      </c>
      <c r="C81" s="75" t="s">
        <v>2289</v>
      </c>
      <c r="D81" s="44" t="n">
        <v>1.2005592E7</v>
      </c>
      <c r="E81" s="46" t="s">
        <v>2290</v>
      </c>
      <c r="F81" s="44" t="n">
        <v>123179.0</v>
      </c>
      <c r="G81" s="46" t="s">
        <v>2291</v>
      </c>
      <c r="H81" s="25" t="s">
        <v>77</v>
      </c>
      <c r="I81" s="27" t="s">
        <v>2021</v>
      </c>
      <c r="J81" s="26"/>
      <c r="K81" s="26"/>
      <c r="L81" s="25"/>
      <c r="M81" s="25"/>
      <c r="N81" s="48"/>
      <c r="O81" s="25"/>
      <c r="P81" s="25" t="n">
        <v>8.2</v>
      </c>
      <c r="Q81" s="25" t="n">
        <v>1.0</v>
      </c>
      <c r="R81" s="26"/>
      <c r="S81" s="26"/>
      <c r="T81" s="26"/>
      <c r="U81" s="26"/>
      <c r="V81" s="26"/>
      <c r="W81" s="26"/>
      <c r="X81" s="26"/>
      <c r="Y81" s="26"/>
      <c r="Z81" s="26"/>
      <c r="AA81" s="26"/>
    </row>
    <row r="82" spans="1:27">
      <c r="A82" s="44" t="s">
        <v>63</v>
      </c>
      <c r="B82" s="44" t="s">
        <v>64</v>
      </c>
      <c r="C82" s="75" t="s">
        <v>2292</v>
      </c>
      <c r="D82" s="44" t="n">
        <v>1.6149492E7</v>
      </c>
      <c r="E82" s="46" t="s">
        <v>2293</v>
      </c>
      <c r="F82" s="44" t="n">
        <v>123384.0</v>
      </c>
      <c r="G82" s="46" t="s">
        <v>2294</v>
      </c>
      <c r="H82" s="25" t="s">
        <v>77</v>
      </c>
      <c r="I82" s="27" t="s">
        <v>2021</v>
      </c>
      <c r="J82" s="26"/>
      <c r="K82" s="26"/>
      <c r="L82" s="25"/>
      <c r="M82" s="25"/>
      <c r="N82" s="48"/>
      <c r="O82" s="25"/>
      <c r="P82" s="25" t="n">
        <v>8.2</v>
      </c>
      <c r="Q82" s="25" t="n">
        <v>1.0</v>
      </c>
      <c r="R82" s="26"/>
      <c r="S82" s="26"/>
      <c r="T82" s="26"/>
      <c r="U82" s="26"/>
      <c r="V82" s="26"/>
      <c r="W82" s="26"/>
      <c r="X82" s="26"/>
      <c r="Y82" s="26"/>
      <c r="Z82" s="26"/>
      <c r="AA82" s="26"/>
    </row>
    <row r="83" spans="1:27">
      <c r="A83" s="44" t="s">
        <v>63</v>
      </c>
      <c r="B83" s="44" t="s">
        <v>64</v>
      </c>
      <c r="C83" s="44" t="s">
        <v>2295</v>
      </c>
      <c r="D83" s="44" t="n">
        <v>1.28363999E8</v>
      </c>
      <c r="E83" s="46" t="s">
        <v>2296</v>
      </c>
      <c r="F83" s="44" t="n">
        <v>124105.0</v>
      </c>
      <c r="G83" s="46" t="s">
        <v>2297</v>
      </c>
      <c r="H83" s="25" t="s">
        <v>68</v>
      </c>
      <c r="I83" s="27"/>
      <c r="J83" s="26"/>
      <c r="K83" s="26"/>
      <c r="L83" s="25"/>
      <c r="M83" s="25"/>
      <c r="N83" s="48"/>
      <c r="O83" s="27" t="s">
        <v>2137</v>
      </c>
      <c r="P83" s="25" t="n">
        <v>8.2</v>
      </c>
      <c r="Q83" s="25" t="n">
        <v>1.0</v>
      </c>
      <c r="R83" s="26"/>
      <c r="S83" s="26"/>
      <c r="T83" s="26"/>
      <c r="U83" s="26"/>
      <c r="V83" s="26"/>
      <c r="W83" s="26"/>
      <c r="X83" s="26"/>
      <c r="Y83" s="26"/>
      <c r="Z83" s="26"/>
      <c r="AA83" s="26"/>
    </row>
    <row r="84" spans="1:27">
      <c r="A84" s="44" t="s">
        <v>52</v>
      </c>
      <c r="B84" s="44"/>
      <c r="C84" s="44" t="s">
        <v>2298</v>
      </c>
      <c r="D84" s="44" t="n">
        <v>2.43156592E8</v>
      </c>
      <c r="E84" s="46" t="s">
        <v>2299</v>
      </c>
      <c r="F84" s="44" t="n">
        <v>124339.0</v>
      </c>
      <c r="G84" s="46" t="s">
        <v>2300</v>
      </c>
      <c r="H84" s="25" t="s">
        <v>68</v>
      </c>
      <c r="I84" s="27"/>
      <c r="J84" s="26"/>
      <c r="K84" s="26"/>
      <c r="L84" s="25"/>
      <c r="M84" s="25"/>
      <c r="N84" s="48"/>
      <c r="O84" s="27" t="s">
        <v>2137</v>
      </c>
      <c r="P84" s="25" t="n">
        <v>8.2</v>
      </c>
      <c r="Q84" s="25" t="n">
        <v>1.0</v>
      </c>
      <c r="R84" s="26"/>
      <c r="S84" s="26"/>
      <c r="T84" s="26"/>
      <c r="U84" s="26"/>
      <c r="V84" s="26"/>
      <c r="W84" s="26"/>
      <c r="X84" s="26"/>
      <c r="Y84" s="26"/>
      <c r="Z84" s="26"/>
      <c r="AA84" s="26"/>
    </row>
    <row r="85" spans="1:27">
      <c r="A85" s="44" t="s">
        <v>2050</v>
      </c>
      <c r="B85" s="44"/>
      <c r="C85" s="76" t="s">
        <v>2301</v>
      </c>
      <c r="D85" s="44" t="n">
        <v>2.08766882E8</v>
      </c>
      <c r="E85" s="46" t="s">
        <v>2302</v>
      </c>
      <c r="F85" s="44" t="n">
        <v>125112.0</v>
      </c>
      <c r="G85" s="46" t="s">
        <v>2303</v>
      </c>
      <c r="H85" s="25" t="s">
        <v>166</v>
      </c>
      <c r="I85" s="27" t="s">
        <v>180</v>
      </c>
      <c r="J85" s="26"/>
      <c r="K85" s="26"/>
      <c r="L85" s="27" t="s">
        <v>2304</v>
      </c>
      <c r="M85" s="25" t="n">
        <v>5782821.0</v>
      </c>
      <c r="N85" s="48"/>
      <c r="O85" s="25"/>
      <c r="P85" s="25" t="n">
        <v>8.2</v>
      </c>
      <c r="Q85" s="25" t="n">
        <v>1.0</v>
      </c>
      <c r="R85" s="26"/>
      <c r="S85" s="26"/>
      <c r="T85" s="26"/>
      <c r="U85" s="26"/>
      <c r="V85" s="26"/>
      <c r="W85" s="26"/>
      <c r="X85" s="26"/>
      <c r="Y85" s="26"/>
      <c r="Z85" s="26"/>
      <c r="AA85" s="26"/>
    </row>
    <row r="86" spans="1:27">
      <c r="A86" s="44" t="s">
        <v>52</v>
      </c>
      <c r="B86" s="44" t="s">
        <v>53</v>
      </c>
      <c r="C86" s="75" t="s">
        <v>2305</v>
      </c>
      <c r="D86" s="44" t="n">
        <v>2.73014413E8</v>
      </c>
      <c r="E86" s="46" t="s">
        <v>2306</v>
      </c>
      <c r="F86" s="44" t="n">
        <v>125117.0</v>
      </c>
      <c r="G86" s="46" t="s">
        <v>2307</v>
      </c>
      <c r="H86" s="25" t="s">
        <v>77</v>
      </c>
      <c r="I86" s="27" t="s">
        <v>2021</v>
      </c>
      <c r="J86" s="26"/>
      <c r="K86" s="26"/>
      <c r="L86" s="25"/>
      <c r="M86" s="25"/>
      <c r="N86" s="48"/>
      <c r="O86" s="25"/>
      <c r="P86" s="25" t="n">
        <v>8.2</v>
      </c>
      <c r="Q86" s="25" t="n">
        <v>1.0</v>
      </c>
      <c r="R86" s="26"/>
      <c r="S86" s="26"/>
      <c r="T86" s="26"/>
      <c r="U86" s="26"/>
      <c r="V86" s="26"/>
      <c r="W86" s="26"/>
      <c r="X86" s="26"/>
      <c r="Y86" s="26"/>
      <c r="Z86" s="26"/>
      <c r="AA86" s="26"/>
    </row>
    <row r="87" spans="1:27">
      <c r="A87" s="44" t="s">
        <v>63</v>
      </c>
      <c r="B87" s="44" t="s">
        <v>64</v>
      </c>
      <c r="C87" s="44" t="s">
        <v>2308</v>
      </c>
      <c r="D87" s="44" t="n">
        <v>2.82833551E8</v>
      </c>
      <c r="E87" s="46" t="s">
        <v>2309</v>
      </c>
      <c r="F87" s="44" t="n">
        <v>126367.0</v>
      </c>
      <c r="G87" s="46" t="s">
        <v>2310</v>
      </c>
      <c r="H87" s="25" t="s">
        <v>96</v>
      </c>
      <c r="I87" s="27" t="s">
        <v>2021</v>
      </c>
      <c r="J87" s="26"/>
      <c r="K87" s="26"/>
      <c r="L87" s="25"/>
      <c r="M87" s="25"/>
      <c r="N87" s="48"/>
      <c r="O87" s="27" t="s">
        <v>2311</v>
      </c>
      <c r="P87" s="25" t="n">
        <v>8.2</v>
      </c>
      <c r="Q87" s="25" t="n">
        <v>1.0</v>
      </c>
      <c r="R87" s="26"/>
      <c r="S87" s="26"/>
      <c r="T87" s="26"/>
      <c r="U87" s="26"/>
      <c r="V87" s="26"/>
      <c r="W87" s="26"/>
      <c r="X87" s="26"/>
      <c r="Y87" s="26"/>
      <c r="Z87" s="26"/>
      <c r="AA87" s="26"/>
    </row>
    <row r="88" spans="1:27">
      <c r="A88" s="44" t="s">
        <v>52</v>
      </c>
      <c r="B88" s="44" t="s">
        <v>53</v>
      </c>
      <c r="C88" s="75" t="s">
        <v>2312</v>
      </c>
      <c r="D88" s="44" t="n">
        <v>1.03827122E8</v>
      </c>
      <c r="E88" s="46" t="s">
        <v>2313</v>
      </c>
      <c r="F88" s="44" t="n">
        <v>127682.0</v>
      </c>
      <c r="G88" s="46" t="s">
        <v>2314</v>
      </c>
      <c r="H88" s="25" t="s">
        <v>77</v>
      </c>
      <c r="I88" s="27" t="s">
        <v>2021</v>
      </c>
      <c r="J88" s="26"/>
      <c r="K88" s="26"/>
      <c r="L88" s="25"/>
      <c r="M88" s="25"/>
      <c r="N88" s="48"/>
      <c r="O88" s="25"/>
      <c r="P88" s="25" t="n">
        <v>8.2</v>
      </c>
      <c r="Q88" s="25" t="n">
        <v>1.0</v>
      </c>
      <c r="R88" s="26"/>
      <c r="S88" s="26"/>
      <c r="T88" s="26"/>
      <c r="U88" s="26"/>
      <c r="V88" s="26"/>
      <c r="W88" s="26"/>
      <c r="X88" s="26"/>
      <c r="Y88" s="26"/>
      <c r="Z88" s="26"/>
      <c r="AA88" s="26"/>
    </row>
    <row r="89" spans="1:27">
      <c r="A89" s="44" t="s">
        <v>52</v>
      </c>
      <c r="B89" s="44"/>
      <c r="C89" s="44" t="s">
        <v>2315</v>
      </c>
      <c r="D89" s="44" t="n">
        <v>6829045.0</v>
      </c>
      <c r="E89" s="46" t="s">
        <v>2316</v>
      </c>
      <c r="F89" s="44" t="n">
        <v>127705.0</v>
      </c>
      <c r="G89" s="46" t="s">
        <v>2317</v>
      </c>
      <c r="H89" s="25" t="s">
        <v>68</v>
      </c>
      <c r="I89" s="27"/>
      <c r="J89" s="26"/>
      <c r="K89" s="26"/>
      <c r="L89" s="25"/>
      <c r="M89" s="25"/>
      <c r="N89" s="48"/>
      <c r="O89" s="27" t="s">
        <v>2318</v>
      </c>
      <c r="P89" s="25" t="n">
        <v>8.2</v>
      </c>
      <c r="Q89" s="25" t="n">
        <v>1.0</v>
      </c>
      <c r="R89" s="26"/>
      <c r="S89" s="26"/>
      <c r="T89" s="26"/>
      <c r="U89" s="26"/>
      <c r="V89" s="26"/>
      <c r="W89" s="26"/>
      <c r="X89" s="26"/>
      <c r="Y89" s="26"/>
      <c r="Z89" s="26"/>
      <c r="AA89" s="26"/>
    </row>
    <row r="90" spans="1:27">
      <c r="A90" s="44" t="s">
        <v>52</v>
      </c>
      <c r="B90" s="44"/>
      <c r="C90" s="75" t="s">
        <v>2319</v>
      </c>
      <c r="D90" s="44" t="n">
        <v>4.73524263E8</v>
      </c>
      <c r="E90" s="46" t="s">
        <v>2320</v>
      </c>
      <c r="F90" s="44" t="n">
        <v>127979.0</v>
      </c>
      <c r="G90" s="46" t="s">
        <v>2321</v>
      </c>
      <c r="H90" s="25" t="s">
        <v>77</v>
      </c>
      <c r="I90" s="27" t="s">
        <v>2021</v>
      </c>
      <c r="J90" s="26"/>
      <c r="K90" s="26"/>
      <c r="L90" s="25"/>
      <c r="M90" s="25"/>
      <c r="N90" s="48"/>
      <c r="O90" s="25"/>
      <c r="P90" s="25" t="n">
        <v>8.2</v>
      </c>
      <c r="Q90" s="25" t="n">
        <v>1.0</v>
      </c>
      <c r="R90" s="26"/>
      <c r="S90" s="26"/>
      <c r="T90" s="26"/>
      <c r="U90" s="26"/>
      <c r="V90" s="26"/>
      <c r="W90" s="26"/>
      <c r="X90" s="26"/>
      <c r="Y90" s="26"/>
      <c r="Z90" s="26"/>
      <c r="AA90" s="26"/>
    </row>
    <row r="91" spans="1:27">
      <c r="A91" s="44" t="s">
        <v>52</v>
      </c>
      <c r="B91" s="44" t="s">
        <v>53</v>
      </c>
      <c r="C91" s="75" t="s">
        <v>2322</v>
      </c>
      <c r="D91" s="44" t="n">
        <v>3.51757231E8</v>
      </c>
      <c r="E91" s="46" t="s">
        <v>2323</v>
      </c>
      <c r="F91" s="44" t="n">
        <v>128757.0</v>
      </c>
      <c r="G91" s="46" t="s">
        <v>2324</v>
      </c>
      <c r="H91" s="25" t="s">
        <v>96</v>
      </c>
      <c r="I91" s="27" t="s">
        <v>2021</v>
      </c>
      <c r="J91" s="47" t="s">
        <v>2325</v>
      </c>
      <c r="K91" s="26"/>
      <c r="L91" s="25"/>
      <c r="M91" s="25"/>
      <c r="N91" s="48"/>
      <c r="O91" s="25"/>
      <c r="P91" s="25" t="n">
        <v>8.2</v>
      </c>
      <c r="Q91" s="25" t="n">
        <v>1.0</v>
      </c>
      <c r="R91" s="26"/>
      <c r="S91" s="26"/>
      <c r="T91" s="26"/>
      <c r="U91" s="26"/>
      <c r="V91" s="26"/>
      <c r="W91" s="26"/>
      <c r="X91" s="26"/>
      <c r="Y91" s="26"/>
      <c r="Z91" s="26"/>
      <c r="AA91" s="26"/>
    </row>
    <row r="92" spans="1:27">
      <c r="A92" s="44" t="s">
        <v>63</v>
      </c>
      <c r="B92" s="44"/>
      <c r="C92" s="75" t="s">
        <v>2326</v>
      </c>
      <c r="D92" s="44" t="n">
        <v>3.2708362E7</v>
      </c>
      <c r="E92" s="46" t="s">
        <v>2327</v>
      </c>
      <c r="F92" s="44" t="n">
        <v>129932.0</v>
      </c>
      <c r="G92" s="46" t="s">
        <v>2328</v>
      </c>
      <c r="H92" s="25" t="s">
        <v>77</v>
      </c>
      <c r="I92" s="27" t="s">
        <v>2021</v>
      </c>
      <c r="J92" s="26"/>
      <c r="K92" s="26"/>
      <c r="L92" s="25"/>
      <c r="M92" s="25"/>
      <c r="N92" s="48"/>
      <c r="O92" s="25"/>
      <c r="P92" s="25" t="n">
        <v>8.2</v>
      </c>
      <c r="Q92" s="25" t="n">
        <v>1.0</v>
      </c>
      <c r="R92" s="26"/>
      <c r="S92" s="26"/>
      <c r="T92" s="26"/>
      <c r="U92" s="26"/>
      <c r="V92" s="26"/>
      <c r="W92" s="26"/>
      <c r="X92" s="26"/>
      <c r="Y92" s="26"/>
      <c r="Z92" s="26"/>
      <c r="AA92" s="26"/>
    </row>
    <row r="93" spans="1:27">
      <c r="A93" s="44" t="s">
        <v>52</v>
      </c>
      <c r="B93" s="44"/>
      <c r="C93" s="75" t="s">
        <v>2329</v>
      </c>
      <c r="D93" s="44" t="n">
        <v>3.7299717E7</v>
      </c>
      <c r="E93" s="46" t="s">
        <v>2330</v>
      </c>
      <c r="F93" s="44" t="n">
        <v>131412.0</v>
      </c>
      <c r="G93" s="46" t="s">
        <v>2331</v>
      </c>
      <c r="H93" s="25" t="s">
        <v>77</v>
      </c>
      <c r="I93" s="27" t="s">
        <v>2021</v>
      </c>
      <c r="J93" s="26"/>
      <c r="K93" s="26"/>
      <c r="L93" s="25"/>
      <c r="M93" s="25"/>
      <c r="N93" s="48"/>
      <c r="O93" s="25"/>
      <c r="P93" s="25" t="n">
        <v>8.2</v>
      </c>
      <c r="Q93" s="25" t="n">
        <v>1.0</v>
      </c>
      <c r="R93" s="26"/>
      <c r="S93" s="26"/>
      <c r="T93" s="26"/>
      <c r="U93" s="26"/>
      <c r="V93" s="26"/>
      <c r="W93" s="26"/>
      <c r="X93" s="26"/>
      <c r="Y93" s="26"/>
      <c r="Z93" s="26"/>
      <c r="AA93" s="26"/>
    </row>
    <row r="94" spans="1:27">
      <c r="A94" s="44" t="s">
        <v>52</v>
      </c>
      <c r="B94" s="44"/>
      <c r="C94" s="44" t="s">
        <v>2332</v>
      </c>
      <c r="D94" s="44" t="n">
        <v>807058.0</v>
      </c>
      <c r="E94" s="46" t="s">
        <v>2333</v>
      </c>
      <c r="F94" s="44" t="n">
        <v>132847.0</v>
      </c>
      <c r="G94" s="46" t="s">
        <v>2334</v>
      </c>
      <c r="H94" s="25" t="s">
        <v>104</v>
      </c>
      <c r="I94" s="27" t="s">
        <v>105</v>
      </c>
      <c r="J94" s="26"/>
      <c r="K94" s="26"/>
      <c r="L94" s="27" t="s">
        <v>2335</v>
      </c>
      <c r="M94" s="25" t="n">
        <v>1.8853928E7</v>
      </c>
      <c r="N94" s="48"/>
      <c r="O94" s="25"/>
      <c r="P94" s="25" t="n">
        <v>8.2</v>
      </c>
      <c r="Q94" s="25" t="n">
        <v>1.0</v>
      </c>
      <c r="R94" s="26"/>
      <c r="S94" s="26"/>
      <c r="T94" s="26"/>
      <c r="U94" s="26"/>
      <c r="V94" s="26"/>
      <c r="W94" s="26"/>
      <c r="X94" s="26"/>
      <c r="Y94" s="26"/>
      <c r="Z94" s="26"/>
      <c r="AA94" s="26"/>
    </row>
    <row r="95" spans="1:27">
      <c r="A95" s="44" t="s">
        <v>2050</v>
      </c>
      <c r="B95" s="44" t="s">
        <v>2050</v>
      </c>
      <c r="C95" s="75" t="s">
        <v>2336</v>
      </c>
      <c r="D95" s="44" t="n">
        <v>3.6080436E7</v>
      </c>
      <c r="E95" s="46" t="s">
        <v>2337</v>
      </c>
      <c r="F95" s="44" t="n">
        <v>134497.0</v>
      </c>
      <c r="G95" s="46" t="s">
        <v>2338</v>
      </c>
      <c r="H95" s="25" t="s">
        <v>77</v>
      </c>
      <c r="I95" s="27" t="s">
        <v>2021</v>
      </c>
      <c r="J95" s="26"/>
      <c r="K95" s="26"/>
      <c r="L95" s="25"/>
      <c r="M95" s="25"/>
      <c r="N95" s="48"/>
      <c r="O95" s="25"/>
      <c r="P95" s="25" t="n">
        <v>8.2</v>
      </c>
      <c r="Q95" s="25" t="n">
        <v>1.0</v>
      </c>
      <c r="R95" s="26"/>
      <c r="S95" s="26"/>
      <c r="T95" s="26"/>
      <c r="U95" s="26"/>
      <c r="V95" s="26"/>
      <c r="W95" s="26"/>
      <c r="X95" s="26"/>
      <c r="Y95" s="26"/>
      <c r="Z95" s="26"/>
      <c r="AA95" s="26"/>
    </row>
    <row r="96" spans="1:27">
      <c r="A96" s="44" t="s">
        <v>2050</v>
      </c>
      <c r="B96" s="44" t="s">
        <v>2050</v>
      </c>
      <c r="C96" s="81" t="s">
        <v>2339</v>
      </c>
      <c r="D96" s="44"/>
      <c r="E96" s="45" t="s">
        <v>2340</v>
      </c>
      <c r="F96" s="44"/>
      <c r="G96" s="46"/>
      <c r="H96" s="25" t="s">
        <v>91</v>
      </c>
      <c r="I96" s="27"/>
      <c r="J96" s="26"/>
      <c r="K96" s="26"/>
      <c r="L96" s="27" t="s">
        <v>2341</v>
      </c>
      <c r="M96" s="25" t="n">
        <v>1.8821274E7</v>
      </c>
      <c r="N96" s="48"/>
      <c r="O96" s="25"/>
      <c r="P96" s="25" t="n">
        <v>8.8</v>
      </c>
      <c r="Q96" s="25" t="n">
        <v>1.0</v>
      </c>
      <c r="R96" s="26"/>
      <c r="S96" s="26"/>
      <c r="T96" s="26"/>
      <c r="U96" s="26"/>
      <c r="V96" s="26"/>
      <c r="W96" s="26"/>
      <c r="X96" s="26"/>
      <c r="Y96" s="26"/>
      <c r="Z96" s="26"/>
      <c r="AA96" s="26"/>
    </row>
    <row r="97" spans="1:27">
      <c r="A97" s="44" t="s">
        <v>2050</v>
      </c>
      <c r="B97" s="44" t="s">
        <v>2050</v>
      </c>
      <c r="C97" s="27" t="s">
        <v>2342</v>
      </c>
      <c r="D97" s="25" t="n">
        <v>6.3188084E7</v>
      </c>
      <c r="E97" s="53" t="s">
        <v>2343</v>
      </c>
      <c r="F97" s="25"/>
      <c r="G97" s="25"/>
      <c r="H97" s="27" t="s">
        <v>1376</v>
      </c>
      <c r="I97" s="25"/>
      <c r="J97" s="25"/>
      <c r="K97" s="25"/>
      <c r="L97" s="27" t="s">
        <v>2342</v>
      </c>
      <c r="M97" s="25" t="n">
        <v>1.8824719E7</v>
      </c>
      <c r="N97" s="48"/>
      <c r="O97" s="25"/>
      <c r="P97" s="25" t="n">
        <v>8.8</v>
      </c>
      <c r="Q97" s="25" t="n">
        <v>1.0</v>
      </c>
      <c r="R97" s="26"/>
      <c r="S97" s="26"/>
      <c r="T97" s="26"/>
      <c r="U97" s="26"/>
      <c r="V97" s="26"/>
      <c r="W97" s="26"/>
      <c r="X97" s="26"/>
      <c r="Y97" s="26"/>
      <c r="Z97" s="26"/>
      <c r="AA97" s="26"/>
    </row>
    <row r="98" spans="1:27">
      <c r="A98" s="25" t="s">
        <v>63</v>
      </c>
      <c r="B98" s="25" t="s">
        <v>385</v>
      </c>
      <c r="C98" s="25" t="s">
        <v>2344</v>
      </c>
      <c r="D98" s="25" t="s">
        <v>2345</v>
      </c>
      <c r="E98" s="53" t="s">
        <v>2346</v>
      </c>
      <c r="F98" s="25" t="n">
        <v>1506000.0</v>
      </c>
      <c r="G98" s="44"/>
      <c r="H98" s="25" t="s">
        <v>57</v>
      </c>
      <c r="I98" s="25"/>
      <c r="J98" s="26"/>
      <c r="K98" s="26"/>
      <c r="L98" s="25"/>
      <c r="M98" s="25"/>
      <c r="N98" s="48"/>
      <c r="O98" s="25"/>
      <c r="P98" s="25" t="n">
        <v>8.8</v>
      </c>
      <c r="Q98" s="25" t="n">
        <v>1.0</v>
      </c>
      <c r="R98" s="26"/>
      <c r="S98" s="26"/>
      <c r="T98" s="26"/>
      <c r="U98" s="26"/>
      <c r="V98" s="26"/>
      <c r="W98" s="26"/>
      <c r="X98" s="26"/>
      <c r="Y98" s="26"/>
      <c r="Z98" s="26"/>
      <c r="AA98" s="26"/>
    </row>
    <row r="99" spans="1:27">
      <c r="A99" s="25" t="s">
        <v>52</v>
      </c>
      <c r="B99" s="25" t="s">
        <v>468</v>
      </c>
      <c r="C99" s="62" t="s">
        <v>2347</v>
      </c>
      <c r="D99" s="25" t="s">
        <v>2348</v>
      </c>
      <c r="E99" s="53" t="s">
        <v>2349</v>
      </c>
      <c r="F99" s="25" t="n">
        <v>376000.0</v>
      </c>
      <c r="G99" s="44"/>
      <c r="H99" s="25" t="s">
        <v>77</v>
      </c>
      <c r="I99" s="25"/>
      <c r="J99" s="26"/>
      <c r="K99" s="26"/>
      <c r="L99" s="25"/>
      <c r="M99" s="25"/>
      <c r="N99" s="48"/>
      <c r="O99" s="25"/>
      <c r="P99" s="25" t="n">
        <v>8.8</v>
      </c>
      <c r="Q99" s="25" t="n">
        <v>1.0</v>
      </c>
      <c r="R99" s="26"/>
      <c r="S99" s="26"/>
      <c r="T99" s="26"/>
      <c r="U99" s="26"/>
      <c r="V99" s="26"/>
      <c r="W99" s="26"/>
      <c r="X99" s="26"/>
      <c r="Y99" s="26"/>
      <c r="Z99" s="26"/>
      <c r="AA99" s="26"/>
    </row>
    <row r="100" spans="1:27">
      <c r="A100" s="25" t="s">
        <v>52</v>
      </c>
      <c r="B100" s="25" t="s">
        <v>411</v>
      </c>
      <c r="C100" s="27" t="s">
        <v>2350</v>
      </c>
      <c r="D100" s="25" t="s">
        <v>2351</v>
      </c>
      <c r="E100" s="25" t="s">
        <v>2352</v>
      </c>
      <c r="F100" s="25" t="n">
        <v>244000.0</v>
      </c>
      <c r="G100" s="44"/>
      <c r="H100" s="25" t="s">
        <v>57</v>
      </c>
      <c r="I100" s="25"/>
      <c r="J100" s="26"/>
      <c r="K100" s="26"/>
      <c r="L100" s="25"/>
      <c r="M100" s="25"/>
      <c r="N100" s="48"/>
      <c r="O100" s="25"/>
      <c r="P100" s="25" t="n">
        <v>8.8</v>
      </c>
      <c r="Q100" s="25" t="n">
        <v>1.0</v>
      </c>
      <c r="R100" s="26"/>
      <c r="S100" s="26"/>
      <c r="T100" s="26"/>
      <c r="U100" s="26"/>
      <c r="V100" s="26"/>
      <c r="W100" s="26"/>
      <c r="X100" s="26"/>
      <c r="Y100" s="26"/>
      <c r="Z100" s="26"/>
      <c r="AA100" s="26"/>
    </row>
    <row r="101" spans="1:27">
      <c r="A101" s="25" t="s">
        <v>52</v>
      </c>
      <c r="B101" s="25" t="s">
        <v>749</v>
      </c>
      <c r="C101" s="62" t="s">
        <v>2353</v>
      </c>
      <c r="D101" s="25" t="s">
        <v>2354</v>
      </c>
      <c r="E101" s="53" t="s">
        <v>2355</v>
      </c>
      <c r="F101" s="25" t="n">
        <v>2178000.0</v>
      </c>
      <c r="G101" s="44"/>
      <c r="H101" s="25" t="s">
        <v>77</v>
      </c>
      <c r="I101" s="25"/>
      <c r="J101" s="26"/>
      <c r="K101" s="26"/>
      <c r="L101" s="25"/>
      <c r="M101" s="25"/>
      <c r="N101" s="48"/>
      <c r="O101" s="25"/>
      <c r="P101" s="25" t="n">
        <v>8.8</v>
      </c>
      <c r="Q101" s="25" t="n">
        <v>1.0</v>
      </c>
      <c r="R101" s="26"/>
      <c r="S101" s="26"/>
      <c r="T101" s="26"/>
      <c r="U101" s="26"/>
      <c r="V101" s="26"/>
      <c r="W101" s="26"/>
      <c r="X101" s="26"/>
      <c r="Y101" s="26"/>
      <c r="Z101" s="26"/>
      <c r="AA101" s="26"/>
    </row>
    <row r="102" spans="1:27">
      <c r="A102" s="25" t="s">
        <v>397</v>
      </c>
      <c r="B102" s="25" t="s">
        <v>390</v>
      </c>
      <c r="C102" s="27" t="s">
        <v>2356</v>
      </c>
      <c r="D102" s="25" t="s">
        <v>2357</v>
      </c>
      <c r="E102" s="53" t="s">
        <v>2358</v>
      </c>
      <c r="F102" s="25" t="n">
        <v>143000.0</v>
      </c>
      <c r="G102" s="44" t="n">
        <v>1.730742336E9</v>
      </c>
      <c r="H102" s="25" t="s">
        <v>96</v>
      </c>
      <c r="I102" s="25"/>
      <c r="J102" s="26"/>
      <c r="K102" s="26"/>
      <c r="L102" s="25"/>
      <c r="M102" s="25"/>
      <c r="N102" s="48"/>
      <c r="O102" s="27" t="s">
        <v>2359</v>
      </c>
      <c r="P102" s="25" t="n">
        <v>8.8</v>
      </c>
      <c r="Q102" s="25" t="n">
        <v>1.0</v>
      </c>
      <c r="R102" s="26"/>
      <c r="S102" s="26"/>
      <c r="T102" s="26"/>
      <c r="U102" s="26"/>
      <c r="V102" s="26"/>
      <c r="W102" s="26"/>
      <c r="X102" s="26"/>
      <c r="Y102" s="26"/>
      <c r="Z102" s="26"/>
      <c r="AA102" s="26"/>
    </row>
    <row r="103" spans="1:27">
      <c r="A103" s="25" t="s">
        <v>397</v>
      </c>
      <c r="B103" s="25" t="s">
        <v>390</v>
      </c>
      <c r="C103" s="62" t="s">
        <v>2360</v>
      </c>
      <c r="D103" s="25" t="s">
        <v>2361</v>
      </c>
      <c r="E103" s="53" t="s">
        <v>2362</v>
      </c>
      <c r="F103" s="25" t="n">
        <v>574389.0</v>
      </c>
      <c r="G103" s="44" t="s">
        <v>2363</v>
      </c>
      <c r="H103" s="25" t="s">
        <v>77</v>
      </c>
      <c r="I103" s="25"/>
      <c r="J103" s="26"/>
      <c r="K103" s="26"/>
      <c r="L103" s="25"/>
      <c r="M103" s="25"/>
      <c r="N103" s="48"/>
      <c r="O103" s="25"/>
      <c r="P103" s="25" t="n">
        <v>8.8</v>
      </c>
      <c r="Q103" s="25" t="n">
        <v>1.0</v>
      </c>
      <c r="R103" s="26"/>
      <c r="S103" s="26"/>
      <c r="T103" s="26"/>
      <c r="U103" s="26"/>
      <c r="V103" s="26"/>
      <c r="W103" s="26"/>
      <c r="X103" s="26"/>
      <c r="Y103" s="26"/>
      <c r="Z103" s="26"/>
      <c r="AA103" s="26"/>
    </row>
    <row r="104" spans="1:27">
      <c r="A104" s="25" t="s">
        <v>52</v>
      </c>
      <c r="B104" s="25" t="s">
        <v>411</v>
      </c>
      <c r="C104" s="62" t="s">
        <v>2364</v>
      </c>
      <c r="D104" s="25" t="s">
        <v>2365</v>
      </c>
      <c r="E104" s="53" t="s">
        <v>2366</v>
      </c>
      <c r="F104" s="25" t="n">
        <v>146000.0</v>
      </c>
      <c r="G104" s="44" t="s">
        <v>2367</v>
      </c>
      <c r="H104" s="25" t="s">
        <v>77</v>
      </c>
      <c r="I104" s="25"/>
      <c r="J104" s="26"/>
      <c r="K104" s="26"/>
      <c r="L104" s="25"/>
      <c r="M104" s="25"/>
      <c r="N104" s="48"/>
      <c r="O104" s="25"/>
      <c r="P104" s="25" t="n">
        <v>8.8</v>
      </c>
      <c r="Q104" s="25" t="n">
        <v>1.0</v>
      </c>
      <c r="R104" s="26"/>
      <c r="S104" s="26"/>
      <c r="T104" s="26"/>
      <c r="U104" s="26"/>
      <c r="V104" s="26"/>
      <c r="W104" s="26"/>
      <c r="X104" s="26"/>
      <c r="Y104" s="26"/>
      <c r="Z104" s="26"/>
      <c r="AA104" s="26"/>
    </row>
    <row r="105" spans="1:27">
      <c r="A105" s="25" t="s">
        <v>52</v>
      </c>
      <c r="B105" s="25" t="s">
        <v>380</v>
      </c>
      <c r="C105" s="62" t="s">
        <v>2368</v>
      </c>
      <c r="D105" s="25" t="s">
        <v>2369</v>
      </c>
      <c r="E105" s="53" t="s">
        <v>2370</v>
      </c>
      <c r="F105" s="25" t="n">
        <v>181000.0</v>
      </c>
      <c r="G105" s="44" t="s">
        <v>2371</v>
      </c>
      <c r="H105" s="25" t="s">
        <v>77</v>
      </c>
      <c r="I105" s="25"/>
      <c r="J105" s="26"/>
      <c r="K105" s="26"/>
      <c r="L105" s="25"/>
      <c r="M105" s="25"/>
      <c r="N105" s="48"/>
      <c r="O105" s="25"/>
      <c r="P105" s="25" t="n">
        <v>8.8</v>
      </c>
      <c r="Q105" s="25" t="n">
        <v>1.0</v>
      </c>
      <c r="R105" s="26"/>
      <c r="S105" s="26"/>
      <c r="T105" s="26"/>
      <c r="U105" s="26"/>
      <c r="V105" s="26"/>
      <c r="W105" s="26"/>
      <c r="X105" s="26"/>
      <c r="Y105" s="26"/>
      <c r="Z105" s="26"/>
      <c r="AA105" s="26"/>
    </row>
    <row r="106" spans="1:27">
      <c r="A106" s="25" t="s">
        <v>52</v>
      </c>
      <c r="B106" s="25" t="s">
        <v>468</v>
      </c>
      <c r="C106" s="82" t="s">
        <v>2372</v>
      </c>
      <c r="D106" s="25" t="s">
        <v>2373</v>
      </c>
      <c r="E106" s="53" t="s">
        <v>2374</v>
      </c>
      <c r="F106" s="25" t="n">
        <v>429404.0</v>
      </c>
      <c r="G106" s="44" t="s">
        <v>2375</v>
      </c>
      <c r="H106" s="25" t="s">
        <v>62</v>
      </c>
      <c r="I106" s="25"/>
      <c r="J106" s="26"/>
      <c r="K106" s="26"/>
      <c r="L106" s="25"/>
      <c r="M106" s="25"/>
      <c r="N106" s="48"/>
      <c r="O106" s="25"/>
      <c r="P106" s="25" t="n">
        <v>8.8</v>
      </c>
      <c r="Q106" s="25" t="n">
        <v>1.0</v>
      </c>
      <c r="R106" s="26"/>
      <c r="S106" s="26"/>
      <c r="T106" s="26"/>
      <c r="U106" s="26"/>
      <c r="V106" s="26"/>
      <c r="W106" s="26"/>
      <c r="X106" s="26"/>
      <c r="Y106" s="26"/>
      <c r="Z106" s="26"/>
      <c r="AA106" s="26"/>
    </row>
    <row r="107" spans="1:27">
      <c r="A107" s="25" t="s">
        <v>52</v>
      </c>
      <c r="B107" s="25" t="s">
        <v>380</v>
      </c>
      <c r="C107" s="82" t="s">
        <v>2376</v>
      </c>
      <c r="D107" s="25" t="s">
        <v>2377</v>
      </c>
      <c r="E107" s="53" t="s">
        <v>2378</v>
      </c>
      <c r="F107" s="25" t="n">
        <v>451000.0</v>
      </c>
      <c r="G107" s="44" t="s">
        <v>2379</v>
      </c>
      <c r="H107" s="25" t="s">
        <v>77</v>
      </c>
      <c r="I107" s="25"/>
      <c r="J107" s="26"/>
      <c r="K107" s="26"/>
      <c r="L107" s="25"/>
      <c r="M107" s="25"/>
      <c r="N107" s="48"/>
      <c r="O107" s="25"/>
      <c r="P107" s="25" t="n">
        <v>8.8</v>
      </c>
      <c r="Q107" s="25" t="n">
        <v>1.0</v>
      </c>
      <c r="R107" s="26"/>
      <c r="S107" s="26"/>
      <c r="T107" s="26"/>
      <c r="U107" s="26"/>
      <c r="V107" s="26"/>
      <c r="W107" s="26"/>
      <c r="X107" s="26"/>
      <c r="Y107" s="26"/>
      <c r="Z107" s="26"/>
      <c r="AA107" s="26"/>
    </row>
    <row r="108" spans="1:27">
      <c r="A108" s="25" t="s">
        <v>397</v>
      </c>
      <c r="B108" s="25" t="s">
        <v>390</v>
      </c>
      <c r="C108" s="25" t="s">
        <v>2380</v>
      </c>
      <c r="D108" s="25" t="s">
        <v>2381</v>
      </c>
      <c r="E108" s="53" t="s">
        <v>2382</v>
      </c>
      <c r="F108" s="25" t="n">
        <v>176000.0</v>
      </c>
      <c r="G108" s="44"/>
      <c r="H108" s="25" t="s">
        <v>104</v>
      </c>
      <c r="I108" s="25"/>
      <c r="J108" s="26"/>
      <c r="K108" s="26"/>
      <c r="L108" s="25" t="s">
        <v>2380</v>
      </c>
      <c r="M108" s="50" t="n">
        <v>1.882571E7</v>
      </c>
      <c r="N108" s="48"/>
      <c r="O108" s="25"/>
      <c r="P108" s="25" t="n">
        <v>8.8</v>
      </c>
      <c r="Q108" s="25" t="n">
        <v>1.0</v>
      </c>
      <c r="R108" s="26"/>
      <c r="S108" s="26"/>
      <c r="T108" s="26"/>
      <c r="U108" s="26"/>
      <c r="V108" s="26"/>
      <c r="W108" s="26"/>
      <c r="X108" s="26"/>
      <c r="Y108" s="26"/>
      <c r="Z108" s="26"/>
      <c r="AA108" s="26"/>
    </row>
    <row r="109" spans="1:27">
      <c r="A109" s="25" t="s">
        <v>63</v>
      </c>
      <c r="B109" s="25" t="s">
        <v>434</v>
      </c>
      <c r="C109" s="25" t="s">
        <v>2383</v>
      </c>
      <c r="D109" s="25" t="s">
        <v>2384</v>
      </c>
      <c r="E109" s="25" t="s">
        <v>2385</v>
      </c>
      <c r="F109" s="25" t="n">
        <v>394217.0</v>
      </c>
      <c r="G109" s="81" t="s">
        <v>2386</v>
      </c>
      <c r="H109" s="25" t="s">
        <v>166</v>
      </c>
      <c r="I109" s="25"/>
      <c r="J109" s="26"/>
      <c r="K109" s="26"/>
      <c r="L109" s="27" t="s">
        <v>2387</v>
      </c>
      <c r="M109" s="83" t="n">
        <v>1.0165669E7</v>
      </c>
      <c r="N109" s="48"/>
      <c r="O109" s="25"/>
      <c r="P109" s="25" t="n">
        <v>8.8</v>
      </c>
      <c r="Q109" s="25" t="n">
        <v>1.0</v>
      </c>
      <c r="R109" s="26"/>
      <c r="S109" s="26"/>
      <c r="T109" s="26"/>
      <c r="U109" s="26"/>
      <c r="V109" s="26"/>
      <c r="W109" s="26"/>
      <c r="X109" s="26"/>
      <c r="Y109" s="26"/>
      <c r="Z109" s="26"/>
      <c r="AA109" s="26"/>
    </row>
    <row r="110" spans="1:27">
      <c r="A110" s="25" t="s">
        <v>52</v>
      </c>
      <c r="B110" s="25" t="s">
        <v>380</v>
      </c>
      <c r="C110" s="62" t="s">
        <v>2388</v>
      </c>
      <c r="D110" s="25" t="s">
        <v>2389</v>
      </c>
      <c r="E110" s="53" t="s">
        <v>2390</v>
      </c>
      <c r="F110" s="25" t="n">
        <v>504000.0</v>
      </c>
      <c r="G110" s="44"/>
      <c r="H110" s="25" t="s">
        <v>77</v>
      </c>
      <c r="I110" s="25"/>
      <c r="J110" s="26"/>
      <c r="K110" s="26"/>
      <c r="L110" s="25"/>
      <c r="M110" s="25"/>
      <c r="N110" s="48"/>
      <c r="O110" s="25"/>
      <c r="P110" s="25" t="n">
        <v>8.8</v>
      </c>
      <c r="Q110" s="25" t="n">
        <v>1.0</v>
      </c>
      <c r="R110" s="26"/>
      <c r="S110" s="26"/>
      <c r="T110" s="26"/>
      <c r="U110" s="26"/>
      <c r="V110" s="26"/>
      <c r="W110" s="26"/>
      <c r="X110" s="26"/>
      <c r="Y110" s="26"/>
      <c r="Z110" s="26"/>
      <c r="AA110" s="26"/>
    </row>
    <row r="111" spans="1:27">
      <c r="A111" s="25" t="s">
        <v>52</v>
      </c>
      <c r="B111" s="25" t="s">
        <v>411</v>
      </c>
      <c r="C111" s="62" t="s">
        <v>2391</v>
      </c>
      <c r="D111" s="25" t="s">
        <v>2392</v>
      </c>
      <c r="E111" s="25" t="s">
        <v>2393</v>
      </c>
      <c r="F111" s="25" t="n">
        <v>2197934.0</v>
      </c>
      <c r="G111" s="44" t="s">
        <v>2394</v>
      </c>
      <c r="H111" s="25" t="s">
        <v>77</v>
      </c>
      <c r="I111" s="25"/>
      <c r="J111" s="26"/>
      <c r="K111" s="26"/>
      <c r="L111" s="25"/>
      <c r="M111" s="25"/>
      <c r="N111" s="48"/>
      <c r="O111" s="25"/>
      <c r="P111" s="25" t="n">
        <v>8.8</v>
      </c>
      <c r="Q111" s="25" t="n">
        <v>1.0</v>
      </c>
      <c r="R111" s="26"/>
      <c r="S111" s="26"/>
      <c r="T111" s="26"/>
      <c r="U111" s="26"/>
      <c r="V111" s="26"/>
      <c r="W111" s="26"/>
      <c r="X111" s="26"/>
      <c r="Y111" s="26"/>
      <c r="Z111" s="26"/>
      <c r="AA111" s="26"/>
    </row>
    <row r="112" spans="1:27">
      <c r="A112" s="25" t="s">
        <v>52</v>
      </c>
      <c r="B112" s="25" t="s">
        <v>380</v>
      </c>
      <c r="C112" s="25" t="s">
        <v>2395</v>
      </c>
      <c r="D112" s="25" t="s">
        <v>2396</v>
      </c>
      <c r="E112" s="25" t="s">
        <v>2397</v>
      </c>
      <c r="F112" s="25" t="n">
        <v>603312.0</v>
      </c>
      <c r="G112" s="44" t="s">
        <v>2398</v>
      </c>
      <c r="H112" s="25" t="s">
        <v>57</v>
      </c>
      <c r="I112" s="25"/>
      <c r="J112" s="26"/>
      <c r="K112" s="26"/>
      <c r="L112" s="25"/>
      <c r="M112" s="25"/>
      <c r="N112" s="48"/>
      <c r="O112" s="25"/>
      <c r="P112" s="25" t="n">
        <v>8.8</v>
      </c>
      <c r="Q112" s="25" t="n">
        <v>1.0</v>
      </c>
      <c r="R112" s="26"/>
      <c r="S112" s="26"/>
      <c r="T112" s="26"/>
      <c r="U112" s="26"/>
      <c r="V112" s="26"/>
      <c r="W112" s="26"/>
      <c r="X112" s="26"/>
      <c r="Y112" s="26"/>
      <c r="Z112" s="26"/>
      <c r="AA112" s="26"/>
    </row>
    <row r="113" spans="1:27">
      <c r="A113" s="25" t="s">
        <v>397</v>
      </c>
      <c r="B113" s="25" t="s">
        <v>390</v>
      </c>
      <c r="C113" s="62" t="s">
        <v>2399</v>
      </c>
      <c r="D113" s="25" t="s">
        <v>2400</v>
      </c>
      <c r="E113" s="53" t="s">
        <v>2401</v>
      </c>
      <c r="F113" s="25" t="n">
        <v>176149.0</v>
      </c>
      <c r="G113" s="27" t="s">
        <v>2402</v>
      </c>
      <c r="H113" s="25" t="s">
        <v>62</v>
      </c>
      <c r="I113" s="25"/>
      <c r="J113" s="26"/>
      <c r="K113" s="26"/>
      <c r="L113" s="27" t="s">
        <v>2403</v>
      </c>
      <c r="M113" s="25"/>
      <c r="N113" s="48"/>
      <c r="O113" s="25"/>
      <c r="P113" s="25" t="n">
        <v>8.8</v>
      </c>
      <c r="Q113" s="25" t="n">
        <v>1.0</v>
      </c>
      <c r="R113" s="26"/>
      <c r="S113" s="26"/>
      <c r="T113" s="26"/>
      <c r="U113" s="26"/>
      <c r="V113" s="26"/>
      <c r="W113" s="26"/>
      <c r="X113" s="26"/>
      <c r="Y113" s="26"/>
      <c r="Z113" s="26"/>
      <c r="AA113" s="26"/>
    </row>
    <row r="114" spans="1:27">
      <c r="A114" s="25" t="s">
        <v>397</v>
      </c>
      <c r="B114" s="25" t="s">
        <v>448</v>
      </c>
      <c r="C114" s="25" t="s">
        <v>2404</v>
      </c>
      <c r="D114" s="25" t="s">
        <v>2405</v>
      </c>
      <c r="E114" s="53" t="s">
        <v>2406</v>
      </c>
      <c r="F114" s="25" t="n">
        <v>273000.0</v>
      </c>
      <c r="G114" s="44"/>
      <c r="H114" s="25" t="s">
        <v>68</v>
      </c>
      <c r="I114" s="25"/>
      <c r="J114" s="26"/>
      <c r="K114" s="26"/>
      <c r="L114" s="25"/>
      <c r="M114" s="25"/>
      <c r="N114" s="48"/>
      <c r="O114" s="27" t="s">
        <v>2224</v>
      </c>
      <c r="P114" s="25" t="n">
        <v>8.8</v>
      </c>
      <c r="Q114" s="25" t="n">
        <v>1.0</v>
      </c>
      <c r="R114" s="26"/>
      <c r="S114" s="26"/>
      <c r="T114" s="26"/>
      <c r="U114" s="26"/>
      <c r="V114" s="26"/>
      <c r="W114" s="26"/>
      <c r="X114" s="26"/>
      <c r="Y114" s="26"/>
      <c r="Z114" s="26"/>
      <c r="AA114" s="26"/>
    </row>
    <row r="115" spans="1:27">
      <c r="A115" s="25" t="s">
        <v>52</v>
      </c>
      <c r="B115" s="25" t="s">
        <v>380</v>
      </c>
      <c r="C115" s="25" t="s">
        <v>2407</v>
      </c>
      <c r="D115" s="25" t="s">
        <v>2408</v>
      </c>
      <c r="E115" s="53" t="s">
        <v>2409</v>
      </c>
      <c r="F115" s="25" t="n">
        <v>524888.0</v>
      </c>
      <c r="G115" s="44" t="s">
        <v>2410</v>
      </c>
      <c r="H115" s="25" t="s">
        <v>57</v>
      </c>
      <c r="I115" s="25"/>
      <c r="J115" s="26"/>
      <c r="K115" s="26"/>
      <c r="L115" s="25"/>
      <c r="M115" s="25"/>
      <c r="N115" s="48"/>
      <c r="O115" s="25"/>
      <c r="P115" s="25" t="n">
        <v>8.8</v>
      </c>
      <c r="Q115" s="25" t="n">
        <v>1.0</v>
      </c>
      <c r="R115" s="26"/>
      <c r="S115" s="26"/>
      <c r="T115" s="26"/>
      <c r="U115" s="26"/>
      <c r="V115" s="26"/>
      <c r="W115" s="26"/>
      <c r="X115" s="26"/>
      <c r="Y115" s="26"/>
      <c r="Z115" s="26"/>
      <c r="AA115" s="26"/>
    </row>
    <row r="116" spans="1:27">
      <c r="A116" s="25" t="s">
        <v>63</v>
      </c>
      <c r="B116" s="25" t="s">
        <v>434</v>
      </c>
      <c r="C116" s="62" t="s">
        <v>2411</v>
      </c>
      <c r="D116" s="25" t="s">
        <v>2412</v>
      </c>
      <c r="E116" s="53" t="s">
        <v>2413</v>
      </c>
      <c r="F116" s="25" t="n">
        <v>149000.0</v>
      </c>
      <c r="G116" s="44" t="s">
        <v>2414</v>
      </c>
      <c r="H116" s="25" t="s">
        <v>77</v>
      </c>
      <c r="I116" s="25"/>
      <c r="J116" s="26"/>
      <c r="K116" s="26"/>
      <c r="L116" s="25"/>
      <c r="M116" s="25"/>
      <c r="N116" s="48"/>
      <c r="O116" s="25"/>
      <c r="P116" s="25" t="n">
        <v>8.8</v>
      </c>
      <c r="Q116" s="25" t="n">
        <v>1.0</v>
      </c>
      <c r="R116" s="26"/>
      <c r="S116" s="26"/>
      <c r="T116" s="26"/>
      <c r="U116" s="26"/>
      <c r="V116" s="26"/>
      <c r="W116" s="26"/>
      <c r="X116" s="26"/>
      <c r="Y116" s="26"/>
      <c r="Z116" s="26"/>
      <c r="AA116" s="26"/>
    </row>
    <row r="117" spans="1:27">
      <c r="A117" s="25" t="s">
        <v>52</v>
      </c>
      <c r="B117" s="25" t="s">
        <v>380</v>
      </c>
      <c r="C117" s="27" t="s">
        <v>2415</v>
      </c>
      <c r="D117" s="25" t="s">
        <v>2416</v>
      </c>
      <c r="E117" s="25" t="s">
        <v>2417</v>
      </c>
      <c r="F117" s="25" t="n">
        <v>390082.0</v>
      </c>
      <c r="G117" s="44" t="s">
        <v>2418</v>
      </c>
      <c r="H117" s="25" t="s">
        <v>96</v>
      </c>
      <c r="I117" s="25"/>
      <c r="J117" s="26"/>
      <c r="K117" s="26"/>
      <c r="L117" s="27" t="s">
        <v>2419</v>
      </c>
      <c r="M117" s="25"/>
      <c r="N117" s="48"/>
      <c r="O117" s="25"/>
      <c r="P117" s="25" t="n">
        <v>8.8</v>
      </c>
      <c r="Q117" s="25" t="n">
        <v>1.0</v>
      </c>
      <c r="R117" s="26"/>
      <c r="S117" s="26"/>
      <c r="T117" s="26"/>
      <c r="U117" s="26"/>
      <c r="V117" s="26"/>
      <c r="W117" s="26"/>
      <c r="X117" s="26"/>
      <c r="Y117" s="26"/>
      <c r="Z117" s="26"/>
      <c r="AA117" s="26"/>
    </row>
    <row r="118" spans="1:27">
      <c r="A118" s="25" t="s">
        <v>397</v>
      </c>
      <c r="B118" s="25" t="s">
        <v>448</v>
      </c>
      <c r="C118" s="25" t="s">
        <v>2420</v>
      </c>
      <c r="D118" s="25" t="s">
        <v>2421</v>
      </c>
      <c r="E118" s="25" t="s">
        <v>2422</v>
      </c>
      <c r="F118" s="25" t="n">
        <v>253000.0</v>
      </c>
      <c r="G118" s="44" t="s">
        <v>2423</v>
      </c>
      <c r="H118" s="25" t="s">
        <v>57</v>
      </c>
      <c r="I118" s="25"/>
      <c r="J118" s="26"/>
      <c r="K118" s="26"/>
      <c r="L118" s="25"/>
      <c r="M118" s="25"/>
      <c r="N118" s="48"/>
      <c r="O118" s="25"/>
      <c r="P118" s="25" t="n">
        <v>8.8</v>
      </c>
      <c r="Q118" s="25" t="n">
        <v>1.0</v>
      </c>
      <c r="R118" s="26"/>
      <c r="S118" s="26"/>
      <c r="T118" s="26"/>
      <c r="U118" s="26"/>
      <c r="V118" s="26"/>
      <c r="W118" s="26"/>
      <c r="X118" s="26"/>
      <c r="Y118" s="26"/>
      <c r="Z118" s="26"/>
      <c r="AA118" s="26"/>
    </row>
    <row r="119" spans="1:27">
      <c r="A119" s="25" t="s">
        <v>397</v>
      </c>
      <c r="B119" s="25" t="s">
        <v>390</v>
      </c>
      <c r="C119" s="62" t="s">
        <v>2424</v>
      </c>
      <c r="D119" s="25" t="s">
        <v>2425</v>
      </c>
      <c r="E119" s="53" t="s">
        <v>2426</v>
      </c>
      <c r="F119" s="25" t="n">
        <v>601000.0</v>
      </c>
      <c r="G119" s="44" t="s">
        <v>2427</v>
      </c>
      <c r="H119" s="25" t="s">
        <v>77</v>
      </c>
      <c r="I119" s="25"/>
      <c r="J119" s="26"/>
      <c r="K119" s="26"/>
      <c r="L119" s="25"/>
      <c r="M119" s="25"/>
      <c r="N119" s="48"/>
      <c r="O119" s="25"/>
      <c r="P119" s="25" t="n">
        <v>8.8</v>
      </c>
      <c r="Q119" s="25" t="n">
        <v>1.0</v>
      </c>
      <c r="R119" s="26"/>
      <c r="S119" s="26"/>
      <c r="T119" s="26"/>
      <c r="U119" s="26"/>
      <c r="V119" s="26"/>
      <c r="W119" s="26"/>
      <c r="X119" s="26"/>
      <c r="Y119" s="26"/>
      <c r="Z119" s="26"/>
      <c r="AA119" s="26"/>
    </row>
    <row r="120" spans="1:27">
      <c r="A120" s="25" t="s">
        <v>52</v>
      </c>
      <c r="B120" s="25" t="s">
        <v>749</v>
      </c>
      <c r="C120" s="62" t="s">
        <v>2428</v>
      </c>
      <c r="D120" s="25" t="s">
        <v>2429</v>
      </c>
      <c r="E120" s="53" t="s">
        <v>2430</v>
      </c>
      <c r="F120" s="25" t="n">
        <v>1671674.0</v>
      </c>
      <c r="G120" s="44" t="s">
        <v>2431</v>
      </c>
      <c r="H120" s="25" t="s">
        <v>77</v>
      </c>
      <c r="I120" s="25"/>
      <c r="J120" s="26"/>
      <c r="K120" s="26"/>
      <c r="L120" s="25"/>
      <c r="M120" s="25"/>
      <c r="N120" s="48"/>
      <c r="O120" s="25"/>
      <c r="P120" s="25" t="n">
        <v>8.8</v>
      </c>
      <c r="Q120" s="25" t="n">
        <v>1.0</v>
      </c>
      <c r="R120" s="26"/>
      <c r="S120" s="26"/>
      <c r="T120" s="26"/>
      <c r="U120" s="26"/>
      <c r="V120" s="26"/>
      <c r="W120" s="26"/>
      <c r="X120" s="26"/>
      <c r="Y120" s="26"/>
      <c r="Z120" s="26"/>
      <c r="AA120" s="26"/>
    </row>
    <row r="121" spans="1:27">
      <c r="A121" s="25" t="s">
        <v>63</v>
      </c>
      <c r="B121" s="25" t="s">
        <v>385</v>
      </c>
      <c r="C121" s="62" t="s">
        <v>2432</v>
      </c>
      <c r="D121" s="25" t="s">
        <v>2433</v>
      </c>
      <c r="E121" s="53" t="s">
        <v>2434</v>
      </c>
      <c r="F121" s="25" t="n">
        <v>112000.0</v>
      </c>
      <c r="G121" s="44"/>
      <c r="H121" s="25" t="s">
        <v>77</v>
      </c>
      <c r="I121" s="25"/>
      <c r="J121" s="26"/>
      <c r="K121" s="26"/>
      <c r="L121" s="25"/>
      <c r="M121" s="25"/>
      <c r="N121" s="48"/>
      <c r="O121" s="25"/>
      <c r="P121" s="25" t="n">
        <v>8.8</v>
      </c>
      <c r="Q121" s="25" t="n">
        <v>1.0</v>
      </c>
      <c r="R121" s="26"/>
      <c r="S121" s="26"/>
      <c r="T121" s="26"/>
      <c r="U121" s="26"/>
      <c r="V121" s="26"/>
      <c r="W121" s="26"/>
      <c r="X121" s="26"/>
      <c r="Y121" s="26"/>
      <c r="Z121" s="26"/>
      <c r="AA121" s="26"/>
    </row>
    <row r="122" spans="1:27">
      <c r="A122" s="25" t="s">
        <v>52</v>
      </c>
      <c r="B122" s="25" t="s">
        <v>749</v>
      </c>
      <c r="C122" s="62" t="s">
        <v>2435</v>
      </c>
      <c r="D122" s="25" t="s">
        <v>2436</v>
      </c>
      <c r="E122" s="53" t="s">
        <v>2437</v>
      </c>
      <c r="F122" s="25" t="n">
        <v>151000.0</v>
      </c>
      <c r="G122" s="44"/>
      <c r="H122" s="25" t="s">
        <v>77</v>
      </c>
      <c r="I122" s="25"/>
      <c r="J122" s="26"/>
      <c r="K122" s="26"/>
      <c r="L122" s="25"/>
      <c r="M122" s="25"/>
      <c r="N122" s="48"/>
      <c r="O122" s="25"/>
      <c r="P122" s="25" t="n">
        <v>8.8</v>
      </c>
      <c r="Q122" s="25" t="n">
        <v>1.0</v>
      </c>
      <c r="R122" s="26"/>
      <c r="S122" s="26"/>
      <c r="T122" s="26"/>
      <c r="U122" s="26"/>
      <c r="V122" s="26"/>
      <c r="W122" s="26"/>
      <c r="X122" s="26"/>
      <c r="Y122" s="26"/>
      <c r="Z122" s="26"/>
      <c r="AA122" s="26"/>
    </row>
    <row r="123" spans="1:27">
      <c r="A123" s="25" t="s">
        <v>52</v>
      </c>
      <c r="B123" s="25" t="s">
        <v>411</v>
      </c>
      <c r="C123" s="27" t="s">
        <v>2438</v>
      </c>
      <c r="D123" s="25" t="s">
        <v>2439</v>
      </c>
      <c r="E123" s="53" t="s">
        <v>2440</v>
      </c>
      <c r="F123" s="25" t="n">
        <v>114000.0</v>
      </c>
      <c r="G123" s="53" t="s">
        <v>2441</v>
      </c>
      <c r="H123" s="25" t="s">
        <v>96</v>
      </c>
      <c r="I123" s="25"/>
      <c r="J123" s="26"/>
      <c r="K123" s="26"/>
      <c r="L123" s="25"/>
      <c r="M123" s="25"/>
      <c r="N123" s="48"/>
      <c r="O123" s="25"/>
      <c r="P123" s="25" t="n">
        <v>8.8</v>
      </c>
      <c r="Q123" s="25" t="n">
        <v>1.0</v>
      </c>
      <c r="R123" s="26"/>
      <c r="S123" s="26"/>
      <c r="T123" s="26"/>
      <c r="U123" s="26"/>
      <c r="V123" s="26"/>
      <c r="W123" s="26"/>
      <c r="X123" s="26"/>
      <c r="Y123" s="26"/>
      <c r="Z123" s="26"/>
      <c r="AA123" s="26"/>
    </row>
    <row r="124" spans="1:27">
      <c r="A124" s="25" t="s">
        <v>52</v>
      </c>
      <c r="B124" s="25" t="s">
        <v>749</v>
      </c>
      <c r="C124" s="62" t="s">
        <v>2442</v>
      </c>
      <c r="D124" s="25" t="s">
        <v>2443</v>
      </c>
      <c r="E124" s="53" t="s">
        <v>2444</v>
      </c>
      <c r="F124" s="25" t="n">
        <v>1423738.0</v>
      </c>
      <c r="G124" s="44"/>
      <c r="H124" s="25" t="s">
        <v>77</v>
      </c>
      <c r="I124" s="25"/>
      <c r="J124" s="26"/>
      <c r="K124" s="26"/>
      <c r="L124" s="25"/>
      <c r="M124" s="25"/>
      <c r="N124" s="48"/>
      <c r="O124" s="25"/>
      <c r="P124" s="25" t="n">
        <v>8.8</v>
      </c>
      <c r="Q124" s="25" t="n">
        <v>1.0</v>
      </c>
      <c r="R124" s="26"/>
      <c r="S124" s="26"/>
      <c r="T124" s="26"/>
      <c r="U124" s="26"/>
      <c r="V124" s="26"/>
      <c r="W124" s="26"/>
      <c r="X124" s="26"/>
      <c r="Y124" s="26"/>
      <c r="Z124" s="26"/>
      <c r="AA124" s="26"/>
    </row>
    <row r="125" spans="1:27">
      <c r="A125" s="25" t="s">
        <v>397</v>
      </c>
      <c r="B125" s="25" t="s">
        <v>448</v>
      </c>
      <c r="C125" s="62" t="s">
        <v>2445</v>
      </c>
      <c r="D125" s="25" t="s">
        <v>2446</v>
      </c>
      <c r="E125" s="53" t="s">
        <v>2447</v>
      </c>
      <c r="F125" s="25" t="n">
        <v>101000.0</v>
      </c>
      <c r="G125" s="44"/>
      <c r="H125" s="25" t="s">
        <v>77</v>
      </c>
      <c r="I125" s="25"/>
      <c r="J125" s="26"/>
      <c r="K125" s="26"/>
      <c r="L125" s="25"/>
      <c r="M125" s="25"/>
      <c r="N125" s="48"/>
      <c r="O125" s="25"/>
      <c r="P125" s="25" t="n">
        <v>8.8</v>
      </c>
      <c r="Q125" s="25" t="n">
        <v>1.0</v>
      </c>
      <c r="R125" s="26"/>
      <c r="S125" s="26"/>
      <c r="T125" s="26"/>
      <c r="U125" s="26"/>
      <c r="V125" s="26"/>
      <c r="W125" s="26"/>
      <c r="X125" s="26"/>
      <c r="Y125" s="26"/>
      <c r="Z125" s="26"/>
      <c r="AA125" s="26"/>
    </row>
    <row r="126" spans="1:27">
      <c r="A126" s="25" t="s">
        <v>52</v>
      </c>
      <c r="B126" s="25" t="s">
        <v>961</v>
      </c>
      <c r="C126" s="62" t="s">
        <v>2448</v>
      </c>
      <c r="D126" s="25" t="s">
        <v>2449</v>
      </c>
      <c r="E126" s="53" t="s">
        <v>2450</v>
      </c>
      <c r="F126" s="25" t="n">
        <v>250000.0</v>
      </c>
      <c r="G126" s="44"/>
      <c r="H126" s="25" t="s">
        <v>77</v>
      </c>
      <c r="I126" s="25"/>
      <c r="J126" s="26"/>
      <c r="K126" s="26"/>
      <c r="L126" s="25"/>
      <c r="M126" s="25"/>
      <c r="N126" s="48"/>
      <c r="O126" s="25"/>
      <c r="P126" s="25" t="n">
        <v>8.8</v>
      </c>
      <c r="Q126" s="25" t="n">
        <v>1.0</v>
      </c>
      <c r="R126" s="26"/>
      <c r="S126" s="26"/>
      <c r="T126" s="26"/>
      <c r="U126" s="26"/>
      <c r="V126" s="26"/>
      <c r="W126" s="26"/>
      <c r="X126" s="26"/>
      <c r="Y126" s="26"/>
      <c r="Z126" s="26"/>
      <c r="AA126" s="26"/>
    </row>
    <row r="127" spans="1:27">
      <c r="A127" s="25" t="s">
        <v>63</v>
      </c>
      <c r="B127" s="25" t="s">
        <v>978</v>
      </c>
      <c r="C127" s="62" t="s">
        <v>2451</v>
      </c>
      <c r="D127" s="25" t="s">
        <v>2452</v>
      </c>
      <c r="E127" s="53" t="s">
        <v>2453</v>
      </c>
      <c r="F127" s="25" t="n">
        <v>547000.0</v>
      </c>
      <c r="G127" s="44"/>
      <c r="H127" s="25" t="s">
        <v>57</v>
      </c>
      <c r="I127" s="25"/>
      <c r="J127" s="26"/>
      <c r="K127" s="26"/>
      <c r="L127" s="25"/>
      <c r="M127" s="25"/>
      <c r="N127" s="48"/>
      <c r="O127" s="25"/>
      <c r="P127" s="25" t="n">
        <v>8.8</v>
      </c>
      <c r="Q127" s="25" t="n">
        <v>1.0</v>
      </c>
      <c r="R127" s="26"/>
      <c r="S127" s="26"/>
      <c r="T127" s="26"/>
      <c r="U127" s="26"/>
      <c r="V127" s="26"/>
      <c r="W127" s="26"/>
      <c r="X127" s="26"/>
      <c r="Y127" s="26"/>
      <c r="Z127" s="26"/>
      <c r="AA127" s="26"/>
    </row>
    <row r="128" spans="1:27">
      <c r="A128" s="25" t="s">
        <v>52</v>
      </c>
      <c r="B128" s="25" t="s">
        <v>411</v>
      </c>
      <c r="C128" s="62" t="s">
        <v>2454</v>
      </c>
      <c r="D128" s="25" t="s">
        <v>2455</v>
      </c>
      <c r="E128" s="53" t="s">
        <v>2456</v>
      </c>
      <c r="F128" s="25" t="n">
        <v>559000.0</v>
      </c>
      <c r="G128" s="44" t="s">
        <v>2457</v>
      </c>
      <c r="H128" s="25" t="s">
        <v>77</v>
      </c>
      <c r="I128" s="25"/>
      <c r="J128" s="26"/>
      <c r="K128" s="26"/>
      <c r="L128" s="25"/>
      <c r="M128" s="25"/>
      <c r="N128" s="48"/>
      <c r="O128" s="25"/>
      <c r="P128" s="25" t="n">
        <v>8.8</v>
      </c>
      <c r="Q128" s="25" t="n">
        <v>1.0</v>
      </c>
      <c r="R128" s="26"/>
      <c r="S128" s="26"/>
      <c r="T128" s="26"/>
      <c r="U128" s="26"/>
      <c r="V128" s="26"/>
      <c r="W128" s="26"/>
      <c r="X128" s="26"/>
      <c r="Y128" s="26"/>
      <c r="Z128" s="26"/>
      <c r="AA128" s="26"/>
    </row>
    <row r="129" spans="1:27">
      <c r="A129" s="25" t="s">
        <v>397</v>
      </c>
      <c r="B129" s="25" t="s">
        <v>448</v>
      </c>
      <c r="C129" s="25" t="s">
        <v>2458</v>
      </c>
      <c r="D129" s="25" t="s">
        <v>2459</v>
      </c>
      <c r="E129" s="53" t="s">
        <v>2460</v>
      </c>
      <c r="F129" s="25" t="n">
        <v>105000.0</v>
      </c>
      <c r="G129" s="44" t="s">
        <v>2461</v>
      </c>
      <c r="H129" s="25" t="s">
        <v>96</v>
      </c>
      <c r="I129" s="25"/>
      <c r="J129" s="26"/>
      <c r="K129" s="26"/>
      <c r="L129" s="25"/>
      <c r="M129" s="25"/>
      <c r="N129" s="48"/>
      <c r="O129" s="25"/>
      <c r="P129" s="25" t="n">
        <v>8.8</v>
      </c>
      <c r="Q129" s="25" t="n">
        <v>1.0</v>
      </c>
      <c r="R129" s="26"/>
      <c r="S129" s="26"/>
      <c r="T129" s="26"/>
      <c r="U129" s="26"/>
      <c r="V129" s="26"/>
      <c r="W129" s="26"/>
      <c r="X129" s="26"/>
      <c r="Y129" s="26"/>
      <c r="Z129" s="26"/>
      <c r="AA129" s="26"/>
    </row>
    <row r="130" spans="1:27">
      <c r="A130" s="25" t="s">
        <v>52</v>
      </c>
      <c r="B130" s="25" t="s">
        <v>411</v>
      </c>
      <c r="C130" s="62" t="s">
        <v>2462</v>
      </c>
      <c r="D130" s="25" t="s">
        <v>2463</v>
      </c>
      <c r="E130" s="53" t="s">
        <v>2464</v>
      </c>
      <c r="F130" s="25" t="n">
        <v>513000.0</v>
      </c>
      <c r="G130" s="44" t="s">
        <v>2465</v>
      </c>
      <c r="H130" s="25" t="s">
        <v>68</v>
      </c>
      <c r="I130" s="25"/>
      <c r="J130" s="26"/>
      <c r="K130" s="26"/>
      <c r="L130" s="25"/>
      <c r="M130" s="25"/>
      <c r="N130" s="48"/>
      <c r="O130" s="27" t="s">
        <v>2029</v>
      </c>
      <c r="P130" s="25" t="n">
        <v>8.8</v>
      </c>
      <c r="Q130" s="25" t="n">
        <v>1.0</v>
      </c>
      <c r="R130" s="26"/>
      <c r="S130" s="26"/>
      <c r="T130" s="26"/>
      <c r="U130" s="26"/>
      <c r="V130" s="26"/>
      <c r="W130" s="26"/>
      <c r="X130" s="26"/>
      <c r="Y130" s="26"/>
      <c r="Z130" s="26"/>
      <c r="AA130" s="26"/>
    </row>
    <row r="131" spans="1:27">
      <c r="A131" s="25" t="s">
        <v>397</v>
      </c>
      <c r="B131" s="25" t="s">
        <v>448</v>
      </c>
      <c r="C131" s="25" t="s">
        <v>2466</v>
      </c>
      <c r="D131" s="25" t="s">
        <v>2467</v>
      </c>
      <c r="E131" s="53" t="s">
        <v>2468</v>
      </c>
      <c r="F131" s="25" t="n">
        <v>221399.0</v>
      </c>
      <c r="G131" s="44"/>
      <c r="H131" s="25" t="s">
        <v>68</v>
      </c>
      <c r="I131" s="25"/>
      <c r="J131" s="26"/>
      <c r="K131" s="26"/>
      <c r="L131" s="25"/>
      <c r="M131" s="25"/>
      <c r="N131" s="48"/>
      <c r="O131" s="27" t="s">
        <v>2029</v>
      </c>
      <c r="P131" s="25" t="n">
        <v>8.8</v>
      </c>
      <c r="Q131" s="25" t="n">
        <v>1.0</v>
      </c>
      <c r="R131" s="26"/>
      <c r="S131" s="26"/>
      <c r="T131" s="26"/>
      <c r="U131" s="26"/>
      <c r="V131" s="26"/>
      <c r="W131" s="26"/>
      <c r="X131" s="26"/>
      <c r="Y131" s="26"/>
      <c r="Z131" s="26"/>
      <c r="AA131" s="26"/>
    </row>
    <row r="132" spans="1:27">
      <c r="A132" s="25" t="s">
        <v>52</v>
      </c>
      <c r="B132" s="25" t="s">
        <v>411</v>
      </c>
      <c r="C132" s="25" t="s">
        <v>2469</v>
      </c>
      <c r="D132" s="25" t="s">
        <v>2470</v>
      </c>
      <c r="E132" s="53" t="s">
        <v>2471</v>
      </c>
      <c r="F132" s="25" t="n">
        <v>515000.0</v>
      </c>
      <c r="G132" s="44"/>
      <c r="H132" s="25" t="s">
        <v>68</v>
      </c>
      <c r="I132" s="25"/>
      <c r="J132" s="26"/>
      <c r="K132" s="26"/>
      <c r="L132" s="25"/>
      <c r="M132" s="25"/>
      <c r="N132" s="48"/>
      <c r="O132" s="27" t="s">
        <v>2029</v>
      </c>
      <c r="P132" s="25" t="n">
        <v>8.8</v>
      </c>
      <c r="Q132" s="25" t="n">
        <v>1.0</v>
      </c>
      <c r="R132" s="26"/>
      <c r="S132" s="26"/>
      <c r="T132" s="26"/>
      <c r="U132" s="26"/>
      <c r="V132" s="26"/>
      <c r="W132" s="26"/>
      <c r="X132" s="26"/>
      <c r="Y132" s="26"/>
      <c r="Z132" s="26"/>
      <c r="AA132" s="26"/>
    </row>
    <row r="133" spans="1:27">
      <c r="A133" s="25" t="s">
        <v>52</v>
      </c>
      <c r="B133" s="25" t="s">
        <v>380</v>
      </c>
      <c r="C133" s="62" t="s">
        <v>2472</v>
      </c>
      <c r="D133" s="25" t="s">
        <v>2473</v>
      </c>
      <c r="E133" s="53" t="s">
        <v>2474</v>
      </c>
      <c r="F133" s="25" t="n">
        <v>506000.0</v>
      </c>
      <c r="G133" s="44"/>
      <c r="H133" s="25" t="s">
        <v>77</v>
      </c>
      <c r="I133" s="25"/>
      <c r="J133" s="26"/>
      <c r="K133" s="26"/>
      <c r="L133" s="25"/>
      <c r="M133" s="25"/>
      <c r="N133" s="48"/>
      <c r="O133" s="25"/>
      <c r="P133" s="25" t="n">
        <v>8.8</v>
      </c>
      <c r="Q133" s="25" t="n">
        <v>1.0</v>
      </c>
      <c r="R133" s="26"/>
      <c r="S133" s="26"/>
      <c r="T133" s="26"/>
      <c r="U133" s="26"/>
      <c r="V133" s="26"/>
      <c r="W133" s="26"/>
      <c r="X133" s="26"/>
      <c r="Y133" s="26"/>
      <c r="Z133" s="26"/>
      <c r="AA133" s="26"/>
    </row>
    <row r="134" spans="1:27">
      <c r="A134" s="27" t="s">
        <v>52</v>
      </c>
      <c r="B134" s="27" t="s">
        <v>749</v>
      </c>
      <c r="C134" s="27" t="s">
        <v>2475</v>
      </c>
      <c r="D134" s="27" t="s">
        <v>2476</v>
      </c>
      <c r="E134" s="53" t="s">
        <v>2477</v>
      </c>
      <c r="F134" s="27" t="n">
        <v>1000000.0</v>
      </c>
      <c r="G134" s="44" t="s">
        <v>2478</v>
      </c>
      <c r="H134" s="25" t="s">
        <v>62</v>
      </c>
      <c r="I134" s="25"/>
      <c r="J134" s="26"/>
      <c r="K134" s="26"/>
      <c r="L134" s="25"/>
      <c r="M134" s="25"/>
      <c r="N134" s="48"/>
      <c r="O134" s="25"/>
      <c r="P134" s="25" t="n">
        <v>8.9</v>
      </c>
      <c r="Q134" s="25" t="n">
        <v>1.0</v>
      </c>
      <c r="R134" s="26"/>
      <c r="S134" s="26"/>
      <c r="T134" s="26"/>
      <c r="U134" s="26"/>
      <c r="V134" s="26"/>
      <c r="W134" s="26"/>
      <c r="X134" s="26"/>
      <c r="Y134" s="26"/>
      <c r="Z134" s="26"/>
      <c r="AA134" s="26"/>
    </row>
    <row r="135" spans="1:27">
      <c r="A135" s="27" t="s">
        <v>63</v>
      </c>
      <c r="B135" s="27" t="s">
        <v>385</v>
      </c>
      <c r="C135" s="62" t="s">
        <v>2479</v>
      </c>
      <c r="D135" s="27" t="s">
        <v>2480</v>
      </c>
      <c r="E135" s="53" t="s">
        <v>2481</v>
      </c>
      <c r="F135" s="27" t="n">
        <v>104000.0</v>
      </c>
      <c r="G135" s="44" t="n">
        <v>1.5106661111E10</v>
      </c>
      <c r="H135" s="25" t="s">
        <v>77</v>
      </c>
      <c r="I135" s="25"/>
      <c r="J135" s="26"/>
      <c r="K135" s="26"/>
      <c r="L135" s="25"/>
      <c r="M135" s="25"/>
      <c r="N135" s="48"/>
      <c r="O135" s="25"/>
      <c r="P135" s="25" t="n">
        <v>8.9</v>
      </c>
      <c r="Q135" s="25" t="n">
        <v>1.0</v>
      </c>
      <c r="R135" s="26"/>
      <c r="S135" s="26"/>
      <c r="T135" s="26"/>
      <c r="U135" s="26"/>
      <c r="V135" s="26"/>
      <c r="W135" s="26"/>
      <c r="X135" s="26"/>
      <c r="Y135" s="26"/>
      <c r="Z135" s="26"/>
      <c r="AA135" s="26"/>
    </row>
    <row r="136" spans="1:27">
      <c r="A136" s="27" t="s">
        <v>52</v>
      </c>
      <c r="B136" s="27" t="s">
        <v>411</v>
      </c>
      <c r="C136" s="62" t="s">
        <v>2482</v>
      </c>
      <c r="D136" s="27" t="s">
        <v>2483</v>
      </c>
      <c r="E136" s="53" t="s">
        <v>2484</v>
      </c>
      <c r="F136" s="27" t="n">
        <v>137000.0</v>
      </c>
      <c r="G136" s="44" t="s">
        <v>2485</v>
      </c>
      <c r="H136" s="25" t="s">
        <v>77</v>
      </c>
      <c r="I136" s="25"/>
      <c r="J136" s="26"/>
      <c r="K136" s="26"/>
      <c r="L136" s="25"/>
      <c r="M136" s="25"/>
      <c r="N136" s="48"/>
      <c r="O136" s="25"/>
      <c r="P136" s="25" t="n">
        <v>8.9</v>
      </c>
      <c r="Q136" s="25" t="n">
        <v>1.0</v>
      </c>
      <c r="R136" s="26"/>
      <c r="S136" s="26"/>
      <c r="T136" s="26"/>
      <c r="U136" s="26"/>
      <c r="V136" s="26"/>
      <c r="W136" s="26"/>
      <c r="X136" s="26"/>
      <c r="Y136" s="26"/>
      <c r="Z136" s="26"/>
      <c r="AA136" s="26"/>
    </row>
    <row r="137" spans="1:27">
      <c r="A137" s="27" t="s">
        <v>63</v>
      </c>
      <c r="B137" s="27" t="s">
        <v>385</v>
      </c>
      <c r="C137" s="27" t="s">
        <v>2486</v>
      </c>
      <c r="D137" s="27" t="s">
        <v>2487</v>
      </c>
      <c r="E137" s="53" t="s">
        <v>2488</v>
      </c>
      <c r="F137" s="27" t="n">
        <v>1000000.0</v>
      </c>
      <c r="G137" s="44" t="n">
        <v>1.3011032672E10</v>
      </c>
      <c r="H137" s="25" t="s">
        <v>57</v>
      </c>
      <c r="I137" s="25"/>
      <c r="J137" s="26"/>
      <c r="K137" s="26"/>
      <c r="L137" s="25"/>
      <c r="M137" s="25"/>
      <c r="N137" s="48"/>
      <c r="O137" s="25"/>
      <c r="P137" s="25" t="n">
        <v>8.9</v>
      </c>
      <c r="Q137" s="25" t="n">
        <v>1.0</v>
      </c>
      <c r="R137" s="26"/>
      <c r="S137" s="26"/>
      <c r="T137" s="26"/>
      <c r="U137" s="26"/>
      <c r="V137" s="26"/>
      <c r="W137" s="26"/>
      <c r="X137" s="26"/>
      <c r="Y137" s="26"/>
      <c r="Z137" s="26"/>
      <c r="AA137" s="26"/>
    </row>
    <row r="138" spans="1:27">
      <c r="A138" s="27" t="s">
        <v>52</v>
      </c>
      <c r="B138" s="27" t="s">
        <v>961</v>
      </c>
      <c r="C138" s="27" t="s">
        <v>2489</v>
      </c>
      <c r="D138" s="27" t="s">
        <v>2490</v>
      </c>
      <c r="E138" s="53" t="s">
        <v>2491</v>
      </c>
      <c r="F138" s="27" t="n">
        <v>2000000.0</v>
      </c>
      <c r="G138" s="44"/>
      <c r="H138" s="25" t="s">
        <v>68</v>
      </c>
      <c r="I138" s="25"/>
      <c r="J138" s="26"/>
      <c r="K138" s="26"/>
      <c r="L138" s="25"/>
      <c r="M138" s="25"/>
      <c r="N138" s="48"/>
      <c r="O138" s="27" t="s">
        <v>2492</v>
      </c>
      <c r="P138" s="25" t="n">
        <v>8.9</v>
      </c>
      <c r="Q138" s="25" t="n">
        <v>1.0</v>
      </c>
      <c r="R138" s="26"/>
      <c r="S138" s="26"/>
      <c r="T138" s="26"/>
      <c r="U138" s="26"/>
      <c r="V138" s="26"/>
      <c r="W138" s="26"/>
      <c r="X138" s="26"/>
      <c r="Y138" s="26"/>
      <c r="Z138" s="26"/>
      <c r="AA138" s="26"/>
    </row>
    <row r="139" spans="1:27">
      <c r="A139" s="27" t="s">
        <v>63</v>
      </c>
      <c r="B139" s="27" t="s">
        <v>434</v>
      </c>
      <c r="C139" s="27" t="s">
        <v>2493</v>
      </c>
      <c r="D139" s="27" t="s">
        <v>2494</v>
      </c>
      <c r="E139" s="53" t="s">
        <v>2495</v>
      </c>
      <c r="F139" s="27" t="n">
        <v>1000000.0</v>
      </c>
      <c r="G139" s="44" t="s">
        <v>2496</v>
      </c>
      <c r="H139" s="25" t="s">
        <v>166</v>
      </c>
      <c r="I139" s="25"/>
      <c r="J139" s="26"/>
      <c r="K139" s="26"/>
      <c r="L139" s="53" t="s">
        <v>2497</v>
      </c>
      <c r="M139" s="25" t="n">
        <v>1.7613061E7</v>
      </c>
      <c r="N139" s="48"/>
      <c r="O139" s="25"/>
      <c r="P139" s="25" t="n">
        <v>8.9</v>
      </c>
      <c r="Q139" s="25" t="n">
        <v>1.0</v>
      </c>
      <c r="R139" s="26"/>
      <c r="S139" s="26"/>
      <c r="T139" s="26"/>
      <c r="U139" s="26"/>
      <c r="V139" s="26"/>
      <c r="W139" s="26"/>
      <c r="X139" s="26"/>
      <c r="Y139" s="26"/>
      <c r="Z139" s="26"/>
      <c r="AA139" s="26"/>
    </row>
    <row r="140" spans="1:27">
      <c r="A140" s="27" t="s">
        <v>52</v>
      </c>
      <c r="B140" s="27" t="s">
        <v>411</v>
      </c>
      <c r="C140" s="27" t="s">
        <v>2498</v>
      </c>
      <c r="D140" s="27" t="s">
        <v>2499</v>
      </c>
      <c r="E140" s="53" t="s">
        <v>2500</v>
      </c>
      <c r="F140" s="27" t="n">
        <v>174000.0</v>
      </c>
      <c r="G140" s="44" t="s">
        <v>2501</v>
      </c>
      <c r="H140" s="25" t="s">
        <v>57</v>
      </c>
      <c r="I140" s="25"/>
      <c r="J140" s="26"/>
      <c r="K140" s="26"/>
      <c r="L140" s="25"/>
      <c r="M140" s="25"/>
      <c r="N140" s="48"/>
      <c r="O140" s="25"/>
      <c r="P140" s="25" t="n">
        <v>8.9</v>
      </c>
      <c r="Q140" s="25" t="n">
        <v>1.0</v>
      </c>
      <c r="R140" s="26"/>
      <c r="S140" s="26"/>
      <c r="T140" s="26"/>
      <c r="U140" s="26"/>
      <c r="V140" s="26"/>
      <c r="W140" s="26"/>
      <c r="X140" s="26"/>
      <c r="Y140" s="26"/>
      <c r="Z140" s="26"/>
      <c r="AA140" s="26"/>
    </row>
    <row r="141" spans="1:27">
      <c r="A141" s="27" t="s">
        <v>52</v>
      </c>
      <c r="B141" s="27" t="s">
        <v>380</v>
      </c>
      <c r="C141" s="62" t="s">
        <v>2502</v>
      </c>
      <c r="D141" s="27" t="s">
        <v>2503</v>
      </c>
      <c r="E141" s="53" t="s">
        <v>2504</v>
      </c>
      <c r="F141" s="27" t="n">
        <v>286000.0</v>
      </c>
      <c r="G141" s="44" t="n">
        <v>1.8678956339E10</v>
      </c>
      <c r="H141" s="25" t="s">
        <v>77</v>
      </c>
      <c r="I141" s="25"/>
      <c r="J141" s="26"/>
      <c r="K141" s="26"/>
      <c r="L141" s="25"/>
      <c r="M141" s="25"/>
      <c r="N141" s="48"/>
      <c r="O141" s="25"/>
      <c r="P141" s="25" t="n">
        <v>8.9</v>
      </c>
      <c r="Q141" s="25" t="n">
        <v>1.0</v>
      </c>
      <c r="R141" s="26"/>
      <c r="S141" s="26"/>
      <c r="T141" s="26"/>
      <c r="U141" s="26"/>
      <c r="V141" s="26"/>
      <c r="W141" s="26"/>
      <c r="X141" s="26"/>
      <c r="Y141" s="26"/>
      <c r="Z141" s="26"/>
      <c r="AA141" s="26"/>
    </row>
    <row r="142" spans="1:27">
      <c r="A142" s="27" t="s">
        <v>397</v>
      </c>
      <c r="B142" s="27" t="s">
        <v>390</v>
      </c>
      <c r="C142" s="27" t="s">
        <v>2505</v>
      </c>
      <c r="D142" s="27" t="s">
        <v>2506</v>
      </c>
      <c r="E142" s="53" t="s">
        <v>2507</v>
      </c>
      <c r="F142" s="27" t="n">
        <v>575000.0</v>
      </c>
      <c r="G142" s="44" t="s">
        <v>2508</v>
      </c>
      <c r="H142" s="25" t="s">
        <v>57</v>
      </c>
      <c r="I142" s="25"/>
      <c r="J142" s="26"/>
      <c r="K142" s="26"/>
      <c r="L142" s="25"/>
      <c r="M142" s="25"/>
      <c r="N142" s="48"/>
      <c r="O142" s="25"/>
      <c r="P142" s="25" t="n">
        <v>8.9</v>
      </c>
      <c r="Q142" s="25" t="n">
        <v>1.0</v>
      </c>
      <c r="R142" s="26"/>
      <c r="S142" s="26"/>
      <c r="T142" s="26"/>
      <c r="U142" s="26"/>
      <c r="V142" s="26"/>
      <c r="W142" s="26"/>
      <c r="X142" s="26"/>
      <c r="Y142" s="26"/>
      <c r="Z142" s="26"/>
      <c r="AA142" s="26"/>
    </row>
    <row r="143" spans="1:27">
      <c r="A143" s="27" t="s">
        <v>63</v>
      </c>
      <c r="B143" s="27" t="s">
        <v>434</v>
      </c>
      <c r="C143" s="27" t="s">
        <v>2509</v>
      </c>
      <c r="D143" s="27" t="s">
        <v>2510</v>
      </c>
      <c r="E143" s="53" t="s">
        <v>2511</v>
      </c>
      <c r="F143" s="27" t="n">
        <v>163000.0</v>
      </c>
      <c r="G143" s="44" t="s">
        <v>2512</v>
      </c>
      <c r="H143" s="25" t="s">
        <v>96</v>
      </c>
      <c r="I143" s="25"/>
      <c r="J143" s="26"/>
      <c r="K143" s="26"/>
      <c r="L143" s="25"/>
      <c r="M143" s="25"/>
      <c r="N143" s="48"/>
      <c r="O143" s="27" t="s">
        <v>2513</v>
      </c>
      <c r="P143" s="25" t="n">
        <v>8.9</v>
      </c>
      <c r="Q143" s="25" t="n">
        <v>1.0</v>
      </c>
      <c r="R143" s="26"/>
      <c r="S143" s="26"/>
      <c r="T143" s="26"/>
      <c r="U143" s="26"/>
      <c r="V143" s="26"/>
      <c r="W143" s="26"/>
      <c r="X143" s="26"/>
      <c r="Y143" s="26"/>
      <c r="Z143" s="26"/>
      <c r="AA143" s="26"/>
    </row>
    <row r="144" spans="1:27">
      <c r="A144" s="27" t="s">
        <v>63</v>
      </c>
      <c r="B144" s="27" t="s">
        <v>434</v>
      </c>
      <c r="C144" s="27" t="s">
        <v>2514</v>
      </c>
      <c r="D144" s="27" t="s">
        <v>2515</v>
      </c>
      <c r="E144" s="53" t="s">
        <v>2516</v>
      </c>
      <c r="F144" s="27" t="n">
        <v>754000.0</v>
      </c>
      <c r="G144" s="44" t="s">
        <v>2517</v>
      </c>
      <c r="H144" s="25" t="s">
        <v>68</v>
      </c>
      <c r="I144" s="25"/>
      <c r="J144" s="26"/>
      <c r="K144" s="26"/>
      <c r="L144" s="25"/>
      <c r="M144" s="25"/>
      <c r="N144" s="48"/>
      <c r="O144" s="27" t="s">
        <v>2518</v>
      </c>
      <c r="P144" s="25" t="n">
        <v>8.9</v>
      </c>
      <c r="Q144" s="25" t="n">
        <v>1.0</v>
      </c>
      <c r="R144" s="26"/>
      <c r="S144" s="26"/>
      <c r="T144" s="26"/>
      <c r="U144" s="26"/>
      <c r="V144" s="26"/>
      <c r="W144" s="26"/>
      <c r="X144" s="26"/>
      <c r="Y144" s="26"/>
      <c r="Z144" s="26"/>
      <c r="AA144" s="26"/>
    </row>
    <row r="145" spans="1:27">
      <c r="A145" s="27" t="s">
        <v>63</v>
      </c>
      <c r="B145" s="27" t="s">
        <v>385</v>
      </c>
      <c r="C145" s="62" t="s">
        <v>2519</v>
      </c>
      <c r="D145" s="27" t="s">
        <v>2520</v>
      </c>
      <c r="E145" s="53" t="s">
        <v>2521</v>
      </c>
      <c r="F145" s="27" t="n">
        <v>124000.0</v>
      </c>
      <c r="G145" s="44" t="n">
        <v>1.5196670708E10</v>
      </c>
      <c r="H145" s="25" t="s">
        <v>77</v>
      </c>
      <c r="I145" s="25"/>
      <c r="J145" s="26"/>
      <c r="K145" s="26"/>
      <c r="L145" s="25"/>
      <c r="M145" s="25"/>
      <c r="N145" s="48"/>
      <c r="O145" s="25"/>
      <c r="P145" s="25" t="n">
        <v>8.9</v>
      </c>
      <c r="Q145" s="25" t="n">
        <v>1.0</v>
      </c>
      <c r="R145" s="26"/>
      <c r="S145" s="26"/>
      <c r="T145" s="26"/>
      <c r="U145" s="26"/>
      <c r="V145" s="26"/>
      <c r="W145" s="26"/>
      <c r="X145" s="26"/>
      <c r="Y145" s="26"/>
      <c r="Z145" s="26"/>
      <c r="AA145" s="26"/>
    </row>
    <row r="146" spans="1:27">
      <c r="A146" s="27" t="s">
        <v>52</v>
      </c>
      <c r="B146" s="27" t="s">
        <v>468</v>
      </c>
      <c r="C146" s="27" t="s">
        <v>2522</v>
      </c>
      <c r="D146" s="27" t="s">
        <v>2523</v>
      </c>
      <c r="E146" s="53" t="s">
        <v>2524</v>
      </c>
      <c r="F146" s="27" t="n">
        <v>116000.0</v>
      </c>
      <c r="G146" s="44"/>
      <c r="H146" s="25" t="s">
        <v>62</v>
      </c>
      <c r="I146" s="25"/>
      <c r="J146" s="26"/>
      <c r="K146" s="26"/>
      <c r="L146" s="25"/>
      <c r="M146" s="25"/>
      <c r="N146" s="48"/>
      <c r="O146" s="25"/>
      <c r="P146" s="25" t="n">
        <v>8.9</v>
      </c>
      <c r="Q146" s="25" t="n">
        <v>1.0</v>
      </c>
      <c r="R146" s="26"/>
      <c r="S146" s="26"/>
      <c r="T146" s="26"/>
      <c r="U146" s="26"/>
      <c r="V146" s="26"/>
      <c r="W146" s="26"/>
      <c r="X146" s="26"/>
      <c r="Y146" s="26"/>
      <c r="Z146" s="26"/>
      <c r="AA146" s="26"/>
    </row>
    <row r="147" spans="1:27">
      <c r="A147" s="27" t="s">
        <v>52</v>
      </c>
      <c r="B147" s="27" t="s">
        <v>749</v>
      </c>
      <c r="C147" s="27" t="s">
        <v>2525</v>
      </c>
      <c r="D147" s="27" t="s">
        <v>2526</v>
      </c>
      <c r="E147" s="53" t="s">
        <v>2527</v>
      </c>
      <c r="F147" s="27" t="n">
        <v>367000.0</v>
      </c>
      <c r="G147" s="44" t="s">
        <v>2528</v>
      </c>
      <c r="H147" s="25" t="s">
        <v>96</v>
      </c>
      <c r="I147" s="25"/>
      <c r="J147" s="26"/>
      <c r="K147" s="26"/>
      <c r="L147" s="25"/>
      <c r="M147" s="25"/>
      <c r="N147" s="48"/>
      <c r="O147" s="27" t="s">
        <v>2529</v>
      </c>
      <c r="P147" s="25" t="n">
        <v>8.9</v>
      </c>
      <c r="Q147" s="25" t="n">
        <v>1.0</v>
      </c>
      <c r="R147" s="26"/>
      <c r="S147" s="26"/>
      <c r="T147" s="26"/>
      <c r="U147" s="26"/>
      <c r="V147" s="26"/>
      <c r="W147" s="26"/>
      <c r="X147" s="26"/>
      <c r="Y147" s="26"/>
      <c r="Z147" s="26"/>
      <c r="AA147" s="26"/>
    </row>
    <row r="148" spans="1:27">
      <c r="A148" s="27" t="s">
        <v>63</v>
      </c>
      <c r="B148" s="27" t="s">
        <v>385</v>
      </c>
      <c r="C148" s="27" t="s">
        <v>2530</v>
      </c>
      <c r="D148" s="27" t="s">
        <v>2531</v>
      </c>
      <c r="E148" s="53" t="s">
        <v>2532</v>
      </c>
      <c r="F148" s="27" t="n">
        <v>210000.0</v>
      </c>
      <c r="G148" s="44" t="s">
        <v>2533</v>
      </c>
      <c r="H148" s="25" t="s">
        <v>57</v>
      </c>
      <c r="I148" s="25"/>
      <c r="J148" s="26"/>
      <c r="K148" s="26"/>
      <c r="L148" s="25"/>
      <c r="M148" s="25"/>
      <c r="N148" s="48"/>
      <c r="O148" s="25"/>
      <c r="P148" s="25" t="n">
        <v>8.9</v>
      </c>
      <c r="Q148" s="25" t="n">
        <v>1.0</v>
      </c>
      <c r="R148" s="26"/>
      <c r="S148" s="26"/>
      <c r="T148" s="26"/>
      <c r="U148" s="26"/>
      <c r="V148" s="26"/>
      <c r="W148" s="26"/>
      <c r="X148" s="26"/>
      <c r="Y148" s="26"/>
      <c r="Z148" s="26"/>
      <c r="AA148" s="26"/>
    </row>
    <row r="149" spans="1:27">
      <c r="A149" s="27" t="s">
        <v>52</v>
      </c>
      <c r="B149" s="27" t="s">
        <v>749</v>
      </c>
      <c r="C149" s="62" t="s">
        <v>2534</v>
      </c>
      <c r="D149" s="27" t="s">
        <v>2535</v>
      </c>
      <c r="E149" s="53" t="s">
        <v>2536</v>
      </c>
      <c r="F149" s="27" t="n">
        <v>347000.0</v>
      </c>
      <c r="G149" s="44" t="s">
        <v>2537</v>
      </c>
      <c r="H149" s="25" t="s">
        <v>77</v>
      </c>
      <c r="I149" s="25"/>
      <c r="J149" s="26"/>
      <c r="K149" s="26"/>
      <c r="L149" s="25"/>
      <c r="M149" s="25"/>
      <c r="N149" s="48"/>
      <c r="O149" s="25"/>
      <c r="P149" s="25" t="n">
        <v>8.9</v>
      </c>
      <c r="Q149" s="25" t="n">
        <v>1.0</v>
      </c>
      <c r="R149" s="26"/>
      <c r="S149" s="26"/>
      <c r="T149" s="26"/>
      <c r="U149" s="26"/>
      <c r="V149" s="26"/>
      <c r="W149" s="26"/>
      <c r="X149" s="26"/>
      <c r="Y149" s="26"/>
      <c r="Z149" s="26"/>
      <c r="AA149" s="26"/>
    </row>
    <row r="150" spans="1:27">
      <c r="A150" s="27" t="s">
        <v>63</v>
      </c>
      <c r="B150" s="27" t="s">
        <v>385</v>
      </c>
      <c r="C150" s="27" t="s">
        <v>2538</v>
      </c>
      <c r="D150" s="27" t="s">
        <v>2539</v>
      </c>
      <c r="E150" s="53" t="s">
        <v>2540</v>
      </c>
      <c r="F150" s="27" t="n">
        <v>209000.0</v>
      </c>
      <c r="G150" s="44"/>
      <c r="H150" s="25" t="s">
        <v>57</v>
      </c>
      <c r="I150" s="25"/>
      <c r="J150" s="26"/>
      <c r="K150" s="26"/>
      <c r="L150" s="25"/>
      <c r="M150" s="25"/>
      <c r="N150" s="48"/>
      <c r="O150" s="25"/>
      <c r="P150" s="25" t="n">
        <v>8.9</v>
      </c>
      <c r="Q150" s="25" t="n">
        <v>1.0</v>
      </c>
      <c r="R150" s="26"/>
      <c r="S150" s="26"/>
      <c r="T150" s="26"/>
      <c r="U150" s="26"/>
      <c r="V150" s="26"/>
      <c r="W150" s="26"/>
      <c r="X150" s="26"/>
      <c r="Y150" s="26"/>
      <c r="Z150" s="26"/>
      <c r="AA150" s="26"/>
    </row>
    <row r="151" spans="1:27">
      <c r="A151" s="27" t="s">
        <v>397</v>
      </c>
      <c r="B151" s="27" t="s">
        <v>2541</v>
      </c>
      <c r="C151" s="27" t="s">
        <v>2542</v>
      </c>
      <c r="D151" s="27" t="s">
        <v>2543</v>
      </c>
      <c r="E151" s="53" t="s">
        <v>2544</v>
      </c>
      <c r="F151" s="27" t="n">
        <v>142000.0</v>
      </c>
      <c r="G151" s="26"/>
      <c r="H151" s="25" t="s">
        <v>68</v>
      </c>
      <c r="I151" s="25"/>
      <c r="J151" s="26"/>
      <c r="K151" s="26"/>
      <c r="L151" s="25"/>
      <c r="M151" s="25"/>
      <c r="N151" s="48"/>
      <c r="O151" s="27" t="s">
        <v>2545</v>
      </c>
      <c r="P151" s="25" t="n">
        <v>8.9</v>
      </c>
      <c r="Q151" s="25" t="n">
        <v>1.0</v>
      </c>
      <c r="R151" s="26"/>
      <c r="S151" s="26"/>
      <c r="T151" s="26"/>
      <c r="U151" s="26"/>
      <c r="V151" s="26"/>
      <c r="W151" s="26"/>
      <c r="X151" s="26"/>
      <c r="Y151" s="26"/>
      <c r="Z151" s="26"/>
      <c r="AA151" s="26"/>
    </row>
    <row r="152" spans="1:27">
      <c r="A152" s="27" t="s">
        <v>63</v>
      </c>
      <c r="B152" s="27" t="s">
        <v>385</v>
      </c>
      <c r="C152" s="84" t="s">
        <v>2546</v>
      </c>
      <c r="D152" s="27" t="s">
        <v>2547</v>
      </c>
      <c r="E152" s="53" t="s">
        <v>2548</v>
      </c>
      <c r="F152" s="27" t="n">
        <v>379000.0</v>
      </c>
      <c r="G152" s="26"/>
      <c r="H152" s="25" t="s">
        <v>77</v>
      </c>
      <c r="I152" s="25"/>
      <c r="J152" s="26"/>
      <c r="K152" s="26"/>
      <c r="L152" s="25"/>
      <c r="M152" s="25"/>
      <c r="N152" s="48"/>
      <c r="O152" s="25"/>
      <c r="P152" s="25" t="n">
        <v>8.9</v>
      </c>
      <c r="Q152" s="25" t="n">
        <v>1.0</v>
      </c>
      <c r="R152" s="26"/>
      <c r="S152" s="26"/>
      <c r="T152" s="26"/>
      <c r="U152" s="26"/>
      <c r="V152" s="26"/>
      <c r="W152" s="26"/>
      <c r="X152" s="26"/>
      <c r="Y152" s="26"/>
      <c r="Z152" s="26"/>
      <c r="AA152" s="26"/>
    </row>
    <row r="153" spans="1:27">
      <c r="A153" s="27" t="s">
        <v>397</v>
      </c>
      <c r="B153" s="27" t="s">
        <v>448</v>
      </c>
      <c r="C153" s="27" t="s">
        <v>2549</v>
      </c>
      <c r="D153" s="27" t="s">
        <v>2550</v>
      </c>
      <c r="E153" s="53" t="s">
        <v>2551</v>
      </c>
      <c r="F153" s="27" t="n">
        <v>241000.0</v>
      </c>
      <c r="G153" s="26"/>
      <c r="H153" s="25" t="s">
        <v>68</v>
      </c>
      <c r="I153" s="25"/>
      <c r="J153" s="26"/>
      <c r="K153" s="26"/>
      <c r="L153" s="25"/>
      <c r="M153" s="25"/>
      <c r="N153" s="48"/>
      <c r="O153" s="27" t="s">
        <v>2552</v>
      </c>
      <c r="P153" s="25" t="n">
        <v>8.9</v>
      </c>
      <c r="Q153" s="25" t="n">
        <v>1.0</v>
      </c>
      <c r="R153" s="26"/>
      <c r="S153" s="26"/>
      <c r="T153" s="26"/>
      <c r="U153" s="26"/>
      <c r="V153" s="26"/>
      <c r="W153" s="26"/>
      <c r="X153" s="26"/>
      <c r="Y153" s="26"/>
      <c r="Z153" s="26"/>
      <c r="AA153" s="26"/>
    </row>
    <row r="154" spans="1:27">
      <c r="A154" s="27" t="s">
        <v>397</v>
      </c>
      <c r="B154" s="27" t="s">
        <v>448</v>
      </c>
      <c r="C154" s="84" t="s">
        <v>2553</v>
      </c>
      <c r="D154" s="27" t="s">
        <v>2554</v>
      </c>
      <c r="E154" s="53" t="s">
        <v>2555</v>
      </c>
      <c r="F154" s="27" t="n">
        <v>2000000.0</v>
      </c>
      <c r="G154" s="26"/>
      <c r="H154" s="25" t="s">
        <v>77</v>
      </c>
      <c r="I154" s="25"/>
      <c r="J154" s="26"/>
      <c r="K154" s="26"/>
      <c r="L154" s="25"/>
      <c r="M154" s="25"/>
      <c r="N154" s="48"/>
      <c r="O154" s="25"/>
      <c r="P154" s="25" t="n">
        <v>8.9</v>
      </c>
      <c r="Q154" s="25" t="n">
        <v>1.0</v>
      </c>
      <c r="R154" s="26"/>
      <c r="S154" s="26"/>
      <c r="T154" s="26"/>
      <c r="U154" s="26"/>
      <c r="V154" s="26"/>
      <c r="W154" s="26"/>
      <c r="X154" s="26"/>
      <c r="Y154" s="26"/>
      <c r="Z154" s="26"/>
      <c r="AA154" s="26"/>
    </row>
    <row r="155" spans="1:27">
      <c r="A155" s="27" t="s">
        <v>52</v>
      </c>
      <c r="B155" s="27" t="s">
        <v>749</v>
      </c>
      <c r="C155" s="27" t="s">
        <v>2556</v>
      </c>
      <c r="D155" s="27" t="s">
        <v>2557</v>
      </c>
      <c r="E155" s="53" t="s">
        <v>2558</v>
      </c>
      <c r="F155" s="27" t="n">
        <v>212000.0</v>
      </c>
      <c r="G155" s="48" t="n">
        <v>3.98974782E8</v>
      </c>
      <c r="H155" s="25" t="s">
        <v>77</v>
      </c>
      <c r="I155" s="25"/>
      <c r="J155" s="26"/>
      <c r="K155" s="26"/>
      <c r="L155" s="25"/>
      <c r="M155" s="25"/>
      <c r="N155" s="48"/>
      <c r="O155" s="25"/>
      <c r="P155" s="25" t="n">
        <v>8.9</v>
      </c>
      <c r="Q155" s="25" t="n">
        <v>1.0</v>
      </c>
      <c r="R155" s="26"/>
      <c r="S155" s="26"/>
      <c r="T155" s="26"/>
      <c r="U155" s="26"/>
      <c r="V155" s="26"/>
      <c r="W155" s="26"/>
      <c r="X155" s="26"/>
      <c r="Y155" s="26"/>
      <c r="Z155" s="26"/>
      <c r="AA155" s="26"/>
    </row>
    <row r="156" spans="1:27">
      <c r="A156" s="27" t="s">
        <v>52</v>
      </c>
      <c r="B156" s="27" t="s">
        <v>411</v>
      </c>
      <c r="C156" s="27" t="s">
        <v>2559</v>
      </c>
      <c r="D156" s="27" t="s">
        <v>2560</v>
      </c>
      <c r="E156" s="53" t="s">
        <v>2561</v>
      </c>
      <c r="F156" s="27" t="n">
        <v>2000000.0</v>
      </c>
      <c r="G156" s="26"/>
      <c r="H156" s="25" t="s">
        <v>77</v>
      </c>
      <c r="I156" s="25"/>
      <c r="J156" s="26"/>
      <c r="K156" s="26"/>
      <c r="L156" s="25"/>
      <c r="M156" s="25"/>
      <c r="N156" s="48"/>
      <c r="O156" s="25"/>
      <c r="P156" s="25" t="n">
        <v>8.9</v>
      </c>
      <c r="Q156" s="25" t="n">
        <v>1.0</v>
      </c>
      <c r="R156" s="26"/>
      <c r="S156" s="26"/>
      <c r="T156" s="26"/>
      <c r="U156" s="26"/>
      <c r="V156" s="26"/>
      <c r="W156" s="26"/>
      <c r="X156" s="26"/>
      <c r="Y156" s="26"/>
      <c r="Z156" s="26"/>
      <c r="AA156" s="26"/>
    </row>
    <row r="157" spans="1:27">
      <c r="A157" s="27" t="s">
        <v>52</v>
      </c>
      <c r="B157" s="27" t="s">
        <v>749</v>
      </c>
      <c r="C157" s="27" t="s">
        <v>2562</v>
      </c>
      <c r="D157" s="27" t="s">
        <v>2563</v>
      </c>
      <c r="E157" s="53" t="s">
        <v>2564</v>
      </c>
      <c r="F157" s="27" t="n">
        <v>210000.0</v>
      </c>
      <c r="G157" s="26"/>
      <c r="H157" s="25" t="s">
        <v>77</v>
      </c>
      <c r="I157" s="25"/>
      <c r="J157" s="26"/>
      <c r="K157" s="26"/>
      <c r="L157" s="25"/>
      <c r="M157" s="25"/>
      <c r="N157" s="48"/>
      <c r="O157" s="25"/>
      <c r="P157" s="25" t="n">
        <v>8.9</v>
      </c>
      <c r="Q157" s="25" t="n">
        <v>1.0</v>
      </c>
      <c r="R157" s="26"/>
      <c r="S157" s="26"/>
      <c r="T157" s="26"/>
      <c r="U157" s="26"/>
      <c r="V157" s="26"/>
      <c r="W157" s="26"/>
      <c r="X157" s="26"/>
      <c r="Y157" s="26"/>
      <c r="Z157" s="26"/>
      <c r="AA157" s="26"/>
    </row>
    <row r="158" spans="1:27">
      <c r="A158" s="27" t="s">
        <v>397</v>
      </c>
      <c r="B158" s="27" t="s">
        <v>448</v>
      </c>
      <c r="C158" s="27" t="s">
        <v>2565</v>
      </c>
      <c r="D158" s="27" t="s">
        <v>2566</v>
      </c>
      <c r="E158" s="53" t="s">
        <v>2567</v>
      </c>
      <c r="F158" s="27" t="n">
        <v>1000000.0</v>
      </c>
      <c r="G158" s="48" t="n">
        <v>4.11911444E8</v>
      </c>
      <c r="H158" s="25" t="s">
        <v>57</v>
      </c>
      <c r="I158" s="25"/>
      <c r="J158" s="26"/>
      <c r="K158" s="26"/>
      <c r="L158" s="25"/>
      <c r="M158" s="25"/>
      <c r="N158" s="48"/>
      <c r="O158" s="27"/>
      <c r="P158" s="25" t="n">
        <v>8.9</v>
      </c>
      <c r="Q158" s="25" t="n">
        <v>1.0</v>
      </c>
      <c r="R158" s="26"/>
      <c r="S158" s="26"/>
      <c r="T158" s="26"/>
      <c r="U158" s="26"/>
      <c r="V158" s="26"/>
      <c r="W158" s="26"/>
      <c r="X158" s="26"/>
      <c r="Y158" s="26"/>
      <c r="Z158" s="26"/>
      <c r="AA158" s="26"/>
    </row>
    <row r="159" spans="1:27">
      <c r="A159" s="27" t="s">
        <v>52</v>
      </c>
      <c r="B159" s="27" t="s">
        <v>411</v>
      </c>
      <c r="C159" s="27" t="s">
        <v>2568</v>
      </c>
      <c r="D159" s="27" t="s">
        <v>2569</v>
      </c>
      <c r="E159" s="53" t="s">
        <v>2570</v>
      </c>
      <c r="F159" s="27" t="n">
        <v>120896.0</v>
      </c>
      <c r="G159" s="47" t="s">
        <v>2571</v>
      </c>
      <c r="H159" s="25" t="s">
        <v>77</v>
      </c>
      <c r="I159" s="25"/>
      <c r="J159" s="26"/>
      <c r="K159" s="26"/>
      <c r="L159" s="25"/>
      <c r="M159" s="25"/>
      <c r="N159" s="48"/>
      <c r="O159" s="25"/>
      <c r="P159" s="25" t="n">
        <v>8.9</v>
      </c>
      <c r="Q159" s="25" t="n">
        <v>1.0</v>
      </c>
      <c r="R159" s="26"/>
      <c r="S159" s="26"/>
      <c r="T159" s="26"/>
      <c r="U159" s="26"/>
      <c r="V159" s="26"/>
      <c r="W159" s="26"/>
      <c r="X159" s="26"/>
      <c r="Y159" s="26"/>
      <c r="Z159" s="26"/>
      <c r="AA159" s="26"/>
    </row>
    <row r="160" spans="1:27">
      <c r="A160" s="27" t="s">
        <v>397</v>
      </c>
      <c r="B160" s="27" t="s">
        <v>448</v>
      </c>
      <c r="C160" s="27" t="s">
        <v>2572</v>
      </c>
      <c r="D160" s="27" t="s">
        <v>2573</v>
      </c>
      <c r="E160" s="53" t="s">
        <v>2574</v>
      </c>
      <c r="F160" s="27" t="n">
        <v>350000.0</v>
      </c>
      <c r="G160" s="26"/>
      <c r="H160" s="25" t="s">
        <v>77</v>
      </c>
      <c r="I160" s="25"/>
      <c r="J160" s="26"/>
      <c r="K160" s="26"/>
      <c r="L160" s="25"/>
      <c r="M160" s="25"/>
      <c r="N160" s="48"/>
      <c r="O160" s="25"/>
      <c r="P160" s="25" t="n">
        <v>8.9</v>
      </c>
      <c r="Q160" s="25" t="n">
        <v>1.0</v>
      </c>
      <c r="R160" s="26"/>
      <c r="S160" s="26"/>
      <c r="T160" s="26"/>
      <c r="U160" s="26"/>
      <c r="V160" s="26"/>
      <c r="W160" s="26"/>
      <c r="X160" s="26"/>
      <c r="Y160" s="26"/>
      <c r="Z160" s="26"/>
      <c r="AA160" s="26"/>
    </row>
    <row r="161" spans="1:27">
      <c r="A161" s="27" t="s">
        <v>52</v>
      </c>
      <c r="B161" s="27" t="s">
        <v>749</v>
      </c>
      <c r="C161" s="27" t="s">
        <v>2575</v>
      </c>
      <c r="D161" s="27" t="s">
        <v>2576</v>
      </c>
      <c r="E161" s="53" t="s">
        <v>2577</v>
      </c>
      <c r="F161" s="27" t="n">
        <v>974000.0</v>
      </c>
      <c r="G161" s="26"/>
      <c r="H161" s="25" t="s">
        <v>77</v>
      </c>
      <c r="I161" s="25"/>
      <c r="J161" s="26"/>
      <c r="K161" s="26"/>
      <c r="L161" s="25"/>
      <c r="M161" s="25"/>
      <c r="N161" s="48"/>
      <c r="O161" s="25"/>
      <c r="P161" s="25" t="n">
        <v>8.9</v>
      </c>
      <c r="Q161" s="25" t="n">
        <v>1.0</v>
      </c>
      <c r="R161" s="26"/>
      <c r="S161" s="26"/>
      <c r="T161" s="26"/>
      <c r="U161" s="26"/>
      <c r="V161" s="26"/>
      <c r="W161" s="26"/>
      <c r="X161" s="26"/>
      <c r="Y161" s="26"/>
      <c r="Z161" s="26"/>
      <c r="AA161" s="26"/>
    </row>
    <row r="162" spans="1:27">
      <c r="A162" s="27" t="s">
        <v>397</v>
      </c>
      <c r="B162" s="27" t="s">
        <v>804</v>
      </c>
      <c r="C162" s="27" t="s">
        <v>2578</v>
      </c>
      <c r="D162" s="27" t="s">
        <v>2579</v>
      </c>
      <c r="E162" s="53" t="s">
        <v>2580</v>
      </c>
      <c r="F162" s="27" t="n">
        <v>199000.0</v>
      </c>
      <c r="G162" s="47" t="s">
        <v>2581</v>
      </c>
      <c r="H162" s="25" t="s">
        <v>77</v>
      </c>
      <c r="I162" s="25"/>
      <c r="J162" s="26"/>
      <c r="K162" s="26"/>
      <c r="L162" s="25"/>
      <c r="M162" s="25"/>
      <c r="N162" s="48"/>
      <c r="O162" s="25"/>
      <c r="P162" s="25" t="n">
        <v>8.9</v>
      </c>
      <c r="Q162" s="25" t="n">
        <v>1.0</v>
      </c>
      <c r="R162" s="26"/>
      <c r="S162" s="26"/>
      <c r="T162" s="26"/>
      <c r="U162" s="26"/>
      <c r="V162" s="26"/>
      <c r="W162" s="26"/>
      <c r="X162" s="26"/>
      <c r="Y162" s="26"/>
      <c r="Z162" s="26"/>
      <c r="AA162" s="26"/>
    </row>
    <row r="163" spans="1:27">
      <c r="A163" s="27" t="s">
        <v>63</v>
      </c>
      <c r="B163" s="27" t="s">
        <v>385</v>
      </c>
      <c r="C163" s="27" t="s">
        <v>2582</v>
      </c>
      <c r="D163" s="27" t="s">
        <v>2583</v>
      </c>
      <c r="E163" s="53" t="s">
        <v>2584</v>
      </c>
      <c r="F163" s="27" t="n">
        <v>165561.0</v>
      </c>
      <c r="G163" s="26"/>
      <c r="H163" s="25" t="s">
        <v>77</v>
      </c>
      <c r="I163" s="25"/>
      <c r="J163" s="26"/>
      <c r="K163" s="26"/>
      <c r="L163" s="25"/>
      <c r="M163" s="25"/>
      <c r="N163" s="48"/>
      <c r="O163" s="25"/>
      <c r="P163" s="25" t="n">
        <v>8.9</v>
      </c>
      <c r="Q163" s="25" t="n">
        <v>1.0</v>
      </c>
      <c r="R163" s="26"/>
      <c r="S163" s="26"/>
      <c r="T163" s="26"/>
      <c r="U163" s="26"/>
      <c r="V163" s="26"/>
      <c r="W163" s="26"/>
      <c r="X163" s="26"/>
      <c r="Y163" s="26"/>
      <c r="Z163" s="26"/>
      <c r="AA163" s="26"/>
    </row>
    <row r="164" spans="1:27">
      <c r="A164" s="27" t="s">
        <v>397</v>
      </c>
      <c r="B164" s="27" t="s">
        <v>448</v>
      </c>
      <c r="C164" s="27" t="s">
        <v>2585</v>
      </c>
      <c r="D164" s="27" t="s">
        <v>2586</v>
      </c>
      <c r="E164" s="53" t="s">
        <v>2587</v>
      </c>
      <c r="F164" s="27" t="n">
        <v>306000.0</v>
      </c>
      <c r="G164" s="47" t="s">
        <v>2588</v>
      </c>
      <c r="H164" s="25" t="s">
        <v>57</v>
      </c>
      <c r="I164" s="25"/>
      <c r="J164" s="26"/>
      <c r="K164" s="26"/>
      <c r="L164" s="25"/>
      <c r="M164" s="25"/>
      <c r="N164" s="48"/>
      <c r="O164" s="25"/>
      <c r="P164" s="25" t="n">
        <v>8.9</v>
      </c>
      <c r="Q164" s="25" t="n">
        <v>1.0</v>
      </c>
      <c r="R164" s="26"/>
      <c r="S164" s="26"/>
      <c r="T164" s="26"/>
      <c r="U164" s="26"/>
      <c r="V164" s="26"/>
      <c r="W164" s="26"/>
      <c r="X164" s="26"/>
      <c r="Y164" s="26"/>
      <c r="Z164" s="26"/>
      <c r="AA164" s="26"/>
    </row>
    <row r="165" spans="1:27">
      <c r="A165" s="27" t="s">
        <v>52</v>
      </c>
      <c r="B165" s="27" t="s">
        <v>749</v>
      </c>
      <c r="C165" s="27" t="s">
        <v>2589</v>
      </c>
      <c r="D165" s="27" t="s">
        <v>2590</v>
      </c>
      <c r="E165" s="53" t="s">
        <v>2591</v>
      </c>
      <c r="F165" s="27" t="n">
        <v>127000.0</v>
      </c>
      <c r="G165" s="26"/>
      <c r="H165" s="25" t="s">
        <v>77</v>
      </c>
      <c r="I165" s="25"/>
      <c r="J165" s="26"/>
      <c r="K165" s="26"/>
      <c r="L165" s="25"/>
      <c r="M165" s="25"/>
      <c r="N165" s="48"/>
      <c r="O165" s="25"/>
      <c r="P165" s="25" t="n">
        <v>8.9</v>
      </c>
      <c r="Q165" s="25" t="n">
        <v>1.0</v>
      </c>
      <c r="R165" s="26"/>
      <c r="S165" s="26"/>
      <c r="T165" s="26"/>
      <c r="U165" s="26"/>
      <c r="V165" s="26"/>
      <c r="W165" s="26"/>
      <c r="X165" s="26"/>
      <c r="Y165" s="26"/>
      <c r="Z165" s="26"/>
      <c r="AA165" s="26"/>
    </row>
    <row r="166" spans="1:27">
      <c r="A166" s="27" t="s">
        <v>52</v>
      </c>
      <c r="B166" s="27" t="s">
        <v>411</v>
      </c>
      <c r="C166" s="27" t="s">
        <v>2592</v>
      </c>
      <c r="D166" s="27" t="s">
        <v>2593</v>
      </c>
      <c r="E166" s="53" t="s">
        <v>2594</v>
      </c>
      <c r="F166" s="27" t="n">
        <v>202000.0</v>
      </c>
      <c r="G166" s="26"/>
      <c r="H166" s="25" t="s">
        <v>77</v>
      </c>
      <c r="I166" s="25"/>
      <c r="J166" s="26"/>
      <c r="K166" s="26"/>
      <c r="L166" s="25"/>
      <c r="M166" s="25"/>
      <c r="N166" s="48"/>
      <c r="O166" s="27"/>
      <c r="P166" s="25" t="n">
        <v>8.9</v>
      </c>
      <c r="Q166" s="25" t="n">
        <v>1.0</v>
      </c>
      <c r="R166" s="26"/>
      <c r="S166" s="26"/>
      <c r="T166" s="26"/>
      <c r="U166" s="26"/>
      <c r="V166" s="26"/>
      <c r="W166" s="26"/>
      <c r="X166" s="26"/>
      <c r="Y166" s="26"/>
      <c r="Z166" s="26"/>
      <c r="AA166" s="26"/>
    </row>
    <row r="167" spans="1:27">
      <c r="A167" s="27" t="s">
        <v>52</v>
      </c>
      <c r="B167" s="27" t="s">
        <v>749</v>
      </c>
      <c r="C167" s="27" t="s">
        <v>2595</v>
      </c>
      <c r="D167" s="27" t="s">
        <v>2596</v>
      </c>
      <c r="E167" s="53" t="s">
        <v>2597</v>
      </c>
      <c r="F167" s="27" t="n">
        <v>215000.0</v>
      </c>
      <c r="G167" s="48" t="n">
        <v>1.8270828657E10</v>
      </c>
      <c r="H167" s="25" t="s">
        <v>57</v>
      </c>
      <c r="I167" s="25"/>
      <c r="J167" s="26"/>
      <c r="K167" s="26"/>
      <c r="L167" s="25"/>
      <c r="M167" s="25"/>
      <c r="N167" s="48"/>
      <c r="O167" s="25"/>
      <c r="P167" s="25" t="n">
        <v>8.9</v>
      </c>
      <c r="Q167" s="25" t="n">
        <v>1.0</v>
      </c>
      <c r="R167" s="26"/>
      <c r="S167" s="26"/>
      <c r="T167" s="26"/>
      <c r="U167" s="26"/>
      <c r="V167" s="26"/>
      <c r="W167" s="26"/>
      <c r="X167" s="26"/>
      <c r="Y167" s="26"/>
      <c r="Z167" s="26"/>
      <c r="AA167" s="26"/>
    </row>
    <row r="168" spans="1:27">
      <c r="A168" s="27" t="s">
        <v>52</v>
      </c>
      <c r="B168" s="27" t="s">
        <v>961</v>
      </c>
      <c r="C168" s="27" t="s">
        <v>2598</v>
      </c>
      <c r="D168" s="27" t="s">
        <v>2599</v>
      </c>
      <c r="E168" s="53" t="s">
        <v>2600</v>
      </c>
      <c r="F168" s="27" t="n">
        <v>671020.0</v>
      </c>
      <c r="G168" s="48" t="n">
        <v>1.8547099988E10</v>
      </c>
      <c r="H168" s="25" t="s">
        <v>57</v>
      </c>
      <c r="I168" s="25"/>
      <c r="J168" s="26"/>
      <c r="K168" s="26"/>
      <c r="L168" s="25"/>
      <c r="M168" s="25"/>
      <c r="N168" s="48"/>
      <c r="O168" s="25"/>
      <c r="P168" s="25" t="n">
        <v>8.9</v>
      </c>
      <c r="Q168" s="25" t="n">
        <v>1.0</v>
      </c>
      <c r="R168" s="26"/>
      <c r="S168" s="26"/>
      <c r="T168" s="26"/>
      <c r="U168" s="26"/>
      <c r="V168" s="26"/>
      <c r="W168" s="26"/>
      <c r="X168" s="26"/>
      <c r="Y168" s="26"/>
      <c r="Z168" s="26"/>
      <c r="AA168" s="26"/>
    </row>
    <row r="169" spans="1:27">
      <c r="A169" s="27" t="s">
        <v>397</v>
      </c>
      <c r="B169" s="27" t="s">
        <v>390</v>
      </c>
      <c r="C169" s="27" t="s">
        <v>2601</v>
      </c>
      <c r="D169" s="27" t="s">
        <v>2602</v>
      </c>
      <c r="E169" s="53" t="s">
        <v>2603</v>
      </c>
      <c r="F169" s="27" t="n">
        <v>109719.0</v>
      </c>
      <c r="G169" s="26"/>
      <c r="H169" s="25" t="s">
        <v>77</v>
      </c>
      <c r="I169" s="25"/>
      <c r="J169" s="26"/>
      <c r="K169" s="26"/>
      <c r="L169" s="25"/>
      <c r="M169" s="25"/>
      <c r="N169" s="48"/>
      <c r="O169" s="25"/>
      <c r="P169" s="25" t="n">
        <v>8.9</v>
      </c>
      <c r="Q169" s="25" t="n">
        <v>1.0</v>
      </c>
      <c r="R169" s="26"/>
      <c r="S169" s="26"/>
      <c r="T169" s="26"/>
      <c r="U169" s="26"/>
      <c r="V169" s="26"/>
      <c r="W169" s="26"/>
      <c r="X169" s="26"/>
      <c r="Y169" s="26"/>
      <c r="Z169" s="26"/>
      <c r="AA169" s="26"/>
    </row>
    <row r="170" spans="1:27">
      <c r="A170" s="27" t="s">
        <v>52</v>
      </c>
      <c r="B170" s="27" t="s">
        <v>411</v>
      </c>
      <c r="C170" s="27" t="s">
        <v>2604</v>
      </c>
      <c r="D170" s="27" t="s">
        <v>2605</v>
      </c>
      <c r="E170" s="53" t="s">
        <v>2606</v>
      </c>
      <c r="F170" s="27" t="n">
        <v>396000.0</v>
      </c>
      <c r="G170" s="26"/>
      <c r="H170" s="25" t="s">
        <v>77</v>
      </c>
      <c r="I170" s="25"/>
      <c r="J170" s="26"/>
      <c r="K170" s="26"/>
      <c r="L170" s="25"/>
      <c r="M170" s="25"/>
      <c r="N170" s="48"/>
      <c r="O170" s="25"/>
      <c r="P170" s="25" t="n">
        <v>8.9</v>
      </c>
      <c r="Q170" s="25" t="n">
        <v>1.0</v>
      </c>
      <c r="R170" s="26"/>
      <c r="S170" s="26"/>
      <c r="T170" s="26"/>
      <c r="U170" s="26"/>
      <c r="V170" s="26"/>
      <c r="W170" s="26"/>
      <c r="X170" s="26"/>
      <c r="Y170" s="26"/>
      <c r="Z170" s="26"/>
      <c r="AA170" s="26"/>
    </row>
    <row r="171" spans="1:27">
      <c r="A171" s="27" t="s">
        <v>52</v>
      </c>
      <c r="B171" s="27" t="s">
        <v>380</v>
      </c>
      <c r="C171" s="27" t="s">
        <v>2607</v>
      </c>
      <c r="D171" s="27" t="s">
        <v>2608</v>
      </c>
      <c r="E171" s="53" t="s">
        <v>2609</v>
      </c>
      <c r="F171" s="27" t="n">
        <v>242000.0</v>
      </c>
      <c r="G171" s="26"/>
      <c r="H171" s="25" t="s">
        <v>77</v>
      </c>
      <c r="I171" s="25"/>
      <c r="J171" s="26"/>
      <c r="K171" s="26"/>
      <c r="L171" s="25"/>
      <c r="M171" s="25"/>
      <c r="N171" s="48"/>
      <c r="O171" s="25"/>
      <c r="P171" s="25" t="n">
        <v>8.9</v>
      </c>
      <c r="Q171" s="25" t="n">
        <v>1.0</v>
      </c>
      <c r="R171" s="26"/>
      <c r="S171" s="26"/>
      <c r="T171" s="26"/>
      <c r="U171" s="26"/>
      <c r="V171" s="26"/>
      <c r="W171" s="26"/>
      <c r="X171" s="26"/>
      <c r="Y171" s="26"/>
      <c r="Z171" s="26"/>
      <c r="AA171" s="26"/>
    </row>
    <row r="172" spans="1:27">
      <c r="A172" s="27" t="s">
        <v>52</v>
      </c>
      <c r="B172" s="27" t="s">
        <v>380</v>
      </c>
      <c r="C172" s="27" t="s">
        <v>2610</v>
      </c>
      <c r="D172" s="27" t="s">
        <v>2611</v>
      </c>
      <c r="E172" s="53" t="s">
        <v>2612</v>
      </c>
      <c r="F172" s="27" t="n">
        <v>264000.0</v>
      </c>
      <c r="G172" s="47" t="s">
        <v>2613</v>
      </c>
      <c r="H172" s="25" t="s">
        <v>77</v>
      </c>
      <c r="I172" s="25"/>
      <c r="J172" s="26"/>
      <c r="K172" s="26"/>
      <c r="L172" s="25"/>
      <c r="M172" s="25"/>
      <c r="N172" s="48"/>
      <c r="O172" s="25"/>
      <c r="P172" s="25" t="n">
        <v>8.9</v>
      </c>
      <c r="Q172" s="25" t="n">
        <v>1.0</v>
      </c>
      <c r="R172" s="26"/>
      <c r="S172" s="26"/>
      <c r="T172" s="26"/>
      <c r="U172" s="26"/>
      <c r="V172" s="26"/>
      <c r="W172" s="26"/>
      <c r="X172" s="26"/>
      <c r="Y172" s="26"/>
      <c r="Z172" s="26"/>
      <c r="AA172" s="26"/>
    </row>
    <row r="173" spans="1:27">
      <c r="A173" s="27" t="s">
        <v>52</v>
      </c>
      <c r="B173" s="27" t="s">
        <v>411</v>
      </c>
      <c r="C173" s="27" t="s">
        <v>2614</v>
      </c>
      <c r="D173" s="27" t="s">
        <v>2615</v>
      </c>
      <c r="E173" s="53" t="s">
        <v>2616</v>
      </c>
      <c r="F173" s="27" t="n">
        <v>451000.0</v>
      </c>
      <c r="G173" s="47" t="s">
        <v>2617</v>
      </c>
      <c r="H173" s="25" t="s">
        <v>77</v>
      </c>
      <c r="I173" s="25"/>
      <c r="J173" s="26"/>
      <c r="K173" s="26"/>
      <c r="L173" s="25"/>
      <c r="M173" s="25"/>
      <c r="N173" s="48"/>
      <c r="O173" s="25"/>
      <c r="P173" s="25" t="n">
        <v>8.9</v>
      </c>
      <c r="Q173" s="25" t="n">
        <v>1.0</v>
      </c>
      <c r="R173" s="26"/>
      <c r="S173" s="26"/>
      <c r="T173" s="26"/>
      <c r="U173" s="26"/>
      <c r="V173" s="26"/>
      <c r="W173" s="26"/>
      <c r="X173" s="26"/>
      <c r="Y173" s="26"/>
      <c r="Z173" s="26"/>
      <c r="AA173" s="26"/>
    </row>
    <row r="174" spans="1:27">
      <c r="A174" s="27" t="s">
        <v>397</v>
      </c>
      <c r="B174" s="27" t="s">
        <v>390</v>
      </c>
      <c r="C174" s="27" t="s">
        <v>2618</v>
      </c>
      <c r="D174" s="27" t="s">
        <v>2619</v>
      </c>
      <c r="E174" s="53" t="s">
        <v>2620</v>
      </c>
      <c r="F174" s="27" t="n">
        <v>240000.0</v>
      </c>
      <c r="G174" s="47" t="s">
        <v>2621</v>
      </c>
      <c r="H174" s="25" t="s">
        <v>57</v>
      </c>
      <c r="I174" s="25"/>
      <c r="J174" s="26"/>
      <c r="K174" s="26"/>
      <c r="L174" s="25"/>
      <c r="M174" s="25"/>
      <c r="N174" s="48"/>
      <c r="O174" s="25"/>
      <c r="P174" s="25" t="n">
        <v>8.9</v>
      </c>
      <c r="Q174" s="25" t="n">
        <v>1.0</v>
      </c>
      <c r="R174" s="26"/>
      <c r="S174" s="26"/>
      <c r="T174" s="26"/>
      <c r="U174" s="26"/>
      <c r="V174" s="26"/>
      <c r="W174" s="26"/>
      <c r="X174" s="26"/>
      <c r="Y174" s="26"/>
      <c r="Z174" s="26"/>
      <c r="AA174" s="26"/>
    </row>
    <row r="175" spans="1:27">
      <c r="A175" s="27" t="s">
        <v>397</v>
      </c>
      <c r="B175" s="27" t="s">
        <v>448</v>
      </c>
      <c r="C175" s="27" t="s">
        <v>2622</v>
      </c>
      <c r="D175" s="27" t="s">
        <v>2623</v>
      </c>
      <c r="E175" s="53" t="s">
        <v>2624</v>
      </c>
      <c r="F175" s="27" t="n">
        <v>177000.0</v>
      </c>
      <c r="G175" s="26"/>
      <c r="H175" s="25" t="s">
        <v>77</v>
      </c>
      <c r="I175" s="25"/>
      <c r="J175" s="26"/>
      <c r="K175" s="26"/>
      <c r="L175" s="25"/>
      <c r="M175" s="25"/>
      <c r="N175" s="48"/>
      <c r="O175" s="25"/>
      <c r="P175" s="25" t="n">
        <v>8.9</v>
      </c>
      <c r="Q175" s="25" t="n">
        <v>1.0</v>
      </c>
      <c r="R175" s="26"/>
      <c r="S175" s="26"/>
      <c r="T175" s="26"/>
      <c r="U175" s="26"/>
      <c r="V175" s="26"/>
      <c r="W175" s="26"/>
      <c r="X175" s="26"/>
      <c r="Y175" s="26"/>
      <c r="Z175" s="26"/>
      <c r="AA175" s="26"/>
    </row>
    <row r="176" spans="1:27">
      <c r="A176" s="27" t="s">
        <v>52</v>
      </c>
      <c r="B176" s="27" t="s">
        <v>411</v>
      </c>
      <c r="C176" s="27" t="s">
        <v>2625</v>
      </c>
      <c r="D176" s="27" t="s">
        <v>2626</v>
      </c>
      <c r="E176" s="53" t="s">
        <v>2627</v>
      </c>
      <c r="F176" s="27" t="n">
        <v>228674.0</v>
      </c>
      <c r="G176" s="26"/>
      <c r="H176" s="25" t="s">
        <v>77</v>
      </c>
      <c r="I176" s="25"/>
      <c r="J176" s="26"/>
      <c r="K176" s="26"/>
      <c r="L176" s="25"/>
      <c r="M176" s="25"/>
      <c r="N176" s="48"/>
      <c r="O176" s="25"/>
      <c r="P176" s="25" t="n">
        <v>8.9</v>
      </c>
      <c r="Q176" s="25" t="n">
        <v>1.0</v>
      </c>
      <c r="R176" s="26"/>
      <c r="S176" s="26"/>
      <c r="T176" s="26"/>
      <c r="U176" s="26"/>
      <c r="V176" s="26"/>
      <c r="W176" s="26"/>
      <c r="X176" s="26"/>
      <c r="Y176" s="26"/>
      <c r="Z176" s="26"/>
      <c r="AA176" s="26"/>
    </row>
    <row r="177" spans="1:27">
      <c r="A177" s="27" t="s">
        <v>397</v>
      </c>
      <c r="B177" s="27" t="s">
        <v>804</v>
      </c>
      <c r="C177" s="27" t="s">
        <v>2628</v>
      </c>
      <c r="D177" s="27" t="s">
        <v>2629</v>
      </c>
      <c r="E177" s="53" t="s">
        <v>2630</v>
      </c>
      <c r="F177" s="27" t="n">
        <v>1000000.0</v>
      </c>
      <c r="G177" s="26"/>
      <c r="H177" s="25" t="s">
        <v>77</v>
      </c>
      <c r="I177" s="25"/>
      <c r="J177" s="26"/>
      <c r="K177" s="26"/>
      <c r="L177" s="25"/>
      <c r="M177" s="25"/>
      <c r="N177" s="48"/>
      <c r="O177" s="25"/>
      <c r="P177" s="25" t="n">
        <v>8.9</v>
      </c>
      <c r="Q177" s="25" t="n">
        <v>1.0</v>
      </c>
      <c r="R177" s="26"/>
      <c r="S177" s="26"/>
      <c r="T177" s="26"/>
      <c r="U177" s="26"/>
      <c r="V177" s="26"/>
      <c r="W177" s="26"/>
      <c r="X177" s="26"/>
      <c r="Y177" s="26"/>
      <c r="Z177" s="26"/>
      <c r="AA177" s="26"/>
    </row>
    <row r="178" spans="1:27">
      <c r="A178" s="27" t="s">
        <v>397</v>
      </c>
      <c r="B178" s="27" t="s">
        <v>390</v>
      </c>
      <c r="C178" s="27" t="s">
        <v>2631</v>
      </c>
      <c r="D178" s="27" t="s">
        <v>2632</v>
      </c>
      <c r="E178" s="53" t="s">
        <v>2633</v>
      </c>
      <c r="F178" s="27" t="n">
        <v>108000.0</v>
      </c>
      <c r="G178" s="26"/>
      <c r="H178" s="25" t="s">
        <v>77</v>
      </c>
      <c r="I178" s="25"/>
      <c r="J178" s="26"/>
      <c r="K178" s="26"/>
      <c r="L178" s="25"/>
      <c r="M178" s="25"/>
      <c r="N178" s="48"/>
      <c r="O178" s="25"/>
      <c r="P178" s="25" t="n">
        <v>8.9</v>
      </c>
      <c r="Q178" s="25" t="n">
        <v>1.0</v>
      </c>
      <c r="R178" s="26"/>
      <c r="S178" s="26"/>
      <c r="T178" s="26"/>
      <c r="U178" s="26"/>
      <c r="V178" s="26"/>
      <c r="W178" s="26"/>
      <c r="X178" s="26"/>
      <c r="Y178" s="26"/>
      <c r="Z178" s="26"/>
      <c r="AA178" s="26"/>
    </row>
    <row r="179" spans="1:27">
      <c r="A179" s="27" t="s">
        <v>52</v>
      </c>
      <c r="B179" s="27" t="s">
        <v>749</v>
      </c>
      <c r="C179" s="27" t="s">
        <v>2634</v>
      </c>
      <c r="D179" s="27" t="s">
        <v>2635</v>
      </c>
      <c r="E179" s="53" t="s">
        <v>2636</v>
      </c>
      <c r="F179" s="27" t="n">
        <v>5000000.0</v>
      </c>
      <c r="G179" s="47" t="s">
        <v>2637</v>
      </c>
      <c r="H179" s="25" t="s">
        <v>77</v>
      </c>
      <c r="I179" s="25"/>
      <c r="J179" s="26"/>
      <c r="K179" s="26"/>
      <c r="L179" s="25"/>
      <c r="M179" s="25"/>
      <c r="N179" s="48"/>
      <c r="O179" s="25"/>
      <c r="P179" s="25" t="n">
        <v>8.9</v>
      </c>
      <c r="Q179" s="25" t="n">
        <v>1.0</v>
      </c>
      <c r="R179" s="26"/>
      <c r="S179" s="26"/>
      <c r="T179" s="26"/>
      <c r="U179" s="26"/>
      <c r="V179" s="26"/>
      <c r="W179" s="26"/>
      <c r="X179" s="26"/>
      <c r="Y179" s="26"/>
      <c r="Z179" s="26"/>
      <c r="AA179" s="26"/>
    </row>
    <row r="180" spans="1:27">
      <c r="A180" s="27" t="s">
        <v>397</v>
      </c>
      <c r="B180" s="27" t="s">
        <v>448</v>
      </c>
      <c r="C180" s="27" t="s">
        <v>2638</v>
      </c>
      <c r="D180" s="27" t="s">
        <v>2639</v>
      </c>
      <c r="E180" s="53" t="s">
        <v>2640</v>
      </c>
      <c r="F180" s="27" t="n">
        <v>114000.0</v>
      </c>
      <c r="G180" s="26"/>
      <c r="H180" s="25" t="s">
        <v>77</v>
      </c>
      <c r="I180" s="25"/>
      <c r="J180" s="26"/>
      <c r="K180" s="26"/>
      <c r="L180" s="25"/>
      <c r="M180" s="25"/>
      <c r="N180" s="48"/>
      <c r="O180" s="25"/>
      <c r="P180" s="25" t="n">
        <v>8.9</v>
      </c>
      <c r="Q180" s="25" t="n">
        <v>1.0</v>
      </c>
      <c r="R180" s="26"/>
      <c r="S180" s="26"/>
      <c r="T180" s="26"/>
      <c r="U180" s="26"/>
      <c r="V180" s="26"/>
      <c r="W180" s="26"/>
      <c r="X180" s="26"/>
      <c r="Y180" s="26"/>
      <c r="Z180" s="26"/>
      <c r="AA180" s="26"/>
    </row>
    <row r="181" spans="1:27">
      <c r="A181" s="27" t="s">
        <v>63</v>
      </c>
      <c r="B181" s="27" t="s">
        <v>385</v>
      </c>
      <c r="C181" s="27" t="s">
        <v>2641</v>
      </c>
      <c r="D181" s="27" t="s">
        <v>2642</v>
      </c>
      <c r="E181" s="53" t="s">
        <v>2643</v>
      </c>
      <c r="F181" s="27" t="n">
        <v>1000000.0</v>
      </c>
      <c r="G181" s="47" t="s">
        <v>2644</v>
      </c>
      <c r="H181" s="27" t="s">
        <v>1919</v>
      </c>
      <c r="I181" s="25"/>
      <c r="J181" s="26"/>
      <c r="K181" s="26"/>
      <c r="L181" s="25"/>
      <c r="M181" s="25"/>
      <c r="N181" s="48"/>
      <c r="O181" s="25"/>
      <c r="P181" s="25" t="n">
        <v>8.9</v>
      </c>
      <c r="Q181" s="25" t="n">
        <v>1.0</v>
      </c>
      <c r="R181" s="26"/>
      <c r="S181" s="26"/>
      <c r="T181" s="26"/>
      <c r="U181" s="26"/>
      <c r="V181" s="26"/>
      <c r="W181" s="26"/>
      <c r="X181" s="26"/>
      <c r="Y181" s="26"/>
      <c r="Z181" s="26"/>
      <c r="AA181" s="26"/>
    </row>
    <row r="182" spans="1:27">
      <c r="A182" s="27" t="s">
        <v>63</v>
      </c>
      <c r="B182" s="27" t="s">
        <v>385</v>
      </c>
      <c r="C182" s="27" t="s">
        <v>2645</v>
      </c>
      <c r="D182" s="27" t="s">
        <v>2646</v>
      </c>
      <c r="E182" s="53" t="s">
        <v>2647</v>
      </c>
      <c r="F182" s="27" t="n">
        <v>208000.0</v>
      </c>
      <c r="G182" s="26"/>
      <c r="H182" s="25" t="s">
        <v>77</v>
      </c>
      <c r="I182" s="25"/>
      <c r="J182" s="26"/>
      <c r="K182" s="26"/>
      <c r="L182" s="25"/>
      <c r="M182" s="25"/>
      <c r="N182" s="48"/>
      <c r="O182" s="25"/>
      <c r="P182" s="25" t="n">
        <v>8.9</v>
      </c>
      <c r="Q182" s="25" t="n">
        <v>1.0</v>
      </c>
      <c r="R182" s="26"/>
      <c r="S182" s="26"/>
      <c r="T182" s="26"/>
      <c r="U182" s="26"/>
      <c r="V182" s="26"/>
      <c r="W182" s="26"/>
      <c r="X182" s="26"/>
      <c r="Y182" s="26"/>
      <c r="Z182" s="26"/>
      <c r="AA182" s="26"/>
    </row>
    <row r="183" spans="1:27">
      <c r="A183" s="27" t="s">
        <v>63</v>
      </c>
      <c r="B183" s="27" t="s">
        <v>385</v>
      </c>
      <c r="C183" s="27" t="s">
        <v>2648</v>
      </c>
      <c r="D183" s="27" t="s">
        <v>2649</v>
      </c>
      <c r="E183" s="27" t="s">
        <v>2650</v>
      </c>
      <c r="F183" s="27" t="n">
        <v>137000.0</v>
      </c>
      <c r="G183" s="26"/>
      <c r="H183" s="25" t="s">
        <v>57</v>
      </c>
      <c r="I183" s="25"/>
      <c r="J183" s="26"/>
      <c r="K183" s="26"/>
      <c r="L183" s="25"/>
      <c r="M183" s="25"/>
      <c r="N183" s="48"/>
      <c r="O183" s="25"/>
      <c r="P183" s="25" t="n">
        <v>8.9</v>
      </c>
      <c r="Q183" s="25" t="n">
        <v>1.0</v>
      </c>
      <c r="R183" s="26"/>
      <c r="S183" s="26"/>
      <c r="T183" s="26"/>
      <c r="U183" s="26"/>
      <c r="V183" s="26"/>
      <c r="W183" s="26"/>
      <c r="X183" s="26"/>
      <c r="Y183" s="26"/>
      <c r="Z183" s="26"/>
      <c r="AA183" s="26"/>
    </row>
    <row r="184" spans="1:27">
      <c r="A184" s="27" t="s">
        <v>397</v>
      </c>
      <c r="B184" s="27" t="s">
        <v>390</v>
      </c>
      <c r="C184" s="27" t="s">
        <v>2651</v>
      </c>
      <c r="D184" s="27" t="s">
        <v>2652</v>
      </c>
      <c r="E184" s="27" t="s">
        <v>2653</v>
      </c>
      <c r="F184" s="27" t="n">
        <v>117000.0</v>
      </c>
      <c r="G184" s="26"/>
      <c r="H184" s="25" t="s">
        <v>77</v>
      </c>
      <c r="I184" s="25"/>
      <c r="J184" s="26"/>
      <c r="K184" s="26"/>
      <c r="L184" s="25"/>
      <c r="M184" s="25"/>
      <c r="N184" s="48"/>
      <c r="O184" s="25"/>
      <c r="P184" s="25" t="n">
        <v>8.9</v>
      </c>
      <c r="Q184" s="25" t="n">
        <v>1.0</v>
      </c>
      <c r="R184" s="26"/>
      <c r="S184" s="26"/>
      <c r="T184" s="26"/>
      <c r="U184" s="26"/>
      <c r="V184" s="26"/>
      <c r="W184" s="26"/>
      <c r="X184" s="26"/>
      <c r="Y184" s="26"/>
      <c r="Z184" s="26"/>
      <c r="AA184" s="26"/>
    </row>
    <row r="185" spans="1:27">
      <c r="A185" s="27" t="s">
        <v>52</v>
      </c>
      <c r="B185" s="27" t="s">
        <v>468</v>
      </c>
      <c r="C185" s="27" t="s">
        <v>2654</v>
      </c>
      <c r="D185" s="27" t="s">
        <v>2655</v>
      </c>
      <c r="E185" s="27" t="s">
        <v>2656</v>
      </c>
      <c r="F185" s="27" t="n">
        <v>140005.0</v>
      </c>
      <c r="G185" s="26"/>
      <c r="H185" s="25" t="s">
        <v>77</v>
      </c>
      <c r="I185" s="25"/>
      <c r="J185" s="26"/>
      <c r="K185" s="26"/>
      <c r="L185" s="25"/>
      <c r="M185" s="25"/>
      <c r="N185" s="48"/>
      <c r="O185" s="25"/>
      <c r="P185" s="25" t="n">
        <v>8.9</v>
      </c>
      <c r="Q185" s="25" t="n">
        <v>1.0</v>
      </c>
      <c r="R185" s="26"/>
      <c r="S185" s="26"/>
      <c r="T185" s="26"/>
      <c r="U185" s="26"/>
      <c r="V185" s="26"/>
      <c r="W185" s="26"/>
      <c r="X185" s="26"/>
      <c r="Y185" s="26"/>
      <c r="Z185" s="26"/>
      <c r="AA185" s="26"/>
    </row>
    <row r="186" spans="1:27">
      <c r="A186" s="27" t="s">
        <v>63</v>
      </c>
      <c r="B186" s="27" t="s">
        <v>434</v>
      </c>
      <c r="C186" s="27" t="s">
        <v>2657</v>
      </c>
      <c r="D186" s="27" t="s">
        <v>2658</v>
      </c>
      <c r="E186" s="53" t="s">
        <v>2659</v>
      </c>
      <c r="F186" s="27" t="n">
        <v>107593.0</v>
      </c>
      <c r="G186" s="26"/>
      <c r="H186" s="25" t="s">
        <v>77</v>
      </c>
      <c r="I186" s="25"/>
      <c r="J186" s="26"/>
      <c r="K186" s="26"/>
      <c r="L186" s="25"/>
      <c r="M186" s="25"/>
      <c r="N186" s="48"/>
      <c r="O186" s="25"/>
      <c r="P186" s="25" t="n">
        <v>8.9</v>
      </c>
      <c r="Q186" s="25" t="n">
        <v>1.0</v>
      </c>
      <c r="R186" s="26"/>
      <c r="S186" s="26"/>
      <c r="T186" s="26"/>
      <c r="U186" s="26"/>
      <c r="V186" s="26"/>
      <c r="W186" s="26"/>
      <c r="X186" s="26"/>
      <c r="Y186" s="26"/>
      <c r="Z186" s="26"/>
      <c r="AA186" s="26"/>
    </row>
    <row r="187" spans="1:27">
      <c r="A187" s="27" t="s">
        <v>52</v>
      </c>
      <c r="B187" s="27" t="s">
        <v>411</v>
      </c>
      <c r="C187" s="27" t="s">
        <v>2660</v>
      </c>
      <c r="D187" s="27" t="s">
        <v>2661</v>
      </c>
      <c r="E187" s="53" t="s">
        <v>2662</v>
      </c>
      <c r="F187" s="27" t="n">
        <v>5000000.0</v>
      </c>
      <c r="G187" s="47" t="s">
        <v>2663</v>
      </c>
      <c r="H187" s="25" t="s">
        <v>96</v>
      </c>
      <c r="I187" s="25"/>
      <c r="J187" s="26"/>
      <c r="K187" s="26"/>
      <c r="L187" s="25"/>
      <c r="M187" s="25"/>
      <c r="N187" s="48"/>
      <c r="O187" s="27" t="s">
        <v>2664</v>
      </c>
      <c r="P187" s="25" t="n">
        <v>8.9</v>
      </c>
      <c r="Q187" s="25" t="n">
        <v>1.0</v>
      </c>
      <c r="R187" s="26"/>
      <c r="S187" s="26"/>
      <c r="T187" s="26"/>
      <c r="U187" s="26"/>
      <c r="V187" s="26"/>
      <c r="W187" s="26"/>
      <c r="X187" s="26"/>
      <c r="Y187" s="26"/>
      <c r="Z187" s="26"/>
      <c r="AA187" s="26"/>
    </row>
    <row r="188" spans="1:27">
      <c r="A188" s="27" t="s">
        <v>52</v>
      </c>
      <c r="B188" s="27" t="s">
        <v>468</v>
      </c>
      <c r="C188" s="27" t="s">
        <v>2665</v>
      </c>
      <c r="D188" s="27" t="s">
        <v>2666</v>
      </c>
      <c r="E188" s="53" t="s">
        <v>2667</v>
      </c>
      <c r="F188" s="27" t="n">
        <v>125000.0</v>
      </c>
      <c r="G188" s="47" t="s">
        <v>2668</v>
      </c>
      <c r="H188" s="25" t="s">
        <v>77</v>
      </c>
      <c r="I188" s="25"/>
      <c r="J188" s="26"/>
      <c r="K188" s="26"/>
      <c r="L188" s="25"/>
      <c r="M188" s="25"/>
      <c r="N188" s="48"/>
      <c r="O188" s="25"/>
      <c r="P188" s="25" t="n">
        <v>8.9</v>
      </c>
      <c r="Q188" s="25" t="n">
        <v>1.0</v>
      </c>
      <c r="R188" s="26"/>
      <c r="S188" s="26"/>
      <c r="T188" s="26"/>
      <c r="U188" s="26"/>
      <c r="V188" s="26"/>
      <c r="W188" s="26"/>
      <c r="X188" s="26"/>
      <c r="Y188" s="26"/>
      <c r="Z188" s="26"/>
      <c r="AA188" s="26"/>
    </row>
    <row r="189" spans="1:27">
      <c r="A189" s="27" t="s">
        <v>63</v>
      </c>
      <c r="B189" s="27" t="s">
        <v>385</v>
      </c>
      <c r="C189" s="27" t="s">
        <v>2669</v>
      </c>
      <c r="D189" s="27" t="s">
        <v>2670</v>
      </c>
      <c r="E189" s="53" t="s">
        <v>2671</v>
      </c>
      <c r="F189" s="27" t="n">
        <v>128000.0</v>
      </c>
      <c r="G189" s="47" t="s">
        <v>2672</v>
      </c>
      <c r="H189" s="25" t="s">
        <v>77</v>
      </c>
      <c r="I189" s="25"/>
      <c r="J189" s="26"/>
      <c r="K189" s="26"/>
      <c r="L189" s="25"/>
      <c r="M189" s="25"/>
      <c r="N189" s="48"/>
      <c r="O189" s="25"/>
      <c r="P189" s="25" t="n">
        <v>8.9</v>
      </c>
      <c r="Q189" s="25" t="n">
        <v>1.0</v>
      </c>
      <c r="R189" s="26"/>
      <c r="S189" s="26"/>
      <c r="T189" s="26"/>
      <c r="U189" s="26"/>
      <c r="V189" s="26"/>
      <c r="W189" s="26"/>
      <c r="X189" s="26"/>
      <c r="Y189" s="26"/>
      <c r="Z189" s="26"/>
      <c r="AA189" s="26"/>
    </row>
    <row r="190" spans="1:27">
      <c r="A190" s="27" t="s">
        <v>52</v>
      </c>
      <c r="B190" s="27" t="s">
        <v>380</v>
      </c>
      <c r="C190" s="27" t="s">
        <v>2673</v>
      </c>
      <c r="D190" s="27" t="s">
        <v>2674</v>
      </c>
      <c r="E190" s="53" t="s">
        <v>2675</v>
      </c>
      <c r="F190" s="27" t="n">
        <v>145661.0</v>
      </c>
      <c r="G190" s="47" t="s">
        <v>2676</v>
      </c>
      <c r="H190" s="25" t="s">
        <v>57</v>
      </c>
      <c r="I190" s="25"/>
      <c r="J190" s="26"/>
      <c r="K190" s="26"/>
      <c r="L190" s="25"/>
      <c r="M190" s="25"/>
      <c r="N190" s="48"/>
      <c r="O190" s="25"/>
      <c r="P190" s="25" t="n">
        <v>8.9</v>
      </c>
      <c r="Q190" s="25" t="n">
        <v>1.0</v>
      </c>
      <c r="R190" s="26"/>
      <c r="S190" s="26"/>
      <c r="T190" s="26"/>
      <c r="U190" s="26"/>
      <c r="V190" s="26"/>
      <c r="W190" s="26"/>
      <c r="X190" s="26"/>
      <c r="Y190" s="26"/>
      <c r="Z190" s="26"/>
      <c r="AA190" s="26"/>
    </row>
    <row r="191" spans="1:27">
      <c r="A191" s="27" t="s">
        <v>397</v>
      </c>
      <c r="B191" s="27" t="s">
        <v>448</v>
      </c>
      <c r="C191" s="27" t="s">
        <v>2677</v>
      </c>
      <c r="D191" s="27" t="s">
        <v>2678</v>
      </c>
      <c r="E191" s="53" t="s">
        <v>2679</v>
      </c>
      <c r="F191" s="27" t="n">
        <v>124000.0</v>
      </c>
      <c r="G191" s="26"/>
      <c r="H191" s="25" t="s">
        <v>68</v>
      </c>
      <c r="I191" s="25"/>
      <c r="J191" s="26"/>
      <c r="K191" s="26"/>
      <c r="L191" s="25"/>
      <c r="M191" s="25"/>
      <c r="N191" s="48"/>
      <c r="O191" s="27" t="s">
        <v>2029</v>
      </c>
      <c r="P191" s="25" t="n">
        <v>8.9</v>
      </c>
      <c r="Q191" s="25" t="n">
        <v>1.0</v>
      </c>
      <c r="R191" s="26"/>
      <c r="S191" s="26"/>
      <c r="T191" s="26"/>
      <c r="U191" s="26"/>
      <c r="V191" s="26"/>
      <c r="W191" s="26"/>
      <c r="X191" s="26"/>
      <c r="Y191" s="26"/>
      <c r="Z191" s="26"/>
      <c r="AA191" s="26"/>
    </row>
    <row r="192" spans="1:27">
      <c r="A192" s="27" t="s">
        <v>52</v>
      </c>
      <c r="B192" s="27" t="s">
        <v>411</v>
      </c>
      <c r="C192" s="27" t="s">
        <v>2680</v>
      </c>
      <c r="D192" s="27" t="s">
        <v>2681</v>
      </c>
      <c r="E192" s="53" t="s">
        <v>2682</v>
      </c>
      <c r="F192" s="27" t="n">
        <v>243000.0</v>
      </c>
      <c r="G192" s="26"/>
      <c r="H192" s="25" t="s">
        <v>77</v>
      </c>
      <c r="I192" s="25"/>
      <c r="J192" s="26"/>
      <c r="K192" s="26"/>
      <c r="L192" s="25"/>
      <c r="M192" s="25"/>
      <c r="N192" s="48"/>
      <c r="O192" s="25"/>
      <c r="P192" s="25" t="n">
        <v>8.9</v>
      </c>
      <c r="Q192" s="25" t="n">
        <v>1.0</v>
      </c>
      <c r="R192" s="26"/>
      <c r="S192" s="26"/>
      <c r="T192" s="26"/>
      <c r="U192" s="26"/>
      <c r="V192" s="26"/>
      <c r="W192" s="26"/>
      <c r="X192" s="26"/>
      <c r="Y192" s="26"/>
      <c r="Z192" s="26"/>
      <c r="AA192" s="26"/>
    </row>
    <row r="193" spans="1:27">
      <c r="A193" s="27" t="s">
        <v>397</v>
      </c>
      <c r="B193" s="27" t="s">
        <v>390</v>
      </c>
      <c r="C193" s="27" t="s">
        <v>2683</v>
      </c>
      <c r="D193" s="27" t="s">
        <v>2684</v>
      </c>
      <c r="E193" s="53" t="s">
        <v>2685</v>
      </c>
      <c r="F193" s="27" t="n">
        <v>111000.0</v>
      </c>
      <c r="G193" s="48" t="n">
        <v>1.8815393826E10</v>
      </c>
      <c r="H193" s="25" t="s">
        <v>96</v>
      </c>
      <c r="I193" s="25"/>
      <c r="J193" s="26"/>
      <c r="K193" s="26"/>
      <c r="L193" s="25"/>
      <c r="M193" s="25"/>
      <c r="N193" s="48"/>
      <c r="O193" s="25"/>
      <c r="P193" s="25" t="n">
        <v>8.9</v>
      </c>
      <c r="Q193" s="25" t="n">
        <v>1.0</v>
      </c>
      <c r="R193" s="26"/>
      <c r="S193" s="26"/>
      <c r="T193" s="26"/>
      <c r="U193" s="26"/>
      <c r="V193" s="26"/>
      <c r="W193" s="26"/>
      <c r="X193" s="26"/>
      <c r="Y193" s="26"/>
      <c r="Z193" s="26"/>
      <c r="AA193" s="26"/>
    </row>
    <row r="194" spans="1:27">
      <c r="A194" s="27" t="s">
        <v>397</v>
      </c>
      <c r="B194" s="27" t="s">
        <v>448</v>
      </c>
      <c r="C194" s="27" t="s">
        <v>2686</v>
      </c>
      <c r="D194" s="27" t="s">
        <v>2687</v>
      </c>
      <c r="E194" s="53" t="s">
        <v>2688</v>
      </c>
      <c r="F194" s="27" t="n">
        <v>232000.0</v>
      </c>
      <c r="G194" s="26"/>
      <c r="H194" s="25" t="s">
        <v>77</v>
      </c>
      <c r="I194" s="25"/>
      <c r="J194" s="26"/>
      <c r="K194" s="26"/>
      <c r="L194" s="25"/>
      <c r="M194" s="25"/>
      <c r="N194" s="48"/>
      <c r="O194" s="25"/>
      <c r="P194" s="25" t="n">
        <v>8.9</v>
      </c>
      <c r="Q194" s="25" t="n">
        <v>1.0</v>
      </c>
      <c r="R194" s="26"/>
      <c r="S194" s="26"/>
      <c r="T194" s="26"/>
      <c r="U194" s="26"/>
      <c r="V194" s="26"/>
      <c r="W194" s="26"/>
      <c r="X194" s="26"/>
      <c r="Y194" s="26"/>
      <c r="Z194" s="26"/>
      <c r="AA194" s="26"/>
    </row>
    <row r="195" spans="1:27">
      <c r="A195" s="27" t="s">
        <v>52</v>
      </c>
      <c r="B195" s="27" t="s">
        <v>961</v>
      </c>
      <c r="C195" s="27" t="s">
        <v>2689</v>
      </c>
      <c r="D195" s="27" t="s">
        <v>2690</v>
      </c>
      <c r="E195" s="53" t="s">
        <v>2691</v>
      </c>
      <c r="F195" s="27" t="n">
        <v>761900.0</v>
      </c>
      <c r="G195" s="26"/>
      <c r="H195" s="25" t="s">
        <v>77</v>
      </c>
      <c r="I195" s="25"/>
      <c r="J195" s="26"/>
      <c r="K195" s="26"/>
      <c r="L195" s="25"/>
      <c r="M195" s="25"/>
      <c r="N195" s="48"/>
      <c r="O195" s="25"/>
      <c r="P195" s="25" t="n">
        <v>8.9</v>
      </c>
      <c r="Q195" s="25" t="n">
        <v>1.0</v>
      </c>
      <c r="R195" s="26"/>
      <c r="S195" s="26"/>
      <c r="T195" s="26"/>
      <c r="U195" s="26"/>
      <c r="V195" s="26"/>
      <c r="W195" s="26"/>
      <c r="X195" s="26"/>
      <c r="Y195" s="26"/>
      <c r="Z195" s="26"/>
      <c r="AA195" s="26"/>
    </row>
    <row r="196" spans="1:27">
      <c r="A196" s="27" t="s">
        <v>63</v>
      </c>
      <c r="B196" s="27" t="s">
        <v>866</v>
      </c>
      <c r="C196" s="27" t="s">
        <v>2692</v>
      </c>
      <c r="D196" s="27" t="s">
        <v>2693</v>
      </c>
      <c r="E196" s="53" t="s">
        <v>2694</v>
      </c>
      <c r="F196" s="27" t="n">
        <v>241000.0</v>
      </c>
      <c r="G196" s="26"/>
      <c r="H196" s="25" t="s">
        <v>96</v>
      </c>
      <c r="I196" s="25"/>
      <c r="J196" s="26"/>
      <c r="K196" s="26"/>
      <c r="L196" s="25"/>
      <c r="M196" s="25"/>
      <c r="N196" s="48"/>
      <c r="O196" s="27" t="s">
        <v>2695</v>
      </c>
      <c r="P196" s="25" t="n">
        <v>8.9</v>
      </c>
      <c r="Q196" s="25" t="n">
        <v>1.0</v>
      </c>
      <c r="R196" s="26"/>
      <c r="S196" s="26"/>
      <c r="T196" s="26"/>
      <c r="U196" s="26"/>
      <c r="V196" s="26"/>
      <c r="W196" s="26"/>
      <c r="X196" s="26"/>
      <c r="Y196" s="26"/>
      <c r="Z196" s="26"/>
      <c r="AA196" s="26"/>
    </row>
    <row r="197" spans="1:27">
      <c r="A197" s="27" t="s">
        <v>52</v>
      </c>
      <c r="B197" s="27" t="s">
        <v>380</v>
      </c>
      <c r="C197" s="27" t="s">
        <v>2696</v>
      </c>
      <c r="D197" s="27" t="s">
        <v>2697</v>
      </c>
      <c r="E197" s="53" t="s">
        <v>2698</v>
      </c>
      <c r="F197" s="27" t="n">
        <v>633000.0</v>
      </c>
      <c r="G197" s="47" t="s">
        <v>2699</v>
      </c>
      <c r="H197" s="25" t="s">
        <v>77</v>
      </c>
      <c r="I197" s="25"/>
      <c r="J197" s="26"/>
      <c r="K197" s="26"/>
      <c r="L197" s="25"/>
      <c r="M197" s="25"/>
      <c r="N197" s="48"/>
      <c r="O197" s="25"/>
      <c r="P197" s="25" t="n">
        <v>8.9</v>
      </c>
      <c r="Q197" s="25" t="n">
        <v>1.0</v>
      </c>
      <c r="R197" s="26"/>
      <c r="S197" s="26"/>
      <c r="T197" s="26"/>
      <c r="U197" s="26"/>
      <c r="V197" s="26"/>
      <c r="W197" s="26"/>
      <c r="X197" s="26"/>
      <c r="Y197" s="26"/>
      <c r="Z197" s="26"/>
      <c r="AA197" s="26"/>
    </row>
    <row r="198" spans="1:27">
      <c r="A198" s="27" t="s">
        <v>397</v>
      </c>
      <c r="B198" s="27" t="s">
        <v>448</v>
      </c>
      <c r="C198" s="27" t="s">
        <v>2700</v>
      </c>
      <c r="D198" s="27" t="s">
        <v>2701</v>
      </c>
      <c r="E198" s="53" t="s">
        <v>2702</v>
      </c>
      <c r="F198" s="27" t="n">
        <v>668431.0</v>
      </c>
      <c r="G198" s="26"/>
      <c r="H198" s="25" t="s">
        <v>77</v>
      </c>
      <c r="I198" s="25"/>
      <c r="J198" s="26"/>
      <c r="K198" s="26"/>
      <c r="L198" s="25"/>
      <c r="M198" s="25"/>
      <c r="N198" s="48"/>
      <c r="O198" s="25"/>
      <c r="P198" s="25" t="n">
        <v>8.9</v>
      </c>
      <c r="Q198" s="25" t="n">
        <v>1.0</v>
      </c>
      <c r="R198" s="26"/>
      <c r="S198" s="26"/>
      <c r="T198" s="26"/>
      <c r="U198" s="26"/>
      <c r="V198" s="26"/>
      <c r="W198" s="26"/>
      <c r="X198" s="26"/>
      <c r="Y198" s="26"/>
      <c r="Z198" s="26"/>
      <c r="AA198" s="26"/>
    </row>
    <row r="199" spans="1:27">
      <c r="A199" s="27" t="s">
        <v>52</v>
      </c>
      <c r="B199" s="27" t="s">
        <v>468</v>
      </c>
      <c r="C199" s="27" t="s">
        <v>2703</v>
      </c>
      <c r="D199" s="27" t="s">
        <v>2704</v>
      </c>
      <c r="E199" s="53" t="s">
        <v>2705</v>
      </c>
      <c r="F199" s="27" t="n">
        <v>103000.0</v>
      </c>
      <c r="G199" s="26"/>
      <c r="H199" s="25" t="s">
        <v>77</v>
      </c>
      <c r="I199" s="25"/>
      <c r="J199" s="26"/>
      <c r="K199" s="26"/>
      <c r="L199" s="25"/>
      <c r="M199" s="25"/>
      <c r="N199" s="48"/>
      <c r="O199" s="25"/>
      <c r="P199" s="25" t="n">
        <v>8.9</v>
      </c>
      <c r="Q199" s="25" t="n">
        <v>1.0</v>
      </c>
      <c r="R199" s="26"/>
      <c r="S199" s="26"/>
      <c r="T199" s="26"/>
      <c r="U199" s="26"/>
      <c r="V199" s="26"/>
      <c r="W199" s="26"/>
      <c r="X199" s="26"/>
      <c r="Y199" s="26"/>
      <c r="Z199" s="26"/>
      <c r="AA199" s="26"/>
    </row>
    <row r="200" spans="1:27">
      <c r="A200" s="27" t="s">
        <v>52</v>
      </c>
      <c r="B200" s="27" t="s">
        <v>380</v>
      </c>
      <c r="C200" s="27" t="s">
        <v>2706</v>
      </c>
      <c r="D200" s="27" t="s">
        <v>2707</v>
      </c>
      <c r="E200" s="53" t="s">
        <v>2708</v>
      </c>
      <c r="F200" s="27" t="n">
        <v>214190.0</v>
      </c>
      <c r="G200" s="26"/>
      <c r="H200" s="25" t="s">
        <v>77</v>
      </c>
      <c r="I200" s="25"/>
      <c r="J200" s="26"/>
      <c r="K200" s="26"/>
      <c r="L200" s="25"/>
      <c r="M200" s="25"/>
      <c r="N200" s="48"/>
      <c r="O200" s="25"/>
      <c r="P200" s="25" t="n">
        <v>8.9</v>
      </c>
      <c r="Q200" s="25" t="n">
        <v>1.0</v>
      </c>
      <c r="R200" s="26"/>
      <c r="S200" s="26"/>
      <c r="T200" s="26"/>
      <c r="U200" s="26"/>
      <c r="V200" s="26"/>
      <c r="W200" s="26"/>
      <c r="X200" s="26"/>
      <c r="Y200" s="26"/>
      <c r="Z200" s="26"/>
      <c r="AA200" s="26"/>
    </row>
    <row r="201" spans="1:27">
      <c r="A201" s="27" t="s">
        <v>52</v>
      </c>
      <c r="B201" s="27" t="s">
        <v>380</v>
      </c>
      <c r="C201" s="27" t="s">
        <v>2709</v>
      </c>
      <c r="D201" s="27" t="s">
        <v>2710</v>
      </c>
      <c r="E201" s="53" t="s">
        <v>2711</v>
      </c>
      <c r="F201" s="27" t="n">
        <v>129000.0</v>
      </c>
      <c r="G201" s="47" t="s">
        <v>2712</v>
      </c>
      <c r="H201" s="25" t="s">
        <v>77</v>
      </c>
      <c r="I201" s="25"/>
      <c r="J201" s="26"/>
      <c r="K201" s="26"/>
      <c r="L201" s="25"/>
      <c r="M201" s="25"/>
      <c r="N201" s="48"/>
      <c r="O201" s="25"/>
      <c r="P201" s="25" t="n">
        <v>8.9</v>
      </c>
      <c r="Q201" s="25" t="n">
        <v>1.0</v>
      </c>
      <c r="R201" s="26"/>
      <c r="S201" s="26"/>
      <c r="T201" s="26"/>
      <c r="U201" s="26"/>
      <c r="V201" s="26"/>
      <c r="W201" s="26"/>
      <c r="X201" s="26"/>
      <c r="Y201" s="26"/>
      <c r="Z201" s="26"/>
      <c r="AA201" s="26"/>
    </row>
    <row r="202" spans="1:27">
      <c r="A202" s="27" t="s">
        <v>397</v>
      </c>
      <c r="B202" s="27" t="s">
        <v>390</v>
      </c>
      <c r="C202" s="27" t="s">
        <v>2713</v>
      </c>
      <c r="D202" s="27" t="s">
        <v>2714</v>
      </c>
      <c r="E202" s="53" t="s">
        <v>2715</v>
      </c>
      <c r="F202" s="27" t="n">
        <v>103000.0</v>
      </c>
      <c r="G202" s="47" t="s">
        <v>2716</v>
      </c>
      <c r="H202" s="25" t="s">
        <v>77</v>
      </c>
      <c r="I202" s="25"/>
      <c r="J202" s="26"/>
      <c r="K202" s="26"/>
      <c r="L202" s="25"/>
      <c r="M202" s="25"/>
      <c r="N202" s="48"/>
      <c r="O202" s="25"/>
      <c r="P202" s="25" t="n">
        <v>8.9</v>
      </c>
      <c r="Q202" s="25" t="n">
        <v>1.0</v>
      </c>
      <c r="R202" s="26"/>
      <c r="S202" s="26"/>
      <c r="T202" s="26"/>
      <c r="U202" s="26"/>
      <c r="V202" s="26"/>
      <c r="W202" s="26"/>
      <c r="X202" s="26"/>
      <c r="Y202" s="26"/>
      <c r="Z202" s="26"/>
      <c r="AA202" s="26"/>
    </row>
    <row r="203" spans="1:27">
      <c r="A203" s="27" t="s">
        <v>52</v>
      </c>
      <c r="B203" s="27" t="s">
        <v>468</v>
      </c>
      <c r="C203" s="27" t="s">
        <v>2717</v>
      </c>
      <c r="D203" s="27" t="s">
        <v>2718</v>
      </c>
      <c r="E203" s="53" t="s">
        <v>2719</v>
      </c>
      <c r="F203" s="27" t="n">
        <v>505000.0</v>
      </c>
      <c r="G203" s="26"/>
      <c r="H203" s="27" t="s">
        <v>421</v>
      </c>
      <c r="I203" s="25"/>
      <c r="J203" s="26"/>
      <c r="K203" s="26"/>
      <c r="L203" s="25"/>
      <c r="M203" s="25"/>
      <c r="N203" s="48"/>
      <c r="O203" s="25"/>
      <c r="P203" s="25" t="n">
        <v>8.9</v>
      </c>
      <c r="Q203" s="25" t="n">
        <v>1.0</v>
      </c>
      <c r="R203" s="26"/>
      <c r="S203" s="26"/>
      <c r="T203" s="26"/>
      <c r="U203" s="26"/>
      <c r="V203" s="26"/>
      <c r="W203" s="26"/>
      <c r="X203" s="26"/>
      <c r="Y203" s="26"/>
      <c r="Z203" s="26"/>
      <c r="AA203" s="26"/>
    </row>
    <row r="204" spans="1:27">
      <c r="A204" s="27" t="s">
        <v>52</v>
      </c>
      <c r="B204" s="27" t="s">
        <v>380</v>
      </c>
      <c r="C204" s="27" t="s">
        <v>2720</v>
      </c>
      <c r="D204" s="27" t="s">
        <v>2721</v>
      </c>
      <c r="E204" s="53" t="s">
        <v>2722</v>
      </c>
      <c r="F204" s="27" t="n">
        <v>172223.0</v>
      </c>
      <c r="G204" s="47" t="s">
        <v>2723</v>
      </c>
      <c r="H204" s="27" t="s">
        <v>758</v>
      </c>
      <c r="I204" s="25"/>
      <c r="J204" s="26"/>
      <c r="K204" s="26"/>
      <c r="L204" s="25"/>
      <c r="M204" s="25"/>
      <c r="N204" s="48"/>
      <c r="O204" s="25"/>
      <c r="P204" s="25" t="n">
        <v>8.9</v>
      </c>
      <c r="Q204" s="25" t="n">
        <v>1.0</v>
      </c>
      <c r="R204" s="26"/>
      <c r="S204" s="26"/>
      <c r="T204" s="26"/>
      <c r="U204" s="26"/>
      <c r="V204" s="26"/>
      <c r="W204" s="26"/>
      <c r="X204" s="26"/>
      <c r="Y204" s="26"/>
      <c r="Z204" s="26"/>
      <c r="AA204" s="26"/>
    </row>
    <row r="205" spans="1:27">
      <c r="A205" s="27" t="s">
        <v>52</v>
      </c>
      <c r="B205" s="27" t="s">
        <v>411</v>
      </c>
      <c r="C205" s="27" t="s">
        <v>2724</v>
      </c>
      <c r="D205" s="27" t="s">
        <v>2725</v>
      </c>
      <c r="E205" s="53" t="s">
        <v>2726</v>
      </c>
      <c r="F205" s="27" t="n">
        <v>234419.0</v>
      </c>
      <c r="G205" s="26"/>
      <c r="H205" s="27" t="s">
        <v>421</v>
      </c>
      <c r="I205" s="25"/>
      <c r="J205" s="26"/>
      <c r="K205" s="26"/>
      <c r="L205" s="25"/>
      <c r="M205" s="25"/>
      <c r="N205" s="48"/>
      <c r="O205" s="25"/>
      <c r="P205" s="25" t="n">
        <v>8.9</v>
      </c>
      <c r="Q205" s="25" t="n">
        <v>1.0</v>
      </c>
      <c r="R205" s="26"/>
      <c r="S205" s="26"/>
      <c r="T205" s="26"/>
      <c r="U205" s="26"/>
      <c r="V205" s="26"/>
      <c r="W205" s="26"/>
      <c r="X205" s="26"/>
      <c r="Y205" s="26"/>
      <c r="Z205" s="26"/>
      <c r="AA205" s="26"/>
    </row>
    <row r="206" spans="1:27">
      <c r="A206" s="27" t="s">
        <v>63</v>
      </c>
      <c r="B206" s="27" t="s">
        <v>434</v>
      </c>
      <c r="C206" s="27" t="s">
        <v>2727</v>
      </c>
      <c r="D206" s="27" t="s">
        <v>2728</v>
      </c>
      <c r="E206" s="53" t="s">
        <v>2729</v>
      </c>
      <c r="F206" s="27" t="n">
        <v>249000.0</v>
      </c>
      <c r="G206" s="47" t="s">
        <v>2730</v>
      </c>
      <c r="H206" s="27" t="s">
        <v>421</v>
      </c>
      <c r="I206" s="25"/>
      <c r="J206" s="26"/>
      <c r="K206" s="26"/>
      <c r="L206" s="25"/>
      <c r="M206" s="25"/>
      <c r="N206" s="48"/>
      <c r="O206" s="25"/>
      <c r="P206" s="25" t="n">
        <v>8.9</v>
      </c>
      <c r="Q206" s="25" t="n">
        <v>1.0</v>
      </c>
      <c r="R206" s="26"/>
      <c r="S206" s="26"/>
      <c r="T206" s="26"/>
      <c r="U206" s="26"/>
      <c r="V206" s="26"/>
      <c r="W206" s="26"/>
      <c r="X206" s="26"/>
      <c r="Y206" s="26"/>
      <c r="Z206" s="26"/>
      <c r="AA206" s="26"/>
    </row>
    <row r="207" spans="1:27">
      <c r="A207" s="27" t="s">
        <v>52</v>
      </c>
      <c r="B207" s="27" t="s">
        <v>961</v>
      </c>
      <c r="C207" s="27" t="s">
        <v>2731</v>
      </c>
      <c r="D207" s="27" t="s">
        <v>2732</v>
      </c>
      <c r="E207" s="53" t="s">
        <v>2733</v>
      </c>
      <c r="F207" s="27" t="n">
        <v>385492.0</v>
      </c>
      <c r="G207" s="48" t="n">
        <v>1.5512736876E10</v>
      </c>
      <c r="H207" s="27" t="s">
        <v>758</v>
      </c>
      <c r="I207" s="25"/>
      <c r="J207" s="26"/>
      <c r="K207" s="26"/>
      <c r="L207" s="25"/>
      <c r="M207" s="25"/>
      <c r="N207" s="48"/>
      <c r="O207" s="25"/>
      <c r="P207" s="25" t="n">
        <v>8.9</v>
      </c>
      <c r="Q207" s="25" t="n">
        <v>1.0</v>
      </c>
      <c r="R207" s="26"/>
      <c r="S207" s="26"/>
      <c r="T207" s="26"/>
      <c r="U207" s="26"/>
      <c r="V207" s="26"/>
      <c r="W207" s="26"/>
      <c r="X207" s="26"/>
      <c r="Y207" s="26"/>
      <c r="Z207" s="26"/>
      <c r="AA207" s="26"/>
    </row>
    <row r="208" spans="1:27">
      <c r="A208" s="27" t="s">
        <v>52</v>
      </c>
      <c r="B208" s="27" t="s">
        <v>411</v>
      </c>
      <c r="C208" s="27" t="s">
        <v>2734</v>
      </c>
      <c r="D208" s="27" t="s">
        <v>2735</v>
      </c>
      <c r="E208" s="53" t="s">
        <v>2736</v>
      </c>
      <c r="F208" s="27" t="n">
        <v>157000.0</v>
      </c>
      <c r="G208" s="48" t="n">
        <v>1.3414994883E10</v>
      </c>
      <c r="H208" s="27" t="s">
        <v>421</v>
      </c>
      <c r="I208" s="25"/>
      <c r="J208" s="26"/>
      <c r="K208" s="26"/>
      <c r="L208" s="25"/>
      <c r="M208" s="25"/>
      <c r="N208" s="48"/>
      <c r="O208" s="25"/>
      <c r="P208" s="25" t="n">
        <v>8.9</v>
      </c>
      <c r="Q208" s="25" t="n">
        <v>1.0</v>
      </c>
      <c r="R208" s="26"/>
      <c r="S208" s="26"/>
      <c r="T208" s="26"/>
      <c r="U208" s="26"/>
      <c r="V208" s="26"/>
      <c r="W208" s="26"/>
      <c r="X208" s="26"/>
      <c r="Y208" s="26"/>
      <c r="Z208" s="26"/>
      <c r="AA208" s="26"/>
    </row>
    <row r="209" spans="1:27">
      <c r="A209" s="27" t="s">
        <v>52</v>
      </c>
      <c r="B209" s="27" t="s">
        <v>468</v>
      </c>
      <c r="C209" s="27" t="s">
        <v>2737</v>
      </c>
      <c r="D209" s="27" t="s">
        <v>2738</v>
      </c>
      <c r="E209" s="53" t="s">
        <v>2739</v>
      </c>
      <c r="F209" s="27" t="n">
        <v>313208.0</v>
      </c>
      <c r="G209" s="26"/>
      <c r="H209" s="27" t="s">
        <v>421</v>
      </c>
      <c r="I209" s="25"/>
      <c r="J209" s="26"/>
      <c r="K209" s="26"/>
      <c r="L209" s="25"/>
      <c r="M209" s="25"/>
      <c r="N209" s="48"/>
      <c r="O209" s="25"/>
      <c r="P209" s="25" t="n">
        <v>8.9</v>
      </c>
      <c r="Q209" s="25" t="n">
        <v>1.0</v>
      </c>
      <c r="R209" s="26"/>
      <c r="S209" s="26"/>
      <c r="T209" s="26"/>
      <c r="U209" s="26"/>
      <c r="V209" s="26"/>
      <c r="W209" s="26"/>
      <c r="X209" s="26"/>
      <c r="Y209" s="26"/>
      <c r="Z209" s="26"/>
      <c r="AA209" s="26"/>
    </row>
    <row r="210" spans="1:27">
      <c r="A210" s="27" t="s">
        <v>52</v>
      </c>
      <c r="B210" s="27" t="s">
        <v>380</v>
      </c>
      <c r="C210" s="27" t="s">
        <v>2740</v>
      </c>
      <c r="D210" s="27" t="s">
        <v>2741</v>
      </c>
      <c r="E210" s="53" t="s">
        <v>2742</v>
      </c>
      <c r="F210" s="27" t="n">
        <v>165000.0</v>
      </c>
      <c r="G210" s="47" t="s">
        <v>2743</v>
      </c>
      <c r="H210" s="27" t="s">
        <v>421</v>
      </c>
      <c r="I210" s="25"/>
      <c r="J210" s="26"/>
      <c r="K210" s="26"/>
      <c r="L210" s="25"/>
      <c r="M210" s="25"/>
      <c r="N210" s="48"/>
      <c r="O210" s="25"/>
      <c r="P210" s="25" t="n">
        <v>8.9</v>
      </c>
      <c r="Q210" s="25" t="n">
        <v>1.0</v>
      </c>
      <c r="R210" s="26"/>
      <c r="S210" s="26"/>
      <c r="T210" s="26"/>
      <c r="U210" s="26"/>
      <c r="V210" s="26"/>
      <c r="W210" s="26"/>
      <c r="X210" s="26"/>
      <c r="Y210" s="26"/>
      <c r="Z210" s="26"/>
      <c r="AA210" s="26"/>
    </row>
    <row r="211" spans="1:27">
      <c r="A211" s="27" t="s">
        <v>52</v>
      </c>
      <c r="B211" s="27" t="s">
        <v>749</v>
      </c>
      <c r="C211" s="27" t="s">
        <v>2744</v>
      </c>
      <c r="D211" s="27" t="s">
        <v>2745</v>
      </c>
      <c r="E211" s="53" t="s">
        <v>2746</v>
      </c>
      <c r="F211" s="27" t="n">
        <v>141000.0</v>
      </c>
      <c r="G211" s="47" t="s">
        <v>2747</v>
      </c>
      <c r="H211" s="27" t="s">
        <v>1919</v>
      </c>
      <c r="I211" s="25"/>
      <c r="J211" s="26"/>
      <c r="K211" s="26"/>
      <c r="L211" s="27" t="s">
        <v>2748</v>
      </c>
      <c r="M211" s="25" t="n">
        <v>3.07800796E8</v>
      </c>
      <c r="N211" s="48"/>
      <c r="O211" s="25"/>
      <c r="P211" s="25" t="n">
        <v>8.9</v>
      </c>
      <c r="Q211" s="25" t="n">
        <v>1.0</v>
      </c>
      <c r="R211" s="26"/>
      <c r="S211" s="26"/>
      <c r="T211" s="26"/>
      <c r="U211" s="26"/>
      <c r="V211" s="26"/>
      <c r="W211" s="26"/>
      <c r="X211" s="26"/>
      <c r="Y211" s="26"/>
      <c r="Z211" s="26"/>
      <c r="AA211" s="26"/>
    </row>
    <row r="212" spans="1:27">
      <c r="A212" s="27" t="s">
        <v>63</v>
      </c>
      <c r="B212" s="27" t="s">
        <v>385</v>
      </c>
      <c r="C212" s="27" t="s">
        <v>2749</v>
      </c>
      <c r="D212" s="27" t="s">
        <v>2750</v>
      </c>
      <c r="E212" s="53" t="s">
        <v>2751</v>
      </c>
      <c r="F212" s="27" t="n">
        <v>114000.0</v>
      </c>
      <c r="G212" s="47" t="s">
        <v>2752</v>
      </c>
      <c r="H212" s="27" t="s">
        <v>421</v>
      </c>
      <c r="I212" s="25"/>
      <c r="J212" s="26"/>
      <c r="K212" s="26"/>
      <c r="L212" s="25"/>
      <c r="M212" s="25"/>
      <c r="N212" s="48"/>
      <c r="O212" s="25"/>
      <c r="P212" s="25" t="n">
        <v>8.9</v>
      </c>
      <c r="Q212" s="25" t="n">
        <v>1.0</v>
      </c>
      <c r="R212" s="26"/>
      <c r="S212" s="26"/>
      <c r="T212" s="26"/>
      <c r="U212" s="26"/>
      <c r="V212" s="26"/>
      <c r="W212" s="26"/>
      <c r="X212" s="26"/>
      <c r="Y212" s="26"/>
      <c r="Z212" s="26"/>
      <c r="AA212" s="26"/>
    </row>
    <row r="213" spans="1:27">
      <c r="A213" s="27" t="s">
        <v>52</v>
      </c>
      <c r="B213" s="27" t="s">
        <v>380</v>
      </c>
      <c r="C213" s="27" t="s">
        <v>2753</v>
      </c>
      <c r="D213" s="27" t="s">
        <v>2754</v>
      </c>
      <c r="E213" s="53" t="s">
        <v>2755</v>
      </c>
      <c r="F213" s="27" t="n">
        <v>303000.0</v>
      </c>
      <c r="G213" s="47" t="s">
        <v>2756</v>
      </c>
      <c r="H213" s="27" t="s">
        <v>421</v>
      </c>
      <c r="I213" s="25"/>
      <c r="J213" s="26"/>
      <c r="K213" s="26"/>
      <c r="L213" s="25"/>
      <c r="M213" s="25"/>
      <c r="N213" s="48"/>
      <c r="O213" s="25"/>
      <c r="P213" s="25" t="n">
        <v>8.9</v>
      </c>
      <c r="Q213" s="25" t="n">
        <v>1.0</v>
      </c>
      <c r="R213" s="26"/>
      <c r="S213" s="26"/>
      <c r="T213" s="26"/>
      <c r="U213" s="26"/>
      <c r="V213" s="26"/>
      <c r="W213" s="26"/>
      <c r="X213" s="26"/>
      <c r="Y213" s="26"/>
      <c r="Z213" s="26"/>
      <c r="AA213" s="26"/>
    </row>
    <row r="214" spans="1:27">
      <c r="A214" s="27" t="s">
        <v>52</v>
      </c>
      <c r="B214" s="27" t="s">
        <v>411</v>
      </c>
      <c r="C214" s="27" t="s">
        <v>2757</v>
      </c>
      <c r="D214" s="27" t="s">
        <v>2758</v>
      </c>
      <c r="E214" s="53" t="s">
        <v>2759</v>
      </c>
      <c r="F214" s="27" t="n">
        <v>339000.0</v>
      </c>
      <c r="G214" s="47" t="s">
        <v>2760</v>
      </c>
      <c r="H214" s="27" t="s">
        <v>421</v>
      </c>
      <c r="I214" s="25"/>
      <c r="J214" s="26"/>
      <c r="K214" s="26"/>
      <c r="L214" s="25"/>
      <c r="M214" s="25"/>
      <c r="N214" s="48"/>
      <c r="O214" s="25"/>
      <c r="P214" s="25" t="n">
        <v>8.9</v>
      </c>
      <c r="Q214" s="25" t="n">
        <v>1.0</v>
      </c>
      <c r="R214" s="26"/>
      <c r="S214" s="26"/>
      <c r="T214" s="26"/>
      <c r="U214" s="26"/>
      <c r="V214" s="26"/>
      <c r="W214" s="26"/>
      <c r="X214" s="26"/>
      <c r="Y214" s="26"/>
      <c r="Z214" s="26"/>
      <c r="AA214" s="26"/>
    </row>
    <row r="215" spans="1:27">
      <c r="A215" s="27" t="s">
        <v>52</v>
      </c>
      <c r="B215" s="27" t="s">
        <v>411</v>
      </c>
      <c r="C215" s="27" t="s">
        <v>2761</v>
      </c>
      <c r="D215" s="27" t="s">
        <v>2762</v>
      </c>
      <c r="E215" s="53" t="s">
        <v>2763</v>
      </c>
      <c r="F215" s="27" t="n">
        <v>665590.0</v>
      </c>
      <c r="G215" s="47" t="s">
        <v>2764</v>
      </c>
      <c r="H215" s="27" t="s">
        <v>885</v>
      </c>
      <c r="I215" s="25"/>
      <c r="J215" s="26"/>
      <c r="K215" s="26"/>
      <c r="L215" s="25"/>
      <c r="M215" s="25"/>
      <c r="N215" s="48"/>
      <c r="O215" s="27" t="s">
        <v>2765</v>
      </c>
      <c r="P215" s="25" t="n">
        <v>8.9</v>
      </c>
      <c r="Q215" s="25" t="n">
        <v>1.0</v>
      </c>
      <c r="R215" s="26"/>
      <c r="S215" s="26"/>
      <c r="T215" s="26"/>
      <c r="U215" s="26"/>
      <c r="V215" s="26"/>
      <c r="W215" s="26"/>
      <c r="X215" s="26"/>
      <c r="Y215" s="26"/>
      <c r="Z215" s="26"/>
      <c r="AA215" s="26"/>
    </row>
    <row r="216" spans="1:27">
      <c r="A216" s="27" t="s">
        <v>52</v>
      </c>
      <c r="B216" s="27" t="s">
        <v>468</v>
      </c>
      <c r="C216" s="27" t="s">
        <v>2766</v>
      </c>
      <c r="D216" s="27" t="s">
        <v>2767</v>
      </c>
      <c r="E216" s="53" t="s">
        <v>2768</v>
      </c>
      <c r="F216" s="27" t="n">
        <v>228000.0</v>
      </c>
      <c r="G216" s="47" t="s">
        <v>2769</v>
      </c>
      <c r="H216" s="27" t="s">
        <v>421</v>
      </c>
      <c r="I216" s="25"/>
      <c r="J216" s="26"/>
      <c r="K216" s="26"/>
      <c r="L216" s="25"/>
      <c r="M216" s="25"/>
      <c r="N216" s="48"/>
      <c r="O216" s="25"/>
      <c r="P216" s="25" t="n">
        <v>8.9</v>
      </c>
      <c r="Q216" s="25" t="n">
        <v>1.0</v>
      </c>
      <c r="R216" s="26"/>
      <c r="S216" s="26"/>
      <c r="T216" s="26"/>
      <c r="U216" s="26"/>
      <c r="V216" s="26"/>
      <c r="W216" s="26"/>
      <c r="X216" s="26"/>
      <c r="Y216" s="26"/>
      <c r="Z216" s="26"/>
      <c r="AA216" s="26"/>
    </row>
    <row r="217" spans="1:27">
      <c r="A217" s="27" t="s">
        <v>397</v>
      </c>
      <c r="B217" s="27" t="s">
        <v>390</v>
      </c>
      <c r="C217" s="27" t="s">
        <v>2770</v>
      </c>
      <c r="D217" s="27" t="s">
        <v>2771</v>
      </c>
      <c r="E217" s="53" t="s">
        <v>2772</v>
      </c>
      <c r="F217" s="27" t="n">
        <v>348950.0</v>
      </c>
      <c r="G217" s="26"/>
      <c r="H217" s="27" t="s">
        <v>421</v>
      </c>
      <c r="I217" s="25"/>
      <c r="J217" s="26"/>
      <c r="K217" s="26"/>
      <c r="L217" s="25"/>
      <c r="M217" s="25"/>
      <c r="N217" s="48"/>
      <c r="O217" s="25"/>
      <c r="P217" s="25" t="n">
        <v>8.9</v>
      </c>
      <c r="Q217" s="25" t="n">
        <v>1.0</v>
      </c>
      <c r="R217" s="26"/>
      <c r="S217" s="26"/>
      <c r="T217" s="26"/>
      <c r="U217" s="26"/>
      <c r="V217" s="26"/>
      <c r="W217" s="26"/>
      <c r="X217" s="26"/>
      <c r="Y217" s="26"/>
      <c r="Z217" s="26"/>
      <c r="AA217" s="26"/>
    </row>
    <row r="218" spans="1:27">
      <c r="A218" s="27" t="s">
        <v>52</v>
      </c>
      <c r="B218" s="27" t="s">
        <v>468</v>
      </c>
      <c r="C218" s="27" t="s">
        <v>2773</v>
      </c>
      <c r="D218" s="27" t="s">
        <v>2774</v>
      </c>
      <c r="E218" s="53" t="s">
        <v>2775</v>
      </c>
      <c r="F218" s="27" t="n">
        <v>1000000.0</v>
      </c>
      <c r="G218" s="47" t="s">
        <v>2776</v>
      </c>
      <c r="H218" s="27" t="s">
        <v>758</v>
      </c>
      <c r="I218" s="25"/>
      <c r="J218" s="26"/>
      <c r="K218" s="26"/>
      <c r="L218" s="25"/>
      <c r="M218" s="25"/>
      <c r="N218" s="48"/>
      <c r="O218" s="25"/>
      <c r="P218" s="25" t="n">
        <v>8.9</v>
      </c>
      <c r="Q218" s="25" t="n">
        <v>1.0</v>
      </c>
      <c r="R218" s="26"/>
      <c r="S218" s="26"/>
      <c r="T218" s="26"/>
      <c r="U218" s="26"/>
      <c r="V218" s="26"/>
      <c r="W218" s="26"/>
      <c r="X218" s="26"/>
      <c r="Y218" s="26"/>
      <c r="Z218" s="26"/>
      <c r="AA218" s="26"/>
    </row>
    <row r="219" spans="1:27">
      <c r="A219" s="27" t="s">
        <v>63</v>
      </c>
      <c r="B219" s="27" t="s">
        <v>385</v>
      </c>
      <c r="C219" s="27" t="s">
        <v>2777</v>
      </c>
      <c r="D219" s="27" t="s">
        <v>2778</v>
      </c>
      <c r="E219" s="53" t="s">
        <v>2779</v>
      </c>
      <c r="F219" s="27" t="n">
        <v>132000.0</v>
      </c>
      <c r="G219" s="47" t="s">
        <v>2780</v>
      </c>
      <c r="H219" s="27" t="s">
        <v>421</v>
      </c>
      <c r="I219" s="25"/>
      <c r="J219" s="26"/>
      <c r="K219" s="26"/>
      <c r="L219" s="25"/>
      <c r="M219" s="25"/>
      <c r="N219" s="48"/>
      <c r="O219" s="25"/>
      <c r="P219" s="25" t="n">
        <v>8.9</v>
      </c>
      <c r="Q219" s="25" t="n">
        <v>1.0</v>
      </c>
      <c r="R219" s="26"/>
      <c r="S219" s="26"/>
      <c r="T219" s="26"/>
      <c r="U219" s="26"/>
      <c r="V219" s="26"/>
      <c r="W219" s="26"/>
      <c r="X219" s="26"/>
      <c r="Y219" s="26"/>
      <c r="Z219" s="26"/>
      <c r="AA219" s="26"/>
    </row>
    <row r="220" spans="1:27">
      <c r="A220" s="27" t="s">
        <v>397</v>
      </c>
      <c r="B220" s="27" t="s">
        <v>390</v>
      </c>
      <c r="C220" s="27" t="s">
        <v>2781</v>
      </c>
      <c r="D220" s="27" t="s">
        <v>2782</v>
      </c>
      <c r="E220" s="53" t="s">
        <v>2783</v>
      </c>
      <c r="F220" s="27" t="n">
        <v>251000.0</v>
      </c>
      <c r="G220" s="47" t="s">
        <v>2784</v>
      </c>
      <c r="H220" s="27" t="s">
        <v>421</v>
      </c>
      <c r="I220" s="25"/>
      <c r="J220" s="26"/>
      <c r="K220" s="26"/>
      <c r="L220" s="25"/>
      <c r="M220" s="25"/>
      <c r="N220" s="48"/>
      <c r="O220" s="25"/>
      <c r="P220" s="25" t="n">
        <v>8.9</v>
      </c>
      <c r="Q220" s="25" t="n">
        <v>1.0</v>
      </c>
      <c r="R220" s="26"/>
      <c r="S220" s="26"/>
      <c r="T220" s="26"/>
      <c r="U220" s="26"/>
      <c r="V220" s="26"/>
      <c r="W220" s="26"/>
      <c r="X220" s="26"/>
      <c r="Y220" s="26"/>
      <c r="Z220" s="26"/>
      <c r="AA220" s="26"/>
    </row>
    <row r="221" spans="1:27">
      <c r="A221" s="27" t="s">
        <v>397</v>
      </c>
      <c r="B221" s="27" t="s">
        <v>390</v>
      </c>
      <c r="C221" s="27" t="s">
        <v>2785</v>
      </c>
      <c r="D221" s="27" t="s">
        <v>2786</v>
      </c>
      <c r="E221" s="53" t="s">
        <v>2787</v>
      </c>
      <c r="F221" s="27" t="n">
        <v>132000.0</v>
      </c>
      <c r="G221" s="47" t="s">
        <v>2788</v>
      </c>
      <c r="H221" s="27" t="s">
        <v>421</v>
      </c>
      <c r="I221" s="25"/>
      <c r="J221" s="26"/>
      <c r="K221" s="26"/>
      <c r="L221" s="25"/>
      <c r="M221" s="25"/>
      <c r="N221" s="48"/>
      <c r="O221" s="25"/>
      <c r="P221" s="25" t="n">
        <v>8.9</v>
      </c>
      <c r="Q221" s="25" t="n">
        <v>1.0</v>
      </c>
      <c r="R221" s="26"/>
      <c r="S221" s="26"/>
      <c r="T221" s="26"/>
      <c r="U221" s="26"/>
      <c r="V221" s="26"/>
      <c r="W221" s="26"/>
      <c r="X221" s="26"/>
      <c r="Y221" s="26"/>
      <c r="Z221" s="26"/>
      <c r="AA221" s="26"/>
    </row>
    <row r="222" spans="1:27">
      <c r="A222" s="27" t="s">
        <v>52</v>
      </c>
      <c r="B222" s="27" t="s">
        <v>380</v>
      </c>
      <c r="C222" s="27" t="s">
        <v>2789</v>
      </c>
      <c r="D222" s="27" t="s">
        <v>2790</v>
      </c>
      <c r="E222" s="53" t="s">
        <v>2791</v>
      </c>
      <c r="F222" s="27" t="n">
        <v>243000.0</v>
      </c>
      <c r="G222" s="47" t="s">
        <v>2792</v>
      </c>
      <c r="H222" s="27" t="s">
        <v>421</v>
      </c>
      <c r="I222" s="25"/>
      <c r="J222" s="26"/>
      <c r="K222" s="26"/>
      <c r="L222" s="25"/>
      <c r="M222" s="25"/>
      <c r="N222" s="48"/>
      <c r="O222" s="25"/>
      <c r="P222" s="25" t="n">
        <v>8.9</v>
      </c>
      <c r="Q222" s="25" t="n">
        <v>1.0</v>
      </c>
      <c r="R222" s="26"/>
      <c r="S222" s="26"/>
      <c r="T222" s="26"/>
      <c r="U222" s="26"/>
      <c r="V222" s="26"/>
      <c r="W222" s="26"/>
      <c r="X222" s="26"/>
      <c r="Y222" s="26"/>
      <c r="Z222" s="26"/>
      <c r="AA222" s="26"/>
    </row>
    <row r="223" spans="1:27">
      <c r="A223" s="27" t="s">
        <v>63</v>
      </c>
      <c r="B223" s="27" t="s">
        <v>385</v>
      </c>
      <c r="C223" s="27" t="s">
        <v>2793</v>
      </c>
      <c r="D223" s="27" t="s">
        <v>2794</v>
      </c>
      <c r="E223" s="53" t="s">
        <v>2795</v>
      </c>
      <c r="F223" s="27" t="n">
        <v>138771.0</v>
      </c>
      <c r="G223" s="47" t="s">
        <v>2796</v>
      </c>
      <c r="H223" s="27" t="s">
        <v>885</v>
      </c>
      <c r="I223" s="25"/>
      <c r="J223" s="26"/>
      <c r="K223" s="26"/>
      <c r="L223" s="25"/>
      <c r="M223" s="25"/>
      <c r="N223" s="48"/>
      <c r="O223" s="27" t="s">
        <v>2797</v>
      </c>
      <c r="P223" s="25" t="n">
        <v>8.9</v>
      </c>
      <c r="Q223" s="25" t="n">
        <v>1.0</v>
      </c>
      <c r="R223" s="26"/>
      <c r="S223" s="26"/>
      <c r="T223" s="26"/>
      <c r="U223" s="26"/>
      <c r="V223" s="26"/>
      <c r="W223" s="26"/>
      <c r="X223" s="26"/>
      <c r="Y223" s="26"/>
      <c r="Z223" s="26"/>
      <c r="AA223" s="26"/>
    </row>
    <row r="224" spans="1:27">
      <c r="A224" s="27" t="s">
        <v>63</v>
      </c>
      <c r="B224" s="27" t="s">
        <v>385</v>
      </c>
      <c r="C224" s="27" t="s">
        <v>2798</v>
      </c>
      <c r="D224" s="27" t="s">
        <v>2799</v>
      </c>
      <c r="E224" s="53" t="s">
        <v>2800</v>
      </c>
      <c r="F224" s="27" t="n">
        <v>265000.0</v>
      </c>
      <c r="G224" s="26"/>
      <c r="H224" s="27" t="s">
        <v>421</v>
      </c>
      <c r="I224" s="25"/>
      <c r="J224" s="26"/>
      <c r="K224" s="26"/>
      <c r="L224" s="25"/>
      <c r="M224" s="25"/>
      <c r="N224" s="48"/>
      <c r="O224" s="25"/>
      <c r="P224" s="25" t="n">
        <v>8.9</v>
      </c>
      <c r="Q224" s="25" t="n">
        <v>1.0</v>
      </c>
      <c r="R224" s="26"/>
      <c r="S224" s="26"/>
      <c r="T224" s="26"/>
      <c r="U224" s="26"/>
      <c r="V224" s="26"/>
      <c r="W224" s="26"/>
      <c r="X224" s="26"/>
      <c r="Y224" s="26"/>
      <c r="Z224" s="26"/>
      <c r="AA224" s="26"/>
    </row>
    <row r="225" spans="1:27">
      <c r="A225" s="27" t="s">
        <v>52</v>
      </c>
      <c r="B225" s="27" t="s">
        <v>411</v>
      </c>
      <c r="C225" s="27" t="s">
        <v>2801</v>
      </c>
      <c r="D225" s="27" t="s">
        <v>2802</v>
      </c>
      <c r="E225" s="53" t="s">
        <v>2803</v>
      </c>
      <c r="F225" s="27" t="n">
        <v>144000.0</v>
      </c>
      <c r="G225" s="47" t="s">
        <v>2804</v>
      </c>
      <c r="H225" s="27" t="s">
        <v>421</v>
      </c>
      <c r="I225" s="25"/>
      <c r="J225" s="26"/>
      <c r="K225" s="26"/>
      <c r="L225" s="25"/>
      <c r="M225" s="25"/>
      <c r="N225" s="48"/>
      <c r="O225" s="25"/>
      <c r="P225" s="25" t="n">
        <v>8.9</v>
      </c>
      <c r="Q225" s="25" t="n">
        <v>1.0</v>
      </c>
      <c r="R225" s="26"/>
      <c r="S225" s="26"/>
      <c r="T225" s="26"/>
      <c r="U225" s="26"/>
      <c r="V225" s="26"/>
      <c r="W225" s="26"/>
      <c r="X225" s="26"/>
      <c r="Y225" s="26"/>
      <c r="Z225" s="26"/>
      <c r="AA225" s="26"/>
    </row>
    <row r="226" spans="1:27">
      <c r="A226" s="27" t="s">
        <v>63</v>
      </c>
      <c r="B226" s="27" t="s">
        <v>385</v>
      </c>
      <c r="C226" s="27" t="s">
        <v>2805</v>
      </c>
      <c r="D226" s="27" t="s">
        <v>2806</v>
      </c>
      <c r="E226" s="53" t="s">
        <v>2807</v>
      </c>
      <c r="F226" s="27" t="n">
        <v>793000.0</v>
      </c>
      <c r="G226" s="47" t="s">
        <v>2808</v>
      </c>
      <c r="H226" s="27" t="s">
        <v>421</v>
      </c>
      <c r="I226" s="25"/>
      <c r="J226" s="26"/>
      <c r="K226" s="26"/>
      <c r="L226" s="25"/>
      <c r="M226" s="25"/>
      <c r="N226" s="48"/>
      <c r="O226" s="25"/>
      <c r="P226" s="25" t="n">
        <v>8.9</v>
      </c>
      <c r="Q226" s="25" t="n">
        <v>1.0</v>
      </c>
      <c r="R226" s="26"/>
      <c r="S226" s="26"/>
      <c r="T226" s="26"/>
      <c r="U226" s="26"/>
      <c r="V226" s="26"/>
      <c r="W226" s="26"/>
      <c r="X226" s="26"/>
      <c r="Y226" s="26"/>
      <c r="Z226" s="26"/>
      <c r="AA226" s="26"/>
    </row>
    <row r="227" spans="1:27">
      <c r="A227" s="27" t="s">
        <v>63</v>
      </c>
      <c r="B227" s="27" t="s">
        <v>385</v>
      </c>
      <c r="C227" s="27" t="s">
        <v>2809</v>
      </c>
      <c r="D227" s="27" t="s">
        <v>2810</v>
      </c>
      <c r="E227" s="53" t="s">
        <v>2811</v>
      </c>
      <c r="F227" s="27" t="n">
        <v>239000.0</v>
      </c>
      <c r="G227" s="26"/>
      <c r="H227" s="27" t="s">
        <v>421</v>
      </c>
      <c r="I227" s="25"/>
      <c r="J227" s="26"/>
      <c r="K227" s="26"/>
      <c r="L227" s="25"/>
      <c r="M227" s="25"/>
      <c r="N227" s="48"/>
      <c r="O227" s="25"/>
      <c r="P227" s="25" t="n">
        <v>8.9</v>
      </c>
      <c r="Q227" s="25" t="n">
        <v>1.0</v>
      </c>
      <c r="R227" s="26"/>
      <c r="S227" s="26"/>
      <c r="T227" s="26"/>
      <c r="U227" s="26"/>
      <c r="V227" s="26"/>
      <c r="W227" s="26"/>
      <c r="X227" s="26"/>
      <c r="Y227" s="26"/>
      <c r="Z227" s="26"/>
      <c r="AA227" s="26"/>
    </row>
    <row r="228" spans="1:27">
      <c r="A228" s="27" t="s">
        <v>63</v>
      </c>
      <c r="B228" s="27" t="s">
        <v>385</v>
      </c>
      <c r="C228" s="27" t="s">
        <v>2812</v>
      </c>
      <c r="D228" s="27" t="s">
        <v>2813</v>
      </c>
      <c r="E228" s="53" t="s">
        <v>2814</v>
      </c>
      <c r="F228" s="27" t="n">
        <v>108000.0</v>
      </c>
      <c r="G228" s="26"/>
      <c r="H228" s="27" t="s">
        <v>758</v>
      </c>
      <c r="I228" s="25"/>
      <c r="J228" s="26"/>
      <c r="K228" s="26"/>
      <c r="L228" s="25"/>
      <c r="M228" s="25"/>
      <c r="N228" s="48"/>
      <c r="O228" s="25"/>
      <c r="P228" s="25" t="n">
        <v>8.9</v>
      </c>
      <c r="Q228" s="25" t="n">
        <v>1.0</v>
      </c>
      <c r="R228" s="26"/>
      <c r="S228" s="26"/>
      <c r="T228" s="26"/>
      <c r="U228" s="26"/>
      <c r="V228" s="26"/>
      <c r="W228" s="26"/>
      <c r="X228" s="26"/>
      <c r="Y228" s="26"/>
      <c r="Z228" s="26"/>
      <c r="AA228" s="26"/>
    </row>
    <row r="229" spans="1:27">
      <c r="A229" s="27" t="s">
        <v>52</v>
      </c>
      <c r="B229" s="27" t="s">
        <v>411</v>
      </c>
      <c r="C229" s="27" t="s">
        <v>2815</v>
      </c>
      <c r="D229" s="27" t="s">
        <v>2816</v>
      </c>
      <c r="E229" s="53" t="s">
        <v>2817</v>
      </c>
      <c r="F229" s="27" t="n">
        <v>224000.0</v>
      </c>
      <c r="G229" s="26"/>
      <c r="H229" s="27" t="s">
        <v>421</v>
      </c>
      <c r="I229" s="25"/>
      <c r="J229" s="26"/>
      <c r="K229" s="26"/>
      <c r="L229" s="25"/>
      <c r="M229" s="25"/>
      <c r="N229" s="48"/>
      <c r="O229" s="25"/>
      <c r="P229" s="25" t="n">
        <v>8.9</v>
      </c>
      <c r="Q229" s="25" t="n">
        <v>1.0</v>
      </c>
      <c r="R229" s="26"/>
      <c r="S229" s="26"/>
      <c r="T229" s="26"/>
      <c r="U229" s="26"/>
      <c r="V229" s="26"/>
      <c r="W229" s="26"/>
      <c r="X229" s="26"/>
      <c r="Y229" s="26"/>
      <c r="Z229" s="26"/>
      <c r="AA229" s="26"/>
    </row>
    <row r="230" spans="1:27">
      <c r="A230" s="27" t="s">
        <v>63</v>
      </c>
      <c r="B230" s="27" t="s">
        <v>385</v>
      </c>
      <c r="C230" s="27" t="s">
        <v>2818</v>
      </c>
      <c r="D230" s="27" t="s">
        <v>2819</v>
      </c>
      <c r="E230" s="53" t="s">
        <v>2820</v>
      </c>
      <c r="F230" s="27" t="n">
        <v>127000.0</v>
      </c>
      <c r="G230" s="26"/>
      <c r="H230" s="27" t="s">
        <v>421</v>
      </c>
      <c r="I230" s="25"/>
      <c r="J230" s="26"/>
      <c r="K230" s="26"/>
      <c r="L230" s="25"/>
      <c r="M230" s="25"/>
      <c r="N230" s="48"/>
      <c r="O230" s="25"/>
      <c r="P230" s="25" t="n">
        <v>8.9</v>
      </c>
      <c r="Q230" s="25" t="n">
        <v>1.0</v>
      </c>
      <c r="R230" s="26"/>
      <c r="S230" s="26"/>
      <c r="T230" s="26"/>
      <c r="U230" s="26"/>
      <c r="V230" s="26"/>
      <c r="W230" s="26"/>
      <c r="X230" s="26"/>
      <c r="Y230" s="26"/>
      <c r="Z230" s="26"/>
      <c r="AA230" s="26"/>
    </row>
    <row r="231" spans="1:27">
      <c r="A231" s="27" t="s">
        <v>52</v>
      </c>
      <c r="B231" s="27" t="s">
        <v>961</v>
      </c>
      <c r="C231" s="27" t="s">
        <v>2821</v>
      </c>
      <c r="D231" s="27" t="s">
        <v>2822</v>
      </c>
      <c r="E231" s="53" t="s">
        <v>2823</v>
      </c>
      <c r="F231" s="27" t="n">
        <v>145000.0</v>
      </c>
      <c r="G231" s="47" t="s">
        <v>2824</v>
      </c>
      <c r="H231" s="27" t="s">
        <v>421</v>
      </c>
      <c r="I231" s="25"/>
      <c r="J231" s="26"/>
      <c r="K231" s="26"/>
      <c r="L231" s="25"/>
      <c r="M231" s="25"/>
      <c r="N231" s="48"/>
      <c r="O231" s="25"/>
      <c r="P231" s="25" t="n">
        <v>8.9</v>
      </c>
      <c r="Q231" s="25" t="n">
        <v>1.0</v>
      </c>
      <c r="R231" s="26"/>
      <c r="S231" s="26"/>
      <c r="T231" s="26"/>
      <c r="U231" s="26"/>
      <c r="V231" s="26"/>
      <c r="W231" s="26"/>
      <c r="X231" s="26"/>
      <c r="Y231" s="26"/>
      <c r="Z231" s="26"/>
      <c r="AA231" s="26"/>
    </row>
    <row r="232" spans="1:27">
      <c r="A232" s="27" t="s">
        <v>63</v>
      </c>
      <c r="B232" s="27" t="s">
        <v>434</v>
      </c>
      <c r="C232" s="27" t="s">
        <v>2825</v>
      </c>
      <c r="D232" s="27" t="s">
        <v>2826</v>
      </c>
      <c r="E232" s="53" t="s">
        <v>2827</v>
      </c>
      <c r="F232" s="27" t="n">
        <v>214000.0</v>
      </c>
      <c r="G232" s="26"/>
      <c r="H232" s="27" t="s">
        <v>421</v>
      </c>
      <c r="I232" s="25"/>
      <c r="J232" s="26"/>
      <c r="K232" s="26"/>
      <c r="L232" s="25"/>
      <c r="M232" s="25"/>
      <c r="N232" s="48"/>
      <c r="O232" s="25"/>
      <c r="P232" s="25" t="n">
        <v>8.9</v>
      </c>
      <c r="Q232" s="25" t="n">
        <v>1.0</v>
      </c>
      <c r="R232" s="26"/>
      <c r="S232" s="26"/>
      <c r="T232" s="26"/>
      <c r="U232" s="26"/>
      <c r="V232" s="26"/>
      <c r="W232" s="26"/>
      <c r="X232" s="26"/>
      <c r="Y232" s="26"/>
      <c r="Z232" s="26"/>
      <c r="AA232" s="26"/>
    </row>
    <row r="233" spans="1:27">
      <c r="A233" s="27" t="s">
        <v>52</v>
      </c>
      <c r="B233" s="27" t="s">
        <v>380</v>
      </c>
      <c r="C233" s="27" t="s">
        <v>2828</v>
      </c>
      <c r="D233" s="27" t="s">
        <v>2829</v>
      </c>
      <c r="E233" s="53" t="s">
        <v>2830</v>
      </c>
      <c r="F233" s="27" t="n">
        <v>136000.0</v>
      </c>
      <c r="G233" s="47" t="s">
        <v>2831</v>
      </c>
      <c r="H233" s="27" t="s">
        <v>421</v>
      </c>
      <c r="I233" s="25"/>
      <c r="J233" s="26"/>
      <c r="K233" s="26"/>
      <c r="L233" s="25"/>
      <c r="M233" s="25"/>
      <c r="N233" s="48"/>
      <c r="O233" s="25"/>
      <c r="P233" s="25" t="n">
        <v>8.9</v>
      </c>
      <c r="Q233" s="25" t="n">
        <v>1.0</v>
      </c>
      <c r="R233" s="26"/>
      <c r="S233" s="26"/>
      <c r="T233" s="26"/>
      <c r="U233" s="26"/>
      <c r="V233" s="26"/>
      <c r="W233" s="26"/>
      <c r="X233" s="26"/>
      <c r="Y233" s="26"/>
      <c r="Z233" s="26"/>
      <c r="AA233" s="26"/>
    </row>
    <row r="234" spans="1:27">
      <c r="A234" s="54" t="s">
        <v>481</v>
      </c>
      <c r="B234" s="55" t="s">
        <v>482</v>
      </c>
      <c r="C234" s="55" t="s">
        <v>2832</v>
      </c>
      <c r="D234" s="56" t="n">
        <v>5.9340419831E10</v>
      </c>
      <c r="E234" s="58" t="s">
        <v>2833</v>
      </c>
      <c r="F234" s="56" t="n">
        <v>1005000.0</v>
      </c>
      <c r="G234" s="47"/>
      <c r="H234" s="27" t="s">
        <v>421</v>
      </c>
      <c r="I234" s="25"/>
      <c r="J234" s="26"/>
      <c r="K234" s="26"/>
      <c r="L234" s="25"/>
      <c r="M234" s="25"/>
      <c r="N234" s="48"/>
      <c r="O234" s="25"/>
      <c r="P234" s="57" t="n">
        <v>44079.0</v>
      </c>
      <c r="Q234" s="27" t="n">
        <v>1.0</v>
      </c>
      <c r="R234" s="26"/>
      <c r="S234" s="26"/>
      <c r="T234" s="26"/>
      <c r="U234" s="26"/>
      <c r="V234" s="26"/>
      <c r="W234" s="26"/>
      <c r="X234" s="26"/>
      <c r="Y234" s="26"/>
      <c r="Z234" s="26"/>
      <c r="AA234" s="26"/>
    </row>
    <row r="235" spans="1:27">
      <c r="A235" s="54" t="s">
        <v>481</v>
      </c>
      <c r="B235" s="55" t="s">
        <v>551</v>
      </c>
      <c r="C235" s="55" t="s">
        <v>2834</v>
      </c>
      <c r="D235" s="56" t="n">
        <v>7.5506953911E10</v>
      </c>
      <c r="E235" s="58" t="s">
        <v>2835</v>
      </c>
      <c r="F235" s="56" t="n">
        <v>627000.0</v>
      </c>
      <c r="G235" s="47" t="s">
        <v>2836</v>
      </c>
      <c r="H235" s="27" t="s">
        <v>421</v>
      </c>
      <c r="I235" s="25"/>
      <c r="J235" s="26"/>
      <c r="K235" s="26"/>
      <c r="L235" s="25"/>
      <c r="M235" s="25"/>
      <c r="N235" s="48"/>
      <c r="O235" s="25"/>
      <c r="P235" s="57" t="n">
        <v>44079.0</v>
      </c>
      <c r="Q235" s="27" t="n">
        <v>1.0</v>
      </c>
      <c r="R235" s="26"/>
      <c r="S235" s="26"/>
      <c r="T235" s="26"/>
      <c r="U235" s="26"/>
      <c r="V235" s="26"/>
      <c r="W235" s="26"/>
      <c r="X235" s="26"/>
      <c r="Y235" s="26"/>
      <c r="Z235" s="26"/>
      <c r="AA235" s="26"/>
    </row>
    <row r="236" spans="1:27">
      <c r="A236" s="54" t="s">
        <v>481</v>
      </c>
      <c r="B236" s="55" t="s">
        <v>482</v>
      </c>
      <c r="C236" s="55" t="s">
        <v>2837</v>
      </c>
      <c r="D236" s="56" t="n">
        <v>5.7715058962E10</v>
      </c>
      <c r="E236" s="58" t="s">
        <v>2838</v>
      </c>
      <c r="F236" s="56" t="n">
        <v>237000.0</v>
      </c>
      <c r="G236" s="47" t="s">
        <v>2839</v>
      </c>
      <c r="H236" s="27" t="s">
        <v>421</v>
      </c>
      <c r="I236" s="25"/>
      <c r="J236" s="26"/>
      <c r="K236" s="26"/>
      <c r="L236" s="25"/>
      <c r="M236" s="25"/>
      <c r="N236" s="48"/>
      <c r="O236" s="25"/>
      <c r="P236" s="57" t="n">
        <v>44079.0</v>
      </c>
      <c r="Q236" s="27" t="n">
        <v>1.0</v>
      </c>
      <c r="R236" s="26"/>
      <c r="S236" s="26"/>
      <c r="T236" s="26"/>
      <c r="U236" s="26"/>
      <c r="V236" s="26"/>
      <c r="W236" s="26"/>
      <c r="X236" s="26"/>
      <c r="Y236" s="26"/>
      <c r="Z236" s="26"/>
      <c r="AA236" s="26"/>
    </row>
    <row r="237" spans="1:27">
      <c r="A237" s="54" t="s">
        <v>481</v>
      </c>
      <c r="B237" s="55" t="s">
        <v>482</v>
      </c>
      <c r="C237" s="55" t="s">
        <v>2840</v>
      </c>
      <c r="D237" s="56" t="n">
        <v>7.7803284068E10</v>
      </c>
      <c r="E237" s="58" t="s">
        <v>2841</v>
      </c>
      <c r="F237" s="56" t="n">
        <v>143196.0</v>
      </c>
      <c r="G237" s="47"/>
      <c r="H237" s="27" t="s">
        <v>421</v>
      </c>
      <c r="I237" s="25"/>
      <c r="J237" s="26"/>
      <c r="K237" s="26"/>
      <c r="L237" s="25"/>
      <c r="M237" s="25"/>
      <c r="N237" s="48"/>
      <c r="O237" s="25"/>
      <c r="P237" s="57" t="n">
        <v>44079.0</v>
      </c>
      <c r="Q237" s="27" t="n">
        <v>1.0</v>
      </c>
      <c r="R237" s="26"/>
      <c r="S237" s="26"/>
      <c r="T237" s="26"/>
      <c r="U237" s="26"/>
      <c r="V237" s="26"/>
      <c r="W237" s="26"/>
      <c r="X237" s="26"/>
      <c r="Y237" s="26"/>
      <c r="Z237" s="26"/>
      <c r="AA237" s="26"/>
    </row>
    <row r="238" spans="1:27">
      <c r="A238" s="54" t="s">
        <v>481</v>
      </c>
      <c r="B238" s="55" t="s">
        <v>487</v>
      </c>
      <c r="C238" s="55" t="s">
        <v>2842</v>
      </c>
      <c r="D238" s="56" t="n">
        <v>6.4799150991E10</v>
      </c>
      <c r="E238" s="58" t="s">
        <v>2843</v>
      </c>
      <c r="F238" s="56" t="n">
        <v>119000.0</v>
      </c>
      <c r="G238" s="47"/>
      <c r="H238" s="27" t="s">
        <v>421</v>
      </c>
      <c r="I238" s="25"/>
      <c r="J238" s="26"/>
      <c r="K238" s="26"/>
      <c r="L238" s="25"/>
      <c r="M238" s="25"/>
      <c r="N238" s="48"/>
      <c r="O238" s="25"/>
      <c r="P238" s="57" t="n">
        <v>44079.0</v>
      </c>
      <c r="Q238" s="27" t="n">
        <v>1.0</v>
      </c>
      <c r="R238" s="26"/>
      <c r="S238" s="26"/>
      <c r="T238" s="26"/>
      <c r="U238" s="26"/>
      <c r="V238" s="26"/>
      <c r="W238" s="26"/>
      <c r="X238" s="26"/>
      <c r="Y238" s="26"/>
      <c r="Z238" s="26"/>
      <c r="AA238" s="26"/>
    </row>
    <row r="239" spans="1:27">
      <c r="A239" s="54" t="s">
        <v>481</v>
      </c>
      <c r="B239" s="55" t="s">
        <v>487</v>
      </c>
      <c r="C239" s="55" t="s">
        <v>2844</v>
      </c>
      <c r="D239" s="56" t="n">
        <v>6.2028614482E10</v>
      </c>
      <c r="E239" s="58" t="s">
        <v>2845</v>
      </c>
      <c r="F239" s="56" t="n">
        <v>113188.0</v>
      </c>
      <c r="G239" s="47" t="s">
        <v>2846</v>
      </c>
      <c r="H239" s="27" t="s">
        <v>421</v>
      </c>
      <c r="I239" s="25"/>
      <c r="J239" s="26"/>
      <c r="K239" s="26"/>
      <c r="L239" s="25"/>
      <c r="M239" s="25"/>
      <c r="N239" s="48"/>
      <c r="O239" s="25"/>
      <c r="P239" s="57" t="n">
        <v>44079.0</v>
      </c>
      <c r="Q239" s="27" t="n">
        <v>1.0</v>
      </c>
      <c r="R239" s="26"/>
      <c r="S239" s="26"/>
      <c r="T239" s="26"/>
      <c r="U239" s="26"/>
      <c r="V239" s="26"/>
      <c r="W239" s="26"/>
      <c r="X239" s="26"/>
      <c r="Y239" s="26"/>
      <c r="Z239" s="26"/>
      <c r="AA239" s="26"/>
    </row>
    <row r="240" spans="1:27">
      <c r="A240" s="54" t="s">
        <v>481</v>
      </c>
      <c r="B240" s="55" t="s">
        <v>482</v>
      </c>
      <c r="C240" s="55" t="s">
        <v>2847</v>
      </c>
      <c r="D240" s="56" t="n">
        <v>8.1855484957E10</v>
      </c>
      <c r="E240" s="58" t="s">
        <v>2848</v>
      </c>
      <c r="F240" s="56" t="n">
        <v>1287000.0</v>
      </c>
      <c r="G240" s="47" t="s">
        <v>2849</v>
      </c>
      <c r="H240" s="27" t="s">
        <v>421</v>
      </c>
      <c r="I240" s="25"/>
      <c r="J240" s="26"/>
      <c r="K240" s="26"/>
      <c r="L240" s="25"/>
      <c r="M240" s="25"/>
      <c r="N240" s="48"/>
      <c r="O240" s="25"/>
      <c r="P240" s="57" t="n">
        <v>44079.0</v>
      </c>
      <c r="Q240" s="27" t="n">
        <v>1.0</v>
      </c>
      <c r="R240" s="26"/>
      <c r="S240" s="26"/>
      <c r="T240" s="26"/>
      <c r="U240" s="26"/>
      <c r="V240" s="26"/>
      <c r="W240" s="26"/>
      <c r="X240" s="26"/>
      <c r="Y240" s="26"/>
      <c r="Z240" s="26"/>
      <c r="AA240" s="26"/>
    </row>
    <row r="241" spans="1:27">
      <c r="A241" s="54" t="s">
        <v>481</v>
      </c>
      <c r="B241" s="55" t="s">
        <v>487</v>
      </c>
      <c r="C241" s="55" t="s">
        <v>2850</v>
      </c>
      <c r="D241" s="56" t="n">
        <v>8.3097405329E10</v>
      </c>
      <c r="E241" s="58" t="s">
        <v>2851</v>
      </c>
      <c r="F241" s="56" t="n">
        <v>639991.0</v>
      </c>
      <c r="G241" s="85" t="s">
        <v>2852</v>
      </c>
      <c r="H241" s="27" t="s">
        <v>421</v>
      </c>
      <c r="I241" s="25"/>
      <c r="J241" s="26"/>
      <c r="K241" s="26"/>
      <c r="L241" s="25"/>
      <c r="M241" s="25"/>
      <c r="N241" s="48"/>
      <c r="O241" s="25"/>
      <c r="P241" s="57" t="n">
        <v>44079.0</v>
      </c>
      <c r="Q241" s="27" t="n">
        <v>1.0</v>
      </c>
      <c r="R241" s="26"/>
      <c r="S241" s="26"/>
      <c r="T241" s="26"/>
      <c r="U241" s="26"/>
      <c r="V241" s="26"/>
      <c r="W241" s="26"/>
      <c r="X241" s="26"/>
      <c r="Y241" s="26"/>
      <c r="Z241" s="26"/>
      <c r="AA241" s="26"/>
    </row>
    <row r="242" spans="1:27">
      <c r="A242" s="54" t="s">
        <v>481</v>
      </c>
      <c r="B242" s="55" t="s">
        <v>482</v>
      </c>
      <c r="C242" s="55" t="s">
        <v>2853</v>
      </c>
      <c r="D242" s="56" t="n">
        <v>9.9768917658E10</v>
      </c>
      <c r="E242" s="74" t="s">
        <v>2854</v>
      </c>
      <c r="F242" s="56" t="n">
        <v>503000.0</v>
      </c>
      <c r="G242" s="47" t="s">
        <v>2855</v>
      </c>
      <c r="H242" s="27" t="s">
        <v>421</v>
      </c>
      <c r="I242" s="25"/>
      <c r="J242" s="26"/>
      <c r="K242" s="26"/>
      <c r="L242" s="25"/>
      <c r="M242" s="25"/>
      <c r="N242" s="48"/>
      <c r="O242" s="25"/>
      <c r="P242" s="57" t="n">
        <v>44079.0</v>
      </c>
      <c r="Q242" s="27" t="n">
        <v>1.0</v>
      </c>
      <c r="R242" s="26"/>
      <c r="S242" s="26"/>
      <c r="T242" s="26"/>
      <c r="U242" s="26"/>
      <c r="V242" s="26"/>
      <c r="W242" s="26"/>
      <c r="X242" s="26"/>
      <c r="Y242" s="26"/>
      <c r="Z242" s="26"/>
      <c r="AA242" s="26"/>
    </row>
    <row r="243" spans="1:27">
      <c r="A243" s="54" t="s">
        <v>481</v>
      </c>
      <c r="B243" s="55" t="s">
        <v>487</v>
      </c>
      <c r="C243" s="55" t="s">
        <v>2856</v>
      </c>
      <c r="D243" s="56" t="n">
        <v>5.8131240886E10</v>
      </c>
      <c r="E243" s="74" t="s">
        <v>2857</v>
      </c>
      <c r="F243" s="56" t="n">
        <v>1055080.0</v>
      </c>
      <c r="G243" s="47" t="s">
        <v>2858</v>
      </c>
      <c r="H243" s="27" t="s">
        <v>421</v>
      </c>
      <c r="I243" s="25"/>
      <c r="J243" s="26"/>
      <c r="K243" s="26"/>
      <c r="L243" s="25"/>
      <c r="M243" s="25"/>
      <c r="N243" s="48"/>
      <c r="O243" s="25"/>
      <c r="P243" s="57" t="n">
        <v>44079.0</v>
      </c>
      <c r="Q243" s="27" t="n">
        <v>1.0</v>
      </c>
      <c r="R243" s="26"/>
      <c r="S243" s="26"/>
      <c r="T243" s="26"/>
      <c r="U243" s="26"/>
      <c r="V243" s="26"/>
      <c r="W243" s="26"/>
      <c r="X243" s="26"/>
      <c r="Y243" s="26"/>
      <c r="Z243" s="26"/>
      <c r="AA243" s="26"/>
    </row>
    <row r="244" spans="1:27">
      <c r="A244" s="54" t="s">
        <v>481</v>
      </c>
      <c r="B244" s="55" t="s">
        <v>482</v>
      </c>
      <c r="C244" s="55" t="s">
        <v>2859</v>
      </c>
      <c r="D244" s="56" t="n">
        <v>6.7179049667E10</v>
      </c>
      <c r="E244" s="74" t="s">
        <v>2860</v>
      </c>
      <c r="F244" s="56" t="n">
        <v>106000.0</v>
      </c>
      <c r="G244" s="61" t="s">
        <v>2861</v>
      </c>
      <c r="H244" s="86" t="s">
        <v>1580</v>
      </c>
      <c r="I244" s="26"/>
      <c r="J244" s="26"/>
      <c r="K244" s="26"/>
      <c r="L244" s="26"/>
      <c r="M244" s="26"/>
      <c r="N244" s="48"/>
      <c r="O244" s="26"/>
      <c r="P244" s="57" t="n">
        <v>44079.0</v>
      </c>
      <c r="Q244" s="27" t="n">
        <v>1.0</v>
      </c>
      <c r="R244" s="26"/>
      <c r="S244" s="26"/>
      <c r="T244" s="26"/>
      <c r="U244" s="26"/>
      <c r="V244" s="26"/>
      <c r="W244" s="26"/>
      <c r="X244" s="26"/>
      <c r="Y244" s="26"/>
      <c r="Z244" s="26"/>
      <c r="AA244" s="26"/>
    </row>
    <row r="245" spans="1:27">
      <c r="A245" s="54" t="s">
        <v>481</v>
      </c>
      <c r="B245" s="55" t="s">
        <v>487</v>
      </c>
      <c r="C245" s="55" t="s">
        <v>2862</v>
      </c>
      <c r="D245" s="56" t="n">
        <v>9.5597372329E10</v>
      </c>
      <c r="E245" s="74" t="s">
        <v>2863</v>
      </c>
      <c r="F245" s="56" t="n">
        <v>247000.0</v>
      </c>
      <c r="G245" s="61" t="s">
        <v>2864</v>
      </c>
      <c r="H245" s="86" t="s">
        <v>1623</v>
      </c>
      <c r="I245" s="26"/>
      <c r="J245" s="26"/>
      <c r="K245" s="26"/>
      <c r="L245" s="26"/>
      <c r="M245" s="26"/>
      <c r="N245" s="48"/>
      <c r="O245" s="61" t="s">
        <v>2865</v>
      </c>
      <c r="P245" s="57" t="n">
        <v>44079.0</v>
      </c>
      <c r="Q245" s="27" t="n">
        <v>1.0</v>
      </c>
      <c r="R245" s="26"/>
      <c r="S245" s="26"/>
      <c r="T245" s="26"/>
      <c r="U245" s="26"/>
      <c r="V245" s="26"/>
      <c r="W245" s="26"/>
      <c r="X245" s="26"/>
      <c r="Y245" s="26"/>
      <c r="Z245" s="26"/>
      <c r="AA245" s="26"/>
    </row>
    <row r="246" spans="1:27">
      <c r="A246" s="54" t="s">
        <v>481</v>
      </c>
      <c r="B246" s="55" t="s">
        <v>482</v>
      </c>
      <c r="C246" s="55" t="s">
        <v>2866</v>
      </c>
      <c r="D246" s="56" t="n">
        <v>5.928443739E10</v>
      </c>
      <c r="E246" s="74" t="s">
        <v>2867</v>
      </c>
      <c r="F246" s="56" t="n">
        <v>802000.0</v>
      </c>
      <c r="G246" s="48" t="n">
        <v>1.9932530531E10</v>
      </c>
      <c r="H246" s="86" t="s">
        <v>507</v>
      </c>
      <c r="I246" s="26"/>
      <c r="J246" s="26"/>
      <c r="K246" s="26"/>
      <c r="L246" s="26"/>
      <c r="M246" s="26"/>
      <c r="N246" s="48"/>
      <c r="O246" s="26"/>
      <c r="P246" s="57" t="n">
        <v>44079.0</v>
      </c>
      <c r="Q246" s="27" t="n">
        <v>1.0</v>
      </c>
      <c r="R246" s="26"/>
      <c r="S246" s="26"/>
      <c r="T246" s="26"/>
      <c r="U246" s="26"/>
      <c r="V246" s="26"/>
      <c r="W246" s="26"/>
      <c r="X246" s="26"/>
      <c r="Y246" s="26"/>
      <c r="Z246" s="26"/>
      <c r="AA246" s="26"/>
    </row>
    <row r="247" spans="1:27">
      <c r="A247" s="54" t="s">
        <v>481</v>
      </c>
      <c r="B247" s="55" t="s">
        <v>502</v>
      </c>
      <c r="C247" s="55" t="s">
        <v>2868</v>
      </c>
      <c r="D247" s="56" t="n">
        <v>6.4918424957E10</v>
      </c>
      <c r="E247" s="74" t="s">
        <v>2869</v>
      </c>
      <c r="F247" s="56" t="n">
        <v>804000.0</v>
      </c>
      <c r="G247" s="26"/>
      <c r="H247" s="86" t="s">
        <v>507</v>
      </c>
      <c r="I247" s="26"/>
      <c r="J247" s="26"/>
      <c r="K247" s="26"/>
      <c r="L247" s="26"/>
      <c r="M247" s="26"/>
      <c r="N247" s="48"/>
      <c r="O247" s="26"/>
      <c r="P247" s="57" t="n">
        <v>44079.0</v>
      </c>
      <c r="Q247" s="27" t="n">
        <v>1.0</v>
      </c>
      <c r="R247" s="26"/>
      <c r="S247" s="26"/>
      <c r="T247" s="26"/>
      <c r="U247" s="26"/>
      <c r="V247" s="26"/>
      <c r="W247" s="26"/>
      <c r="X247" s="26"/>
      <c r="Y247" s="26"/>
      <c r="Z247" s="26"/>
      <c r="AA247" s="26"/>
    </row>
    <row r="248" spans="1:27">
      <c r="A248" s="54" t="s">
        <v>481</v>
      </c>
      <c r="B248" s="55" t="s">
        <v>482</v>
      </c>
      <c r="C248" s="55" t="s">
        <v>2870</v>
      </c>
      <c r="D248" s="56" t="n">
        <v>1.01673436382E11</v>
      </c>
      <c r="E248" s="74" t="s">
        <v>2871</v>
      </c>
      <c r="F248" s="56" t="n">
        <v>300000.0</v>
      </c>
      <c r="G248" s="61" t="s">
        <v>2872</v>
      </c>
      <c r="H248" s="86" t="s">
        <v>507</v>
      </c>
      <c r="I248" s="26"/>
      <c r="J248" s="26"/>
      <c r="K248" s="26"/>
      <c r="L248" s="26"/>
      <c r="M248" s="26"/>
      <c r="N248" s="48"/>
      <c r="O248" s="26"/>
      <c r="P248" s="57" t="n">
        <v>44079.0</v>
      </c>
      <c r="Q248" s="27" t="n">
        <v>1.0</v>
      </c>
      <c r="R248" s="26"/>
      <c r="S248" s="26"/>
      <c r="T248" s="26"/>
      <c r="U248" s="26"/>
      <c r="V248" s="26"/>
      <c r="W248" s="26"/>
      <c r="X248" s="26"/>
      <c r="Y248" s="26"/>
      <c r="Z248" s="26"/>
      <c r="AA248" s="26"/>
    </row>
    <row r="249" spans="1:27">
      <c r="A249" s="54" t="s">
        <v>481</v>
      </c>
      <c r="B249" s="55" t="s">
        <v>482</v>
      </c>
      <c r="C249" s="55" t="s">
        <v>2873</v>
      </c>
      <c r="D249" s="56" t="n">
        <v>9.6609903525E10</v>
      </c>
      <c r="E249" s="74" t="s">
        <v>2874</v>
      </c>
      <c r="F249" s="56" t="n">
        <v>497000.0</v>
      </c>
      <c r="G249" s="26"/>
      <c r="H249" s="86" t="s">
        <v>507</v>
      </c>
      <c r="I249" s="26"/>
      <c r="J249" s="26"/>
      <c r="K249" s="26"/>
      <c r="L249" s="26"/>
      <c r="M249" s="26"/>
      <c r="N249" s="48"/>
      <c r="O249" s="26"/>
      <c r="P249" s="57" t="n">
        <v>44079.0</v>
      </c>
      <c r="Q249" s="27" t="n">
        <v>1.0</v>
      </c>
      <c r="R249" s="26"/>
      <c r="S249" s="26"/>
      <c r="T249" s="26"/>
      <c r="U249" s="26"/>
      <c r="V249" s="26"/>
      <c r="W249" s="26"/>
      <c r="X249" s="26"/>
      <c r="Y249" s="26"/>
      <c r="Z249" s="26"/>
      <c r="AA249" s="26"/>
    </row>
    <row r="250" spans="1:27">
      <c r="A250" s="54" t="s">
        <v>481</v>
      </c>
      <c r="B250" s="55" t="s">
        <v>487</v>
      </c>
      <c r="C250" s="55" t="s">
        <v>2875</v>
      </c>
      <c r="D250" s="56" t="n">
        <v>6.4700468829E10</v>
      </c>
      <c r="E250" s="74" t="s">
        <v>2876</v>
      </c>
      <c r="F250" s="56" t="n">
        <v>725000.0</v>
      </c>
      <c r="G250" s="26"/>
      <c r="H250" s="86" t="s">
        <v>507</v>
      </c>
      <c r="I250" s="26"/>
      <c r="J250" s="26"/>
      <c r="K250" s="26"/>
      <c r="L250" s="26"/>
      <c r="M250" s="26"/>
      <c r="N250" s="48"/>
      <c r="O250" s="26"/>
      <c r="P250" s="57" t="n">
        <v>44079.0</v>
      </c>
      <c r="Q250" s="27" t="n">
        <v>1.0</v>
      </c>
      <c r="R250" s="26"/>
      <c r="S250" s="26"/>
      <c r="T250" s="26"/>
      <c r="U250" s="26"/>
      <c r="V250" s="26"/>
      <c r="W250" s="26"/>
      <c r="X250" s="26"/>
      <c r="Y250" s="26"/>
      <c r="Z250" s="26"/>
      <c r="AA250" s="26"/>
    </row>
    <row r="251" spans="1:27">
      <c r="A251" s="54" t="s">
        <v>481</v>
      </c>
      <c r="B251" s="55" t="s">
        <v>487</v>
      </c>
      <c r="C251" s="70" t="s">
        <v>2877</v>
      </c>
      <c r="D251" s="56" t="n">
        <v>1.0039016441E11</v>
      </c>
      <c r="E251" s="74" t="s">
        <v>2878</v>
      </c>
      <c r="F251" s="56" t="n">
        <v>665000.0</v>
      </c>
      <c r="G251" s="61" t="s">
        <v>2879</v>
      </c>
      <c r="H251" s="86" t="s">
        <v>2880</v>
      </c>
      <c r="I251" s="26"/>
      <c r="J251" s="26"/>
      <c r="K251" s="26"/>
      <c r="L251" s="61" t="s">
        <v>2881</v>
      </c>
      <c r="M251" s="26"/>
      <c r="N251" s="48"/>
      <c r="O251" s="26"/>
      <c r="P251" s="57" t="n">
        <v>44079.0</v>
      </c>
      <c r="Q251" s="27" t="n">
        <v>1.0</v>
      </c>
      <c r="R251" s="26"/>
      <c r="S251" s="26"/>
      <c r="T251" s="26"/>
      <c r="U251" s="26"/>
      <c r="V251" s="26"/>
      <c r="W251" s="26"/>
      <c r="X251" s="26"/>
      <c r="Y251" s="26"/>
      <c r="Z251" s="26"/>
      <c r="AA251" s="26"/>
    </row>
    <row r="252" spans="1:27">
      <c r="A252" s="54" t="s">
        <v>481</v>
      </c>
      <c r="B252" s="55" t="s">
        <v>482</v>
      </c>
      <c r="C252" s="55" t="s">
        <v>2882</v>
      </c>
      <c r="D252" s="56" t="n">
        <v>1.08948145477E11</v>
      </c>
      <c r="E252" s="74" t="s">
        <v>2883</v>
      </c>
      <c r="F252" s="56" t="n">
        <v>152000.0</v>
      </c>
      <c r="G252" s="48" t="n">
        <v>1.7635452691E10</v>
      </c>
      <c r="H252" s="86" t="s">
        <v>507</v>
      </c>
      <c r="I252" s="26"/>
      <c r="J252" s="26"/>
      <c r="K252" s="26"/>
      <c r="L252" s="26"/>
      <c r="M252" s="26"/>
      <c r="N252" s="48"/>
      <c r="O252" s="26"/>
      <c r="P252" s="57" t="n">
        <v>44079.0</v>
      </c>
      <c r="Q252" s="27" t="n">
        <v>1.0</v>
      </c>
      <c r="R252" s="26"/>
      <c r="S252" s="26"/>
      <c r="T252" s="26"/>
      <c r="U252" s="26"/>
      <c r="V252" s="26"/>
      <c r="W252" s="26"/>
      <c r="X252" s="26"/>
      <c r="Y252" s="26"/>
      <c r="Z252" s="26"/>
      <c r="AA252" s="26"/>
    </row>
    <row r="253" spans="1:27">
      <c r="A253" s="54" t="s">
        <v>481</v>
      </c>
      <c r="B253" s="55" t="s">
        <v>482</v>
      </c>
      <c r="C253" s="55" t="s">
        <v>2884</v>
      </c>
      <c r="D253" s="56" t="n">
        <v>9.7349942699E10</v>
      </c>
      <c r="E253" s="74" t="s">
        <v>2885</v>
      </c>
      <c r="F253" s="56" t="n">
        <v>740578.0</v>
      </c>
      <c r="G253" s="87" t="s">
        <v>2886</v>
      </c>
      <c r="H253" s="86" t="s">
        <v>507</v>
      </c>
      <c r="I253" s="26"/>
      <c r="J253" s="26"/>
      <c r="K253" s="26"/>
      <c r="L253" s="26"/>
      <c r="M253" s="26"/>
      <c r="N253" s="48"/>
      <c r="O253" s="26"/>
      <c r="P253" s="57" t="n">
        <v>44079.0</v>
      </c>
      <c r="Q253" s="27" t="n">
        <v>1.0</v>
      </c>
      <c r="R253" s="26"/>
      <c r="S253" s="26"/>
      <c r="T253" s="26"/>
      <c r="U253" s="26"/>
      <c r="V253" s="26"/>
      <c r="W253" s="26"/>
      <c r="X253" s="26"/>
      <c r="Y253" s="26"/>
      <c r="Z253" s="26"/>
      <c r="AA253" s="26"/>
    </row>
    <row r="254" spans="1:27">
      <c r="A254" s="54" t="s">
        <v>481</v>
      </c>
      <c r="B254" s="55" t="s">
        <v>487</v>
      </c>
      <c r="C254" s="55" t="s">
        <v>2887</v>
      </c>
      <c r="D254" s="56" t="n">
        <v>5.8605024174E10</v>
      </c>
      <c r="E254" s="74" t="s">
        <v>2888</v>
      </c>
      <c r="F254" s="56" t="n">
        <v>159334.0</v>
      </c>
      <c r="G254" s="26"/>
      <c r="H254" s="86" t="s">
        <v>507</v>
      </c>
      <c r="I254" s="26"/>
      <c r="J254" s="26"/>
      <c r="K254" s="26"/>
      <c r="L254" s="26"/>
      <c r="M254" s="26"/>
      <c r="N254" s="48"/>
      <c r="O254" s="26"/>
      <c r="P254" s="57" t="n">
        <v>44079.0</v>
      </c>
      <c r="Q254" s="27" t="n">
        <v>1.0</v>
      </c>
      <c r="R254" s="26"/>
      <c r="S254" s="26"/>
      <c r="T254" s="26"/>
      <c r="U254" s="26"/>
      <c r="V254" s="26"/>
      <c r="W254" s="26"/>
      <c r="X254" s="26"/>
      <c r="Y254" s="26"/>
      <c r="Z254" s="26"/>
      <c r="AA254" s="26"/>
    </row>
    <row r="255" spans="1:27">
      <c r="A255" s="54" t="s">
        <v>481</v>
      </c>
      <c r="B255" s="55" t="s">
        <v>487</v>
      </c>
      <c r="C255" s="55" t="s">
        <v>2889</v>
      </c>
      <c r="D255" s="56" t="n">
        <v>6.0789708213E10</v>
      </c>
      <c r="E255" s="74" t="s">
        <v>2890</v>
      </c>
      <c r="F255" s="56" t="n">
        <v>119000.0</v>
      </c>
      <c r="G255" s="26"/>
      <c r="H255" s="86" t="s">
        <v>507</v>
      </c>
      <c r="I255" s="26"/>
      <c r="J255" s="26"/>
      <c r="K255" s="26"/>
      <c r="L255" s="26"/>
      <c r="M255" s="26"/>
      <c r="N255" s="48"/>
      <c r="O255" s="26"/>
      <c r="P255" s="57" t="n">
        <v>44079.0</v>
      </c>
      <c r="Q255" s="27" t="n">
        <v>1.0</v>
      </c>
      <c r="R255" s="26"/>
      <c r="S255" s="26"/>
      <c r="T255" s="26"/>
      <c r="U255" s="26"/>
      <c r="V255" s="26"/>
      <c r="W255" s="26"/>
      <c r="X255" s="26"/>
      <c r="Y255" s="26"/>
      <c r="Z255" s="26"/>
      <c r="AA255" s="26"/>
    </row>
    <row r="256" spans="1:27">
      <c r="A256" s="54" t="s">
        <v>481</v>
      </c>
      <c r="B256" s="55" t="s">
        <v>487</v>
      </c>
      <c r="C256" s="55" t="s">
        <v>2891</v>
      </c>
      <c r="D256" s="56" t="n">
        <v>1.00287881325E11</v>
      </c>
      <c r="E256" s="74" t="s">
        <v>2892</v>
      </c>
      <c r="F256" s="56" t="n">
        <v>296000.0</v>
      </c>
      <c r="G256" s="61" t="s">
        <v>2893</v>
      </c>
      <c r="H256" s="86" t="s">
        <v>507</v>
      </c>
      <c r="I256" s="26"/>
      <c r="J256" s="26"/>
      <c r="K256" s="26"/>
      <c r="L256" s="26"/>
      <c r="M256" s="26"/>
      <c r="N256" s="48"/>
      <c r="O256" s="26"/>
      <c r="P256" s="57" t="n">
        <v>44079.0</v>
      </c>
      <c r="Q256" s="27" t="n">
        <v>1.0</v>
      </c>
      <c r="R256" s="26"/>
      <c r="S256" s="26"/>
      <c r="T256" s="26"/>
      <c r="U256" s="26"/>
      <c r="V256" s="26"/>
      <c r="W256" s="26"/>
      <c r="X256" s="26"/>
      <c r="Y256" s="26"/>
      <c r="Z256" s="26"/>
      <c r="AA256" s="26"/>
    </row>
    <row r="257" spans="1:27">
      <c r="A257" s="54" t="s">
        <v>481</v>
      </c>
      <c r="B257" s="55" t="s">
        <v>487</v>
      </c>
      <c r="C257" s="55" t="s">
        <v>2894</v>
      </c>
      <c r="D257" s="56" t="n">
        <v>9.3888910684E10</v>
      </c>
      <c r="E257" s="74" t="s">
        <v>2895</v>
      </c>
      <c r="F257" s="56" t="n">
        <v>209000.0</v>
      </c>
      <c r="G257" s="26"/>
      <c r="H257" s="86" t="s">
        <v>507</v>
      </c>
      <c r="I257" s="26"/>
      <c r="J257" s="26"/>
      <c r="K257" s="26"/>
      <c r="L257" s="26"/>
      <c r="M257" s="26"/>
      <c r="N257" s="48"/>
      <c r="O257" s="26"/>
      <c r="P257" s="57" t="n">
        <v>44079.0</v>
      </c>
      <c r="Q257" s="27" t="n">
        <v>1.0</v>
      </c>
      <c r="R257" s="26"/>
      <c r="S257" s="26"/>
      <c r="T257" s="26"/>
      <c r="U257" s="26"/>
      <c r="V257" s="26"/>
      <c r="W257" s="26"/>
      <c r="X257" s="26"/>
      <c r="Y257" s="26"/>
      <c r="Z257" s="26"/>
      <c r="AA257" s="26"/>
    </row>
    <row r="258" spans="1:27">
      <c r="A258" s="54" t="s">
        <v>481</v>
      </c>
      <c r="B258" s="55" t="s">
        <v>482</v>
      </c>
      <c r="C258" s="55" t="s">
        <v>2896</v>
      </c>
      <c r="D258" s="56" t="n">
        <v>9.4251524168E10</v>
      </c>
      <c r="E258" s="74" t="s">
        <v>2897</v>
      </c>
      <c r="F258" s="56" t="n">
        <v>199000.0</v>
      </c>
      <c r="G258" s="26"/>
      <c r="H258" s="86" t="s">
        <v>507</v>
      </c>
      <c r="I258" s="26"/>
      <c r="J258" s="26"/>
      <c r="K258" s="26"/>
      <c r="L258" s="26"/>
      <c r="M258" s="26"/>
      <c r="N258" s="48"/>
      <c r="O258" s="26"/>
      <c r="P258" s="57" t="n">
        <v>44079.0</v>
      </c>
      <c r="Q258" s="27" t="n">
        <v>1.0</v>
      </c>
      <c r="R258" s="26"/>
      <c r="S258" s="26"/>
      <c r="T258" s="26"/>
      <c r="U258" s="26"/>
      <c r="V258" s="26"/>
      <c r="W258" s="26"/>
      <c r="X258" s="26"/>
      <c r="Y258" s="26"/>
      <c r="Z258" s="26"/>
      <c r="AA258" s="26"/>
    </row>
    <row r="259" spans="1:27">
      <c r="A259" s="54" t="s">
        <v>481</v>
      </c>
      <c r="B259" s="55" t="s">
        <v>487</v>
      </c>
      <c r="C259" s="55" t="s">
        <v>2898</v>
      </c>
      <c r="D259" s="56" t="n">
        <v>6.7690002269E10</v>
      </c>
      <c r="E259" s="74" t="s">
        <v>2899</v>
      </c>
      <c r="F259" s="56" t="n">
        <v>108000.0</v>
      </c>
      <c r="G259" s="26"/>
      <c r="H259" s="86" t="s">
        <v>507</v>
      </c>
      <c r="I259" s="26"/>
      <c r="J259" s="26"/>
      <c r="K259" s="26"/>
      <c r="L259" s="26"/>
      <c r="M259" s="26"/>
      <c r="N259" s="48"/>
      <c r="O259" s="26"/>
      <c r="P259" s="57" t="n">
        <v>44079.0</v>
      </c>
      <c r="Q259" s="27" t="n">
        <v>1.0</v>
      </c>
      <c r="R259" s="26"/>
      <c r="S259" s="26"/>
      <c r="T259" s="26"/>
      <c r="U259" s="26"/>
      <c r="V259" s="26"/>
      <c r="W259" s="26"/>
      <c r="X259" s="26"/>
      <c r="Y259" s="26"/>
      <c r="Z259" s="26"/>
      <c r="AA259" s="26"/>
    </row>
    <row r="260" spans="1:27">
      <c r="A260" s="54" t="s">
        <v>481</v>
      </c>
      <c r="B260" s="55" t="s">
        <v>487</v>
      </c>
      <c r="C260" s="55" t="s">
        <v>2900</v>
      </c>
      <c r="D260" s="56" t="n">
        <v>1.00541530864E11</v>
      </c>
      <c r="E260" s="74" t="s">
        <v>2901</v>
      </c>
      <c r="F260" s="56" t="n">
        <v>360167.0</v>
      </c>
      <c r="G260" s="26"/>
      <c r="H260" s="86" t="s">
        <v>507</v>
      </c>
      <c r="I260" s="26"/>
      <c r="J260" s="26"/>
      <c r="K260" s="26"/>
      <c r="L260" s="26"/>
      <c r="M260" s="26"/>
      <c r="N260" s="48"/>
      <c r="O260" s="26"/>
      <c r="P260" s="57" t="n">
        <v>44079.0</v>
      </c>
      <c r="Q260" s="27" t="n">
        <v>1.0</v>
      </c>
      <c r="R260" s="26"/>
      <c r="S260" s="26"/>
      <c r="T260" s="26"/>
      <c r="U260" s="26"/>
      <c r="V260" s="26"/>
      <c r="W260" s="26"/>
      <c r="X260" s="26"/>
      <c r="Y260" s="26"/>
      <c r="Z260" s="26"/>
      <c r="AA260" s="26"/>
    </row>
    <row r="261" spans="1:27">
      <c r="A261" s="54" t="s">
        <v>481</v>
      </c>
      <c r="B261" s="55" t="s">
        <v>487</v>
      </c>
      <c r="C261" s="55" t="s">
        <v>2902</v>
      </c>
      <c r="D261" s="56" t="n">
        <v>9.3178733725E10</v>
      </c>
      <c r="E261" s="74" t="s">
        <v>2903</v>
      </c>
      <c r="F261" s="56" t="n">
        <v>766000.0</v>
      </c>
      <c r="G261" s="26"/>
      <c r="H261" s="86" t="s">
        <v>507</v>
      </c>
      <c r="I261" s="26"/>
      <c r="J261" s="26"/>
      <c r="K261" s="26"/>
      <c r="L261" s="26"/>
      <c r="M261" s="26"/>
      <c r="N261" s="48"/>
      <c r="O261" s="26"/>
      <c r="P261" s="57" t="n">
        <v>44079.0</v>
      </c>
      <c r="Q261" s="27" t="n">
        <v>1.0</v>
      </c>
      <c r="R261" s="26"/>
      <c r="S261" s="26"/>
      <c r="T261" s="26"/>
      <c r="U261" s="26"/>
      <c r="V261" s="26"/>
      <c r="W261" s="26"/>
      <c r="X261" s="26"/>
      <c r="Y261" s="26"/>
      <c r="Z261" s="26"/>
      <c r="AA261" s="26"/>
    </row>
    <row r="262" spans="1:27">
      <c r="A262" s="54" t="s">
        <v>481</v>
      </c>
      <c r="B262" s="55" t="s">
        <v>482</v>
      </c>
      <c r="C262" s="55" t="s">
        <v>2904</v>
      </c>
      <c r="D262" s="56" t="n">
        <v>5.9409206846E10</v>
      </c>
      <c r="E262" s="74" t="s">
        <v>2905</v>
      </c>
      <c r="F262" s="56" t="n">
        <v>369000.0</v>
      </c>
      <c r="G262" s="26"/>
      <c r="H262" s="86" t="s">
        <v>507</v>
      </c>
      <c r="I262" s="26"/>
      <c r="J262" s="26"/>
      <c r="K262" s="26"/>
      <c r="L262" s="26"/>
      <c r="M262" s="26"/>
      <c r="N262" s="48"/>
      <c r="O262" s="26"/>
      <c r="P262" s="57" t="n">
        <v>44079.0</v>
      </c>
      <c r="Q262" s="27" t="n">
        <v>1.0</v>
      </c>
      <c r="R262" s="26"/>
      <c r="S262" s="26"/>
      <c r="T262" s="26"/>
      <c r="U262" s="26"/>
      <c r="V262" s="26"/>
      <c r="W262" s="26"/>
      <c r="X262" s="26"/>
      <c r="Y262" s="26"/>
      <c r="Z262" s="26"/>
      <c r="AA262" s="26"/>
    </row>
    <row r="263" spans="1:27">
      <c r="A263" s="54" t="s">
        <v>481</v>
      </c>
      <c r="B263" s="55" t="s">
        <v>482</v>
      </c>
      <c r="C263" s="55" t="s">
        <v>2906</v>
      </c>
      <c r="D263" s="56" t="n">
        <v>6.016797184E10</v>
      </c>
      <c r="E263" s="74" t="s">
        <v>2907</v>
      </c>
      <c r="F263" s="56" t="n">
        <v>361000.0</v>
      </c>
      <c r="G263" s="61" t="s">
        <v>2908</v>
      </c>
      <c r="H263" s="86" t="s">
        <v>507</v>
      </c>
      <c r="I263" s="26"/>
      <c r="J263" s="26"/>
      <c r="K263" s="26"/>
      <c r="L263" s="26"/>
      <c r="M263" s="26"/>
      <c r="N263" s="48"/>
      <c r="O263" s="26"/>
      <c r="P263" s="57" t="n">
        <v>44079.0</v>
      </c>
      <c r="Q263" s="27" t="n">
        <v>1.0</v>
      </c>
      <c r="R263" s="26"/>
      <c r="S263" s="26"/>
      <c r="T263" s="26"/>
      <c r="U263" s="26"/>
      <c r="V263" s="26"/>
      <c r="W263" s="26"/>
      <c r="X263" s="26"/>
      <c r="Y263" s="26"/>
      <c r="Z263" s="26"/>
      <c r="AA263" s="26"/>
    </row>
    <row r="264" spans="1:27">
      <c r="A264" s="54" t="s">
        <v>481</v>
      </c>
      <c r="B264" s="55" t="s">
        <v>482</v>
      </c>
      <c r="C264" s="55" t="s">
        <v>2909</v>
      </c>
      <c r="D264" s="56" t="n">
        <v>9.602656998E10</v>
      </c>
      <c r="E264" s="74" t="s">
        <v>2910</v>
      </c>
      <c r="F264" s="56" t="n">
        <v>1713000.0</v>
      </c>
      <c r="G264" s="26"/>
      <c r="H264" s="86" t="s">
        <v>507</v>
      </c>
      <c r="I264" s="26"/>
      <c r="J264" s="26"/>
      <c r="K264" s="26"/>
      <c r="L264" s="26"/>
      <c r="M264" s="26"/>
      <c r="N264" s="48"/>
      <c r="O264" s="26"/>
      <c r="P264" s="57" t="n">
        <v>44079.0</v>
      </c>
      <c r="Q264" s="27" t="n">
        <v>1.0</v>
      </c>
      <c r="R264" s="26"/>
      <c r="S264" s="26"/>
      <c r="T264" s="26"/>
      <c r="U264" s="26"/>
      <c r="V264" s="26"/>
      <c r="W264" s="26"/>
      <c r="X264" s="26"/>
      <c r="Y264" s="26"/>
      <c r="Z264" s="26"/>
      <c r="AA264" s="26"/>
    </row>
    <row r="265" spans="1:27">
      <c r="A265" s="54" t="s">
        <v>481</v>
      </c>
      <c r="B265" s="55" t="s">
        <v>2911</v>
      </c>
      <c r="C265" s="55" t="s">
        <v>2912</v>
      </c>
      <c r="D265" s="56" t="n">
        <v>4.41969040950499E15</v>
      </c>
      <c r="E265" s="74" t="s">
        <v>2913</v>
      </c>
      <c r="F265" s="56" t="n">
        <v>562000.0</v>
      </c>
      <c r="G265" s="61" t="s">
        <v>2914</v>
      </c>
      <c r="H265" s="86" t="s">
        <v>507</v>
      </c>
      <c r="I265" s="26"/>
      <c r="J265" s="26"/>
      <c r="K265" s="26"/>
      <c r="L265" s="26"/>
      <c r="M265" s="26"/>
      <c r="N265" s="48"/>
      <c r="O265" s="26"/>
      <c r="P265" s="57" t="n">
        <v>44079.0</v>
      </c>
      <c r="Q265" s="27" t="n">
        <v>1.0</v>
      </c>
      <c r="R265" s="26"/>
      <c r="S265" s="26"/>
      <c r="T265" s="26"/>
      <c r="U265" s="26"/>
      <c r="V265" s="26"/>
      <c r="W265" s="26"/>
      <c r="X265" s="26"/>
      <c r="Y265" s="26"/>
      <c r="Z265" s="26"/>
      <c r="AA265" s="26"/>
    </row>
    <row r="266" spans="1:27">
      <c r="A266" s="54" t="s">
        <v>481</v>
      </c>
      <c r="B266" s="55" t="s">
        <v>487</v>
      </c>
      <c r="C266" s="55" t="s">
        <v>2915</v>
      </c>
      <c r="D266" s="56" t="n">
        <v>9.7975741056E10</v>
      </c>
      <c r="E266" s="74" t="s">
        <v>2916</v>
      </c>
      <c r="F266" s="56" t="n">
        <v>2322000.0</v>
      </c>
      <c r="G266" s="26"/>
      <c r="H266" s="86" t="s">
        <v>507</v>
      </c>
      <c r="I266" s="26"/>
      <c r="J266" s="26"/>
      <c r="K266" s="26"/>
      <c r="L266" s="26"/>
      <c r="M266" s="26"/>
      <c r="N266" s="48"/>
      <c r="O266" s="26"/>
      <c r="P266" s="57" t="n">
        <v>44079.0</v>
      </c>
      <c r="Q266" s="27" t="n">
        <v>1.0</v>
      </c>
      <c r="R266" s="26"/>
      <c r="S266" s="26"/>
      <c r="T266" s="26"/>
      <c r="U266" s="26"/>
      <c r="V266" s="26"/>
      <c r="W266" s="26"/>
      <c r="X266" s="26"/>
      <c r="Y266" s="26"/>
      <c r="Z266" s="26"/>
      <c r="AA266" s="26"/>
    </row>
    <row r="267" spans="1:27">
      <c r="A267" s="54" t="s">
        <v>481</v>
      </c>
      <c r="B267" s="55" t="s">
        <v>551</v>
      </c>
      <c r="C267" s="55" t="s">
        <v>2917</v>
      </c>
      <c r="D267" s="56" t="n">
        <v>7.5780130714E10</v>
      </c>
      <c r="E267" s="74" t="s">
        <v>2918</v>
      </c>
      <c r="F267" s="56" t="n">
        <v>430000.0</v>
      </c>
      <c r="G267" s="61" t="s">
        <v>2919</v>
      </c>
      <c r="H267" s="86" t="s">
        <v>1623</v>
      </c>
      <c r="I267" s="26"/>
      <c r="J267" s="26"/>
      <c r="K267" s="26"/>
      <c r="L267" s="26"/>
      <c r="M267" s="26"/>
      <c r="N267" s="48"/>
      <c r="O267" s="61" t="s">
        <v>2920</v>
      </c>
      <c r="P267" s="57" t="n">
        <v>44079.0</v>
      </c>
      <c r="Q267" s="27" t="n">
        <v>1.0</v>
      </c>
      <c r="R267" s="26"/>
      <c r="S267" s="26"/>
      <c r="T267" s="26"/>
      <c r="U267" s="26"/>
      <c r="V267" s="26"/>
      <c r="W267" s="26"/>
      <c r="X267" s="26"/>
      <c r="Y267" s="26"/>
      <c r="Z267" s="26"/>
      <c r="AA267" s="26"/>
    </row>
    <row r="268" spans="1:27">
      <c r="A268" s="54" t="s">
        <v>481</v>
      </c>
      <c r="B268" s="55" t="s">
        <v>482</v>
      </c>
      <c r="C268" s="55" t="s">
        <v>2921</v>
      </c>
      <c r="D268" s="56" t="n">
        <v>2.46694374985647E15</v>
      </c>
      <c r="E268" s="74" t="s">
        <v>2922</v>
      </c>
      <c r="F268" s="56" t="n">
        <v>583000.0</v>
      </c>
      <c r="G268" s="61" t="s">
        <v>2923</v>
      </c>
      <c r="H268" s="86" t="s">
        <v>507</v>
      </c>
      <c r="I268" s="26"/>
      <c r="J268" s="26"/>
      <c r="K268" s="26"/>
      <c r="L268" s="26"/>
      <c r="M268" s="26"/>
      <c r="N268" s="48"/>
      <c r="O268" s="26"/>
      <c r="P268" s="57" t="n">
        <v>44079.0</v>
      </c>
      <c r="Q268" s="27" t="n">
        <v>1.0</v>
      </c>
      <c r="R268" s="26"/>
      <c r="S268" s="26"/>
      <c r="T268" s="26"/>
      <c r="U268" s="26"/>
      <c r="V268" s="26"/>
      <c r="W268" s="26"/>
      <c r="X268" s="26"/>
      <c r="Y268" s="26"/>
      <c r="Z268" s="26"/>
      <c r="AA268" s="26"/>
    </row>
    <row r="269" spans="1:27">
      <c r="A269" s="54" t="s">
        <v>481</v>
      </c>
      <c r="B269" s="55" t="s">
        <v>482</v>
      </c>
      <c r="C269" s="55" t="s">
        <v>2924</v>
      </c>
      <c r="D269" s="56" t="n">
        <v>6.1827260488E10</v>
      </c>
      <c r="E269" s="74" t="s">
        <v>2925</v>
      </c>
      <c r="F269" s="56" t="n">
        <v>168000.0</v>
      </c>
      <c r="G269" s="61" t="s">
        <v>2926</v>
      </c>
      <c r="H269" s="86" t="s">
        <v>1580</v>
      </c>
      <c r="I269" s="26"/>
      <c r="J269" s="26"/>
      <c r="K269" s="26"/>
      <c r="L269" s="26"/>
      <c r="M269" s="26"/>
      <c r="N269" s="48"/>
      <c r="O269" s="26"/>
      <c r="P269" s="57" t="n">
        <v>44079.0</v>
      </c>
      <c r="Q269" s="27" t="n">
        <v>1.0</v>
      </c>
      <c r="R269" s="26"/>
      <c r="S269" s="26"/>
      <c r="T269" s="26"/>
      <c r="U269" s="26"/>
      <c r="V269" s="26"/>
      <c r="W269" s="26"/>
      <c r="X269" s="26"/>
      <c r="Y269" s="26"/>
      <c r="Z269" s="26"/>
      <c r="AA269" s="26"/>
    </row>
    <row r="270" spans="1:27">
      <c r="A270" s="54" t="s">
        <v>481</v>
      </c>
      <c r="B270" s="55" t="s">
        <v>482</v>
      </c>
      <c r="C270" s="55" t="s">
        <v>2927</v>
      </c>
      <c r="D270" s="56" t="n">
        <v>6.3845532342E10</v>
      </c>
      <c r="E270" s="74" t="s">
        <v>2928</v>
      </c>
      <c r="F270" s="56" t="n">
        <v>434000.0</v>
      </c>
      <c r="G270" s="26"/>
      <c r="H270" s="86" t="s">
        <v>507</v>
      </c>
      <c r="I270" s="26"/>
      <c r="J270" s="26"/>
      <c r="K270" s="26"/>
      <c r="L270" s="26"/>
      <c r="M270" s="26"/>
      <c r="N270" s="48"/>
      <c r="O270" s="26"/>
      <c r="P270" s="57" t="n">
        <v>44079.0</v>
      </c>
      <c r="Q270" s="27" t="n">
        <v>1.0</v>
      </c>
      <c r="R270" s="26"/>
      <c r="S270" s="26"/>
      <c r="T270" s="26"/>
      <c r="U270" s="26"/>
      <c r="V270" s="26"/>
      <c r="W270" s="26"/>
      <c r="X270" s="26"/>
      <c r="Y270" s="26"/>
      <c r="Z270" s="26"/>
      <c r="AA270" s="26"/>
    </row>
    <row r="271" spans="1:27">
      <c r="A271" s="54" t="s">
        <v>481</v>
      </c>
      <c r="B271" s="55" t="s">
        <v>530</v>
      </c>
      <c r="C271" s="55" t="s">
        <v>2929</v>
      </c>
      <c r="D271" s="56" t="n">
        <v>9.9810787381E10</v>
      </c>
      <c r="E271" s="74" t="s">
        <v>2930</v>
      </c>
      <c r="F271" s="56" t="n">
        <v>105000.0</v>
      </c>
      <c r="G271" s="26"/>
      <c r="H271" s="86" t="s">
        <v>507</v>
      </c>
      <c r="I271" s="26"/>
      <c r="J271" s="26"/>
      <c r="K271" s="26"/>
      <c r="L271" s="26"/>
      <c r="M271" s="26"/>
      <c r="N271" s="48"/>
      <c r="O271" s="26"/>
      <c r="P271" s="57" t="n">
        <v>44079.0</v>
      </c>
      <c r="Q271" s="27" t="n">
        <v>1.0</v>
      </c>
      <c r="R271" s="26"/>
      <c r="S271" s="26"/>
      <c r="T271" s="26"/>
      <c r="U271" s="26"/>
      <c r="V271" s="26"/>
      <c r="W271" s="26"/>
      <c r="X271" s="26"/>
      <c r="Y271" s="26"/>
      <c r="Z271" s="26"/>
      <c r="AA271" s="26"/>
    </row>
    <row r="272" spans="1:27">
      <c r="A272" s="54" t="s">
        <v>481</v>
      </c>
      <c r="B272" s="55" t="s">
        <v>487</v>
      </c>
      <c r="C272" s="55" t="s">
        <v>2931</v>
      </c>
      <c r="D272" s="56" t="n">
        <v>6.8745308824E10</v>
      </c>
      <c r="E272" s="74" t="s">
        <v>2932</v>
      </c>
      <c r="F272" s="56" t="n">
        <v>144000.0</v>
      </c>
      <c r="G272" s="61" t="s">
        <v>2933</v>
      </c>
      <c r="H272" s="86" t="s">
        <v>1623</v>
      </c>
      <c r="I272" s="26"/>
      <c r="J272" s="26"/>
      <c r="K272" s="26"/>
      <c r="L272" s="26"/>
      <c r="M272" s="26"/>
      <c r="N272" s="48"/>
      <c r="O272" s="26"/>
      <c r="P272" s="57" t="n">
        <v>44079.0</v>
      </c>
      <c r="Q272" s="27" t="n">
        <v>1.0</v>
      </c>
      <c r="R272" s="26"/>
      <c r="S272" s="26"/>
      <c r="T272" s="26"/>
      <c r="U272" s="26"/>
      <c r="V272" s="26"/>
      <c r="W272" s="26"/>
      <c r="X272" s="26"/>
      <c r="Y272" s="26"/>
      <c r="Z272" s="26"/>
      <c r="AA272" s="26"/>
    </row>
    <row r="273" spans="1:27">
      <c r="A273" s="54" t="s">
        <v>481</v>
      </c>
      <c r="B273" s="55" t="s">
        <v>482</v>
      </c>
      <c r="C273" s="55" t="s">
        <v>2934</v>
      </c>
      <c r="D273" s="56" t="n">
        <v>7.917967734E10</v>
      </c>
      <c r="E273" s="74" t="s">
        <v>2935</v>
      </c>
      <c r="F273" s="56" t="n">
        <v>172000.0</v>
      </c>
      <c r="G273" s="48" t="n">
        <v>1.3083378E10</v>
      </c>
      <c r="H273" s="86" t="s">
        <v>507</v>
      </c>
      <c r="I273" s="26"/>
      <c r="J273" s="26"/>
      <c r="K273" s="26"/>
      <c r="L273" s="26"/>
      <c r="M273" s="26"/>
      <c r="N273" s="48"/>
      <c r="O273" s="26"/>
      <c r="P273" s="57" t="n">
        <v>44079.0</v>
      </c>
      <c r="Q273" s="27" t="n">
        <v>1.0</v>
      </c>
      <c r="R273" s="26"/>
      <c r="S273" s="26"/>
      <c r="T273" s="26"/>
      <c r="U273" s="26"/>
      <c r="V273" s="26"/>
      <c r="W273" s="26"/>
      <c r="X273" s="26"/>
      <c r="Y273" s="26"/>
      <c r="Z273" s="26"/>
      <c r="AA273" s="26"/>
    </row>
    <row r="274" spans="1:27">
      <c r="A274" s="54" t="s">
        <v>481</v>
      </c>
      <c r="B274" s="55" t="s">
        <v>487</v>
      </c>
      <c r="C274" s="55" t="s">
        <v>2936</v>
      </c>
      <c r="D274" s="56" t="n">
        <v>3.21456381022214E15</v>
      </c>
      <c r="E274" s="74" t="s">
        <v>2937</v>
      </c>
      <c r="F274" s="56" t="n">
        <v>295000.0</v>
      </c>
      <c r="G274" s="26"/>
      <c r="H274" s="86" t="s">
        <v>507</v>
      </c>
      <c r="I274" s="26"/>
      <c r="J274" s="26"/>
      <c r="K274" s="26"/>
      <c r="L274" s="26"/>
      <c r="M274" s="26"/>
      <c r="N274" s="48"/>
      <c r="O274" s="26"/>
      <c r="P274" s="57" t="n">
        <v>44079.0</v>
      </c>
      <c r="Q274" s="27" t="n">
        <v>1.0</v>
      </c>
      <c r="R274" s="26"/>
      <c r="S274" s="26"/>
      <c r="T274" s="26"/>
      <c r="U274" s="26"/>
      <c r="V274" s="26"/>
      <c r="W274" s="26"/>
      <c r="X274" s="26"/>
      <c r="Y274" s="26"/>
      <c r="Z274" s="26"/>
      <c r="AA274" s="26"/>
    </row>
    <row r="275" spans="1:27">
      <c r="A275" s="54" t="s">
        <v>481</v>
      </c>
      <c r="B275" s="55" t="s">
        <v>482</v>
      </c>
      <c r="C275" s="55" t="s">
        <v>2938</v>
      </c>
      <c r="D275" s="56" t="n">
        <v>9.8182014293E10</v>
      </c>
      <c r="E275" s="74" t="s">
        <v>2939</v>
      </c>
      <c r="F275" s="56" t="n">
        <v>101000.0</v>
      </c>
      <c r="G275" s="61" t="s">
        <v>2940</v>
      </c>
      <c r="H275" s="86" t="s">
        <v>507</v>
      </c>
      <c r="I275" s="26"/>
      <c r="J275" s="26"/>
      <c r="K275" s="26"/>
      <c r="L275" s="26"/>
      <c r="M275" s="26"/>
      <c r="N275" s="48"/>
      <c r="O275" s="26"/>
      <c r="P275" s="57" t="n">
        <v>44079.0</v>
      </c>
      <c r="Q275" s="27" t="n">
        <v>1.0</v>
      </c>
      <c r="R275" s="26"/>
      <c r="S275" s="26"/>
      <c r="T275" s="26"/>
      <c r="U275" s="26"/>
      <c r="V275" s="26"/>
      <c r="W275" s="26"/>
      <c r="X275" s="26"/>
      <c r="Y275" s="26"/>
      <c r="Z275" s="26"/>
      <c r="AA275" s="26"/>
    </row>
    <row r="276" spans="1:27">
      <c r="A276" s="54" t="s">
        <v>481</v>
      </c>
      <c r="B276" s="55" t="s">
        <v>482</v>
      </c>
      <c r="C276" s="55" t="s">
        <v>2941</v>
      </c>
      <c r="D276" s="56" t="n">
        <v>7.6649658062E10</v>
      </c>
      <c r="E276" s="74" t="s">
        <v>2942</v>
      </c>
      <c r="F276" s="56" t="n">
        <v>133000.0</v>
      </c>
      <c r="G276" s="26"/>
      <c r="H276" s="86" t="s">
        <v>507</v>
      </c>
      <c r="I276" s="26"/>
      <c r="J276" s="26"/>
      <c r="K276" s="26"/>
      <c r="L276" s="26"/>
      <c r="M276" s="26"/>
      <c r="N276" s="48"/>
      <c r="O276" s="26"/>
      <c r="P276" s="57" t="n">
        <v>44079.0</v>
      </c>
      <c r="Q276" s="27" t="n">
        <v>1.0</v>
      </c>
      <c r="R276" s="26"/>
      <c r="S276" s="26"/>
      <c r="T276" s="26"/>
      <c r="U276" s="26"/>
      <c r="V276" s="26"/>
      <c r="W276" s="26"/>
      <c r="X276" s="26"/>
      <c r="Y276" s="26"/>
      <c r="Z276" s="26"/>
      <c r="AA276" s="26"/>
    </row>
    <row r="277" spans="1:27">
      <c r="A277" s="54" t="s">
        <v>481</v>
      </c>
      <c r="B277" s="55" t="s">
        <v>482</v>
      </c>
      <c r="C277" s="55" t="s">
        <v>2943</v>
      </c>
      <c r="D277" s="56" t="n">
        <v>8.979902221E10</v>
      </c>
      <c r="E277" s="74" t="s">
        <v>2944</v>
      </c>
      <c r="F277" s="56" t="n">
        <v>140000.0</v>
      </c>
      <c r="G277" s="26"/>
      <c r="H277" s="86" t="s">
        <v>507</v>
      </c>
      <c r="I277" s="26"/>
      <c r="J277" s="26"/>
      <c r="K277" s="26"/>
      <c r="L277" s="26"/>
      <c r="M277" s="26"/>
      <c r="N277" s="48"/>
      <c r="O277" s="26"/>
      <c r="P277" s="57" t="n">
        <v>44079.0</v>
      </c>
      <c r="Q277" s="27" t="n">
        <v>1.0</v>
      </c>
      <c r="R277" s="26"/>
      <c r="S277" s="26"/>
      <c r="T277" s="26"/>
      <c r="U277" s="26"/>
      <c r="V277" s="26"/>
      <c r="W277" s="26"/>
      <c r="X277" s="26"/>
      <c r="Y277" s="26"/>
      <c r="Z277" s="26"/>
      <c r="AA277" s="26"/>
    </row>
    <row r="278" spans="1:27">
      <c r="A278" s="54" t="s">
        <v>481</v>
      </c>
      <c r="B278" s="55" t="s">
        <v>482</v>
      </c>
      <c r="C278" s="55" t="s">
        <v>2945</v>
      </c>
      <c r="D278" s="56" t="n">
        <v>1.05013482132E11</v>
      </c>
      <c r="E278" s="74" t="s">
        <v>2946</v>
      </c>
      <c r="F278" s="56" t="n">
        <v>2092000.0</v>
      </c>
      <c r="G278" s="26"/>
      <c r="H278" s="86" t="s">
        <v>507</v>
      </c>
      <c r="I278" s="26"/>
      <c r="J278" s="26"/>
      <c r="K278" s="26"/>
      <c r="L278" s="26"/>
      <c r="M278" s="26"/>
      <c r="N278" s="48"/>
      <c r="O278" s="26"/>
      <c r="P278" s="57" t="n">
        <v>44079.0</v>
      </c>
      <c r="Q278" s="27" t="n">
        <v>1.0</v>
      </c>
      <c r="R278" s="26"/>
      <c r="S278" s="26"/>
      <c r="T278" s="26"/>
      <c r="U278" s="26"/>
      <c r="V278" s="26"/>
      <c r="W278" s="26"/>
      <c r="X278" s="26"/>
      <c r="Y278" s="26"/>
      <c r="Z278" s="26"/>
      <c r="AA278" s="26"/>
    </row>
    <row r="279" spans="1:27">
      <c r="A279" s="54" t="s">
        <v>481</v>
      </c>
      <c r="B279" s="55" t="s">
        <v>482</v>
      </c>
      <c r="C279" s="55" t="s">
        <v>2947</v>
      </c>
      <c r="D279" s="56" t="n">
        <v>7.546433117E10</v>
      </c>
      <c r="E279" s="74" t="s">
        <v>2948</v>
      </c>
      <c r="F279" s="56" t="n">
        <v>150000.0</v>
      </c>
      <c r="G279" s="26"/>
      <c r="H279" s="86" t="s">
        <v>507</v>
      </c>
      <c r="I279" s="26"/>
      <c r="J279" s="26"/>
      <c r="K279" s="26"/>
      <c r="L279" s="26"/>
      <c r="M279" s="26"/>
      <c r="N279" s="48"/>
      <c r="O279" s="26"/>
      <c r="P279" s="57" t="n">
        <v>44079.0</v>
      </c>
      <c r="Q279" s="27" t="n">
        <v>1.0</v>
      </c>
      <c r="R279" s="26"/>
      <c r="S279" s="26"/>
      <c r="T279" s="26"/>
      <c r="U279" s="26"/>
      <c r="V279" s="26"/>
      <c r="W279" s="26"/>
      <c r="X279" s="26"/>
      <c r="Y279" s="26"/>
      <c r="Z279" s="26"/>
      <c r="AA279" s="26"/>
    </row>
    <row r="280" spans="1:27">
      <c r="A280" s="54" t="s">
        <v>481</v>
      </c>
      <c r="B280" s="55" t="s">
        <v>487</v>
      </c>
      <c r="C280" s="55" t="s">
        <v>2949</v>
      </c>
      <c r="D280" s="56" t="n">
        <v>1.30587146690126E15</v>
      </c>
      <c r="E280" s="74" t="s">
        <v>2950</v>
      </c>
      <c r="F280" s="56" t="n">
        <v>2384989.0</v>
      </c>
      <c r="G280" s="61" t="s">
        <v>2951</v>
      </c>
      <c r="H280" s="86" t="s">
        <v>507</v>
      </c>
      <c r="I280" s="26"/>
      <c r="J280" s="26"/>
      <c r="K280" s="26"/>
      <c r="L280" s="26"/>
      <c r="M280" s="26"/>
      <c r="N280" s="48"/>
      <c r="O280" s="26"/>
      <c r="P280" s="57" t="n">
        <v>44079.0</v>
      </c>
      <c r="Q280" s="27" t="n">
        <v>1.0</v>
      </c>
      <c r="R280" s="26"/>
      <c r="S280" s="26"/>
      <c r="T280" s="26"/>
      <c r="U280" s="26"/>
      <c r="V280" s="26"/>
      <c r="W280" s="26"/>
      <c r="X280" s="26"/>
      <c r="Y280" s="26"/>
      <c r="Z280" s="26"/>
      <c r="AA280" s="26"/>
    </row>
    <row r="281" spans="1:27">
      <c r="A281" s="54" t="s">
        <v>481</v>
      </c>
      <c r="B281" s="55" t="s">
        <v>482</v>
      </c>
      <c r="C281" s="55" t="s">
        <v>2952</v>
      </c>
      <c r="D281" s="56" t="n">
        <v>6.7786857575E10</v>
      </c>
      <c r="E281" s="74" t="s">
        <v>2953</v>
      </c>
      <c r="F281" s="56" t="n">
        <v>102000.0</v>
      </c>
      <c r="G281" s="26"/>
      <c r="H281" s="86" t="s">
        <v>507</v>
      </c>
      <c r="I281" s="26"/>
      <c r="J281" s="26"/>
      <c r="K281" s="26"/>
      <c r="L281" s="26"/>
      <c r="M281" s="26"/>
      <c r="N281" s="48"/>
      <c r="O281" s="26"/>
      <c r="P281" s="57" t="n">
        <v>44079.0</v>
      </c>
      <c r="Q281" s="27" t="n">
        <v>1.0</v>
      </c>
      <c r="R281" s="26"/>
      <c r="S281" s="26"/>
      <c r="T281" s="26"/>
      <c r="U281" s="26"/>
      <c r="V281" s="26"/>
      <c r="W281" s="26"/>
      <c r="X281" s="26"/>
      <c r="Y281" s="26"/>
      <c r="Z281" s="26"/>
      <c r="AA281" s="26"/>
    </row>
    <row r="282" spans="1:27">
      <c r="A282" s="54" t="s">
        <v>481</v>
      </c>
      <c r="B282" s="55" t="s">
        <v>551</v>
      </c>
      <c r="C282" s="55" t="s">
        <v>2954</v>
      </c>
      <c r="D282" s="56" t="n">
        <v>7.7725066504E10</v>
      </c>
      <c r="E282" s="74" t="s">
        <v>2955</v>
      </c>
      <c r="F282" s="56" t="n">
        <v>743000.0</v>
      </c>
      <c r="G282" s="61" t="s">
        <v>2956</v>
      </c>
      <c r="H282" s="86" t="s">
        <v>1580</v>
      </c>
      <c r="I282" s="26"/>
      <c r="J282" s="26"/>
      <c r="K282" s="26"/>
      <c r="L282" s="26"/>
      <c r="M282" s="26"/>
      <c r="N282" s="48"/>
      <c r="O282" s="26"/>
      <c r="P282" s="57" t="n">
        <v>44079.0</v>
      </c>
      <c r="Q282" s="27" t="n">
        <v>1.0</v>
      </c>
      <c r="R282" s="26"/>
      <c r="S282" s="26"/>
      <c r="T282" s="26"/>
      <c r="U282" s="26"/>
      <c r="V282" s="26"/>
      <c r="W282" s="26"/>
      <c r="X282" s="26"/>
      <c r="Y282" s="26"/>
      <c r="Z282" s="26"/>
      <c r="AA282" s="26"/>
    </row>
    <row r="283" spans="1:27">
      <c r="A283" s="54" t="s">
        <v>481</v>
      </c>
      <c r="B283" s="55" t="s">
        <v>487</v>
      </c>
      <c r="C283" s="55" t="s">
        <v>2957</v>
      </c>
      <c r="D283" s="56" t="n">
        <v>5.3267713951E10</v>
      </c>
      <c r="E283" s="74" t="s">
        <v>2958</v>
      </c>
      <c r="F283" s="56" t="n">
        <v>163000.0</v>
      </c>
      <c r="G283" s="61" t="s">
        <v>2959</v>
      </c>
      <c r="H283" s="86" t="s">
        <v>507</v>
      </c>
      <c r="I283" s="26"/>
      <c r="J283" s="26"/>
      <c r="K283" s="26"/>
      <c r="L283" s="26"/>
      <c r="M283" s="26"/>
      <c r="N283" s="48"/>
      <c r="O283" s="26"/>
      <c r="P283" s="57" t="n">
        <v>44079.0</v>
      </c>
      <c r="Q283" s="27" t="n">
        <v>1.0</v>
      </c>
      <c r="R283" s="26"/>
      <c r="S283" s="26"/>
      <c r="T283" s="26"/>
      <c r="U283" s="26"/>
      <c r="V283" s="26"/>
      <c r="W283" s="26"/>
      <c r="X283" s="26"/>
      <c r="Y283" s="26"/>
      <c r="Z283" s="26"/>
      <c r="AA283" s="26"/>
    </row>
    <row r="284" spans="1:27">
      <c r="A284" s="54" t="s">
        <v>481</v>
      </c>
      <c r="B284" s="55" t="s">
        <v>487</v>
      </c>
      <c r="C284" s="55" t="s">
        <v>2960</v>
      </c>
      <c r="D284" s="56" t="n">
        <v>8.5721540199956E14</v>
      </c>
      <c r="E284" s="74" t="s">
        <v>2961</v>
      </c>
      <c r="F284" s="56" t="n">
        <v>109000.0</v>
      </c>
      <c r="G284" s="61" t="s">
        <v>2962</v>
      </c>
      <c r="H284" s="86" t="s">
        <v>507</v>
      </c>
      <c r="I284" s="26"/>
      <c r="J284" s="26"/>
      <c r="K284" s="26"/>
      <c r="L284" s="26"/>
      <c r="M284" s="26"/>
      <c r="N284" s="48"/>
      <c r="O284" s="26"/>
      <c r="P284" s="57" t="n">
        <v>44079.0</v>
      </c>
      <c r="Q284" s="27" t="n">
        <v>1.0</v>
      </c>
      <c r="R284" s="26"/>
      <c r="S284" s="26"/>
      <c r="T284" s="26"/>
      <c r="U284" s="26"/>
      <c r="V284" s="26"/>
      <c r="W284" s="26"/>
      <c r="X284" s="26"/>
      <c r="Y284" s="26"/>
      <c r="Z284" s="26"/>
      <c r="AA284" s="26"/>
    </row>
    <row r="285" spans="1:27">
      <c r="A285" s="54" t="s">
        <v>481</v>
      </c>
      <c r="B285" s="55" t="s">
        <v>487</v>
      </c>
      <c r="C285" s="55" t="s">
        <v>2963</v>
      </c>
      <c r="D285" s="56" t="n">
        <v>9.3307339789E10</v>
      </c>
      <c r="E285" s="74" t="s">
        <v>2964</v>
      </c>
      <c r="F285" s="56" t="n">
        <v>104000.0</v>
      </c>
      <c r="G285" s="26"/>
      <c r="H285" s="86" t="s">
        <v>507</v>
      </c>
      <c r="I285" s="26"/>
      <c r="J285" s="26"/>
      <c r="K285" s="26"/>
      <c r="L285" s="26"/>
      <c r="M285" s="26"/>
      <c r="N285" s="48"/>
      <c r="O285" s="26"/>
      <c r="P285" s="57" t="n">
        <v>44079.0</v>
      </c>
      <c r="Q285" s="27" t="n">
        <v>1.0</v>
      </c>
      <c r="R285" s="26"/>
      <c r="S285" s="26"/>
      <c r="T285" s="26"/>
      <c r="U285" s="26"/>
      <c r="V285" s="26"/>
      <c r="W285" s="26"/>
      <c r="X285" s="26"/>
      <c r="Y285" s="26"/>
      <c r="Z285" s="26"/>
      <c r="AA285" s="26"/>
    </row>
    <row r="286" spans="1:27">
      <c r="A286" s="54" t="s">
        <v>481</v>
      </c>
      <c r="B286" s="55" t="s">
        <v>482</v>
      </c>
      <c r="C286" s="55" t="s">
        <v>2965</v>
      </c>
      <c r="D286" s="56" t="n">
        <v>9.8433812606E10</v>
      </c>
      <c r="E286" s="74" t="s">
        <v>2966</v>
      </c>
      <c r="F286" s="56" t="n">
        <v>110000.0</v>
      </c>
      <c r="G286" s="48" t="n">
        <v>1.3651905051E10</v>
      </c>
      <c r="H286" s="86" t="s">
        <v>507</v>
      </c>
      <c r="I286" s="26"/>
      <c r="J286" s="26"/>
      <c r="K286" s="26"/>
      <c r="L286" s="26"/>
      <c r="M286" s="26"/>
      <c r="N286" s="48"/>
      <c r="O286" s="26"/>
      <c r="P286" s="57" t="n">
        <v>44079.0</v>
      </c>
      <c r="Q286" s="27" t="n">
        <v>1.0</v>
      </c>
      <c r="R286" s="26"/>
      <c r="S286" s="26"/>
      <c r="T286" s="26"/>
      <c r="U286" s="26"/>
      <c r="V286" s="26"/>
      <c r="W286" s="26"/>
      <c r="X286" s="26"/>
      <c r="Y286" s="26"/>
      <c r="Z286" s="26"/>
      <c r="AA286" s="26"/>
    </row>
    <row r="287" spans="1:27">
      <c r="A287" s="54" t="s">
        <v>481</v>
      </c>
      <c r="B287" s="55" t="s">
        <v>482</v>
      </c>
      <c r="C287" s="55" t="s">
        <v>2967</v>
      </c>
      <c r="D287" s="56" t="n">
        <v>9.27582687342227E14</v>
      </c>
      <c r="E287" s="74" t="s">
        <v>2968</v>
      </c>
      <c r="F287" s="56" t="n">
        <v>930000.0</v>
      </c>
      <c r="G287" s="26"/>
      <c r="H287" s="86" t="s">
        <v>507</v>
      </c>
      <c r="I287" s="26"/>
      <c r="J287" s="26"/>
      <c r="K287" s="26"/>
      <c r="L287" s="26"/>
      <c r="M287" s="26"/>
      <c r="N287" s="48"/>
      <c r="O287" s="26"/>
      <c r="P287" s="57" t="n">
        <v>44079.0</v>
      </c>
      <c r="Q287" s="27" t="n">
        <v>1.0</v>
      </c>
      <c r="R287" s="26"/>
      <c r="S287" s="26"/>
      <c r="T287" s="26"/>
      <c r="U287" s="26"/>
      <c r="V287" s="26"/>
      <c r="W287" s="26"/>
      <c r="X287" s="26"/>
      <c r="Y287" s="26"/>
      <c r="Z287" s="26"/>
      <c r="AA287" s="26"/>
    </row>
    <row r="288" spans="1:27">
      <c r="A288" s="54" t="s">
        <v>481</v>
      </c>
      <c r="B288" s="55" t="s">
        <v>482</v>
      </c>
      <c r="C288" s="55" t="s">
        <v>2969</v>
      </c>
      <c r="D288" s="56" t="n">
        <v>3.53121923132133E15</v>
      </c>
      <c r="E288" s="74" t="s">
        <v>2970</v>
      </c>
      <c r="F288" s="56" t="n">
        <v>493000.0</v>
      </c>
      <c r="G288" s="61" t="s">
        <v>2971</v>
      </c>
      <c r="H288" s="86" t="s">
        <v>1580</v>
      </c>
      <c r="I288" s="26"/>
      <c r="J288" s="26"/>
      <c r="K288" s="26"/>
      <c r="L288" s="26"/>
      <c r="M288" s="26"/>
      <c r="N288" s="48"/>
      <c r="O288" s="26"/>
      <c r="P288" s="57" t="n">
        <v>44079.0</v>
      </c>
      <c r="Q288" s="27" t="n">
        <v>1.0</v>
      </c>
      <c r="R288" s="26"/>
      <c r="S288" s="26"/>
      <c r="T288" s="26"/>
      <c r="U288" s="26"/>
      <c r="V288" s="26"/>
      <c r="W288" s="26"/>
      <c r="X288" s="26"/>
      <c r="Y288" s="26"/>
      <c r="Z288" s="26"/>
      <c r="AA288" s="26"/>
    </row>
    <row r="289" spans="1:27">
      <c r="A289" s="54" t="s">
        <v>481</v>
      </c>
      <c r="B289" s="55" t="s">
        <v>482</v>
      </c>
      <c r="C289" s="55" t="s">
        <v>2972</v>
      </c>
      <c r="D289" s="56" t="n">
        <v>5.8538114722E10</v>
      </c>
      <c r="E289" s="74" t="s">
        <v>2973</v>
      </c>
      <c r="F289" s="56" t="n">
        <v>182000.0</v>
      </c>
      <c r="G289" s="61" t="s">
        <v>2974</v>
      </c>
      <c r="H289" s="86" t="s">
        <v>507</v>
      </c>
      <c r="I289" s="26"/>
      <c r="J289" s="26"/>
      <c r="K289" s="26"/>
      <c r="L289" s="26"/>
      <c r="M289" s="26"/>
      <c r="N289" s="48"/>
      <c r="O289" s="26"/>
      <c r="P289" s="57" t="n">
        <v>44079.0</v>
      </c>
      <c r="Q289" s="27" t="n">
        <v>1.0</v>
      </c>
      <c r="R289" s="26"/>
      <c r="S289" s="26"/>
      <c r="T289" s="26"/>
      <c r="U289" s="26"/>
      <c r="V289" s="26"/>
      <c r="W289" s="26"/>
      <c r="X289" s="26"/>
      <c r="Y289" s="26"/>
      <c r="Z289" s="26"/>
      <c r="AA289" s="26"/>
    </row>
    <row r="290" spans="1:27">
      <c r="A290" s="54" t="s">
        <v>481</v>
      </c>
      <c r="B290" s="55" t="s">
        <v>530</v>
      </c>
      <c r="C290" s="55" t="s">
        <v>2975</v>
      </c>
      <c r="D290" s="56" t="n">
        <v>1.01421390766E11</v>
      </c>
      <c r="E290" s="74" t="s">
        <v>2976</v>
      </c>
      <c r="F290" s="56" t="n">
        <v>124000.0</v>
      </c>
      <c r="G290" s="61" t="s">
        <v>2977</v>
      </c>
      <c r="H290" s="86" t="s">
        <v>507</v>
      </c>
      <c r="I290" s="26"/>
      <c r="J290" s="26"/>
      <c r="K290" s="26"/>
      <c r="L290" s="26"/>
      <c r="M290" s="26"/>
      <c r="N290" s="48"/>
      <c r="O290" s="26"/>
      <c r="P290" s="57" t="n">
        <v>44079.0</v>
      </c>
      <c r="Q290" s="27" t="n">
        <v>1.0</v>
      </c>
      <c r="R290" s="26"/>
      <c r="S290" s="26"/>
      <c r="T290" s="26"/>
      <c r="U290" s="26"/>
      <c r="V290" s="26"/>
      <c r="W290" s="26"/>
      <c r="X290" s="26"/>
      <c r="Y290" s="26"/>
      <c r="Z290" s="26"/>
      <c r="AA290" s="26"/>
    </row>
    <row r="291" spans="1:27">
      <c r="A291" s="54" t="s">
        <v>481</v>
      </c>
      <c r="B291" s="55" t="s">
        <v>487</v>
      </c>
      <c r="C291" s="70" t="s">
        <v>2978</v>
      </c>
      <c r="D291" s="56" t="n">
        <v>6.0501953043E10</v>
      </c>
      <c r="E291" s="74" t="s">
        <v>2979</v>
      </c>
      <c r="F291" s="56" t="n">
        <v>127000.0</v>
      </c>
      <c r="G291" s="61" t="s">
        <v>2980</v>
      </c>
      <c r="H291" s="86" t="s">
        <v>507</v>
      </c>
      <c r="I291" s="26"/>
      <c r="J291" s="26"/>
      <c r="K291" s="26"/>
      <c r="L291" s="26"/>
      <c r="M291" s="26"/>
      <c r="N291" s="48"/>
      <c r="O291" s="26"/>
      <c r="P291" s="57" t="n">
        <v>44079.0</v>
      </c>
      <c r="Q291" s="27" t="n">
        <v>1.0</v>
      </c>
      <c r="R291" s="26"/>
      <c r="S291" s="26"/>
      <c r="T291" s="26"/>
      <c r="U291" s="26"/>
      <c r="V291" s="26"/>
      <c r="W291" s="26"/>
      <c r="X291" s="26"/>
      <c r="Y291" s="26"/>
      <c r="Z291" s="26"/>
      <c r="AA291" s="26"/>
    </row>
    <row r="292" spans="1:27">
      <c r="A292" s="54" t="s">
        <v>481</v>
      </c>
      <c r="B292" s="55" t="s">
        <v>487</v>
      </c>
      <c r="C292" s="55" t="s">
        <v>2981</v>
      </c>
      <c r="D292" s="56" t="n">
        <v>2.06232413327517E15</v>
      </c>
      <c r="E292" s="74" t="s">
        <v>2982</v>
      </c>
      <c r="F292" s="56" t="n">
        <v>139000.0</v>
      </c>
      <c r="G292" s="48" t="n">
        <v>1.9952525253E10</v>
      </c>
      <c r="H292" s="86" t="s">
        <v>507</v>
      </c>
      <c r="I292" s="26"/>
      <c r="J292" s="26"/>
      <c r="K292" s="26"/>
      <c r="L292" s="26"/>
      <c r="M292" s="26"/>
      <c r="N292" s="48"/>
      <c r="O292" s="26"/>
      <c r="P292" s="57" t="n">
        <v>44079.0</v>
      </c>
      <c r="Q292" s="27" t="n">
        <v>1.0</v>
      </c>
      <c r="R292" s="26"/>
      <c r="S292" s="26"/>
      <c r="T292" s="26"/>
      <c r="U292" s="26"/>
      <c r="V292" s="26"/>
      <c r="W292" s="26"/>
      <c r="X292" s="26"/>
      <c r="Y292" s="26"/>
      <c r="Z292" s="26"/>
      <c r="AA292" s="26"/>
    </row>
    <row r="293" spans="1:27">
      <c r="A293" s="54" t="s">
        <v>481</v>
      </c>
      <c r="B293" s="55" t="s">
        <v>482</v>
      </c>
      <c r="C293" s="55" t="s">
        <v>2983</v>
      </c>
      <c r="D293" s="56" t="n">
        <v>1.02968533593E11</v>
      </c>
      <c r="E293" s="74" t="s">
        <v>2984</v>
      </c>
      <c r="F293" s="56" t="n">
        <v>395012.0</v>
      </c>
      <c r="G293" s="61" t="s">
        <v>2985</v>
      </c>
      <c r="H293" s="86" t="s">
        <v>507</v>
      </c>
      <c r="I293" s="26"/>
      <c r="J293" s="26"/>
      <c r="K293" s="26"/>
      <c r="L293" s="26"/>
      <c r="M293" s="26"/>
      <c r="N293" s="48"/>
      <c r="O293" s="26"/>
      <c r="P293" s="57" t="n">
        <v>44079.0</v>
      </c>
      <c r="Q293" s="27" t="n">
        <v>1.0</v>
      </c>
      <c r="R293" s="26"/>
      <c r="S293" s="26"/>
      <c r="T293" s="26"/>
      <c r="U293" s="26"/>
      <c r="V293" s="26"/>
      <c r="W293" s="26"/>
      <c r="X293" s="26"/>
      <c r="Y293" s="26"/>
      <c r="Z293" s="26"/>
      <c r="AA293" s="26"/>
    </row>
    <row r="294" spans="1:27">
      <c r="A294" s="54" t="s">
        <v>481</v>
      </c>
      <c r="B294" s="55" t="s">
        <v>482</v>
      </c>
      <c r="C294" s="55" t="s">
        <v>2986</v>
      </c>
      <c r="D294" s="56" t="n">
        <v>2.47569232220735E15</v>
      </c>
      <c r="E294" s="74" t="s">
        <v>2987</v>
      </c>
      <c r="F294" s="56" t="n">
        <v>9541636.0</v>
      </c>
      <c r="G294" s="61" t="s">
        <v>2988</v>
      </c>
      <c r="H294" s="86" t="s">
        <v>1580</v>
      </c>
      <c r="I294" s="26"/>
      <c r="J294" s="26"/>
      <c r="K294" s="26"/>
      <c r="L294" s="26"/>
      <c r="M294" s="26"/>
      <c r="N294" s="48"/>
      <c r="O294" s="26"/>
      <c r="P294" s="57" t="n">
        <v>44079.0</v>
      </c>
      <c r="Q294" s="27" t="n">
        <v>1.0</v>
      </c>
      <c r="R294" s="26"/>
      <c r="S294" s="26"/>
      <c r="T294" s="26"/>
      <c r="U294" s="26"/>
      <c r="V294" s="26"/>
      <c r="W294" s="26"/>
      <c r="X294" s="26"/>
      <c r="Y294" s="26"/>
      <c r="Z294" s="26"/>
      <c r="AA294" s="26"/>
    </row>
    <row r="295" spans="1:27">
      <c r="A295" s="54" t="s">
        <v>481</v>
      </c>
      <c r="B295" s="55" t="s">
        <v>487</v>
      </c>
      <c r="C295" s="55" t="s">
        <v>2989</v>
      </c>
      <c r="D295" s="56" t="n">
        <v>1.04219719669E11</v>
      </c>
      <c r="E295" s="74" t="s">
        <v>2990</v>
      </c>
      <c r="F295" s="56" t="n">
        <v>568000.0</v>
      </c>
      <c r="G295" s="61" t="s">
        <v>2991</v>
      </c>
      <c r="H295" s="86" t="s">
        <v>507</v>
      </c>
      <c r="I295" s="26"/>
      <c r="J295" s="26"/>
      <c r="K295" s="26"/>
      <c r="L295" s="26"/>
      <c r="M295" s="26"/>
      <c r="N295" s="48"/>
      <c r="O295" s="26"/>
      <c r="P295" s="57" t="n">
        <v>44079.0</v>
      </c>
      <c r="Q295" s="27" t="n">
        <v>1.0</v>
      </c>
      <c r="R295" s="26"/>
      <c r="S295" s="26"/>
      <c r="T295" s="26"/>
      <c r="U295" s="26"/>
      <c r="V295" s="26"/>
      <c r="W295" s="26"/>
      <c r="X295" s="26"/>
      <c r="Y295" s="26"/>
      <c r="Z295" s="26"/>
      <c r="AA295" s="26"/>
    </row>
    <row r="296" spans="1:27">
      <c r="A296" s="54" t="s">
        <v>481</v>
      </c>
      <c r="B296" s="55" t="s">
        <v>482</v>
      </c>
      <c r="C296" s="55" t="s">
        <v>2992</v>
      </c>
      <c r="D296" s="56" t="n">
        <v>9.8574918716E10</v>
      </c>
      <c r="E296" s="74" t="s">
        <v>2993</v>
      </c>
      <c r="F296" s="56" t="n">
        <v>103000.0</v>
      </c>
      <c r="G296" s="61" t="s">
        <v>2994</v>
      </c>
      <c r="H296" s="86" t="s">
        <v>1580</v>
      </c>
      <c r="I296" s="26"/>
      <c r="J296" s="26"/>
      <c r="K296" s="26"/>
      <c r="L296" s="26"/>
      <c r="M296" s="26"/>
      <c r="N296" s="48"/>
      <c r="O296" s="26"/>
      <c r="P296" s="57" t="n">
        <v>44079.0</v>
      </c>
      <c r="Q296" s="27" t="n">
        <v>1.0</v>
      </c>
      <c r="R296" s="26"/>
      <c r="S296" s="26"/>
      <c r="T296" s="26"/>
      <c r="U296" s="26"/>
      <c r="V296" s="26"/>
      <c r="W296" s="26"/>
      <c r="X296" s="26"/>
      <c r="Y296" s="26"/>
      <c r="Z296" s="26"/>
      <c r="AA296" s="26"/>
    </row>
    <row r="297" spans="1:27">
      <c r="A297" s="54" t="s">
        <v>481</v>
      </c>
      <c r="B297" s="55" t="s">
        <v>482</v>
      </c>
      <c r="C297" s="55" t="s">
        <v>2995</v>
      </c>
      <c r="D297" s="56" t="n">
        <v>6.8512634523E10</v>
      </c>
      <c r="E297" s="74" t="s">
        <v>2996</v>
      </c>
      <c r="F297" s="56" t="n">
        <v>126874.0</v>
      </c>
      <c r="G297" s="26"/>
      <c r="H297" s="86" t="s">
        <v>507</v>
      </c>
      <c r="I297" s="26"/>
      <c r="J297" s="26"/>
      <c r="K297" s="26"/>
      <c r="L297" s="26"/>
      <c r="M297" s="26"/>
      <c r="N297" s="48"/>
      <c r="O297" s="26"/>
      <c r="P297" s="57" t="n">
        <v>44079.0</v>
      </c>
      <c r="Q297" s="27" t="n">
        <v>1.0</v>
      </c>
      <c r="R297" s="26"/>
      <c r="S297" s="26"/>
      <c r="T297" s="26"/>
      <c r="U297" s="26"/>
      <c r="V297" s="26"/>
      <c r="W297" s="26"/>
      <c r="X297" s="26"/>
      <c r="Y297" s="26"/>
      <c r="Z297" s="26"/>
      <c r="AA297" s="26"/>
    </row>
    <row r="298" spans="1:27">
      <c r="A298" s="54" t="s">
        <v>481</v>
      </c>
      <c r="B298" s="55" t="s">
        <v>482</v>
      </c>
      <c r="C298" s="55" t="s">
        <v>2997</v>
      </c>
      <c r="D298" s="56" t="n">
        <v>7.69250503699699E14</v>
      </c>
      <c r="E298" s="74" t="s">
        <v>2998</v>
      </c>
      <c r="F298" s="56" t="n">
        <v>352000.0</v>
      </c>
      <c r="G298" s="26"/>
      <c r="H298" s="86" t="s">
        <v>507</v>
      </c>
      <c r="I298" s="26"/>
      <c r="J298" s="26"/>
      <c r="K298" s="26"/>
      <c r="L298" s="26"/>
      <c r="M298" s="26"/>
      <c r="N298" s="48"/>
      <c r="O298" s="26"/>
      <c r="P298" s="57" t="n">
        <v>44079.0</v>
      </c>
      <c r="Q298" s="27" t="n">
        <v>1.0</v>
      </c>
      <c r="R298" s="26"/>
      <c r="S298" s="26"/>
      <c r="T298" s="26"/>
      <c r="U298" s="26"/>
      <c r="V298" s="26"/>
      <c r="W298" s="26"/>
      <c r="X298" s="26"/>
      <c r="Y298" s="26"/>
      <c r="Z298" s="26"/>
      <c r="AA298" s="26"/>
    </row>
    <row r="299" spans="1:27">
      <c r="A299" s="54" t="s">
        <v>481</v>
      </c>
      <c r="B299" s="55" t="s">
        <v>487</v>
      </c>
      <c r="C299" s="70" t="s">
        <v>2999</v>
      </c>
      <c r="D299" s="56" t="n">
        <v>7.2627021476E10</v>
      </c>
      <c r="E299" s="74" t="s">
        <v>3000</v>
      </c>
      <c r="F299" s="56" t="n">
        <v>349000.0</v>
      </c>
      <c r="G299" s="61" t="s">
        <v>3001</v>
      </c>
      <c r="H299" s="86" t="s">
        <v>507</v>
      </c>
      <c r="I299" s="26"/>
      <c r="J299" s="26"/>
      <c r="K299" s="26"/>
      <c r="L299" s="26"/>
      <c r="M299" s="26"/>
      <c r="N299" s="48"/>
      <c r="O299" s="26"/>
      <c r="P299" s="57" t="n">
        <v>44079.0</v>
      </c>
      <c r="Q299" s="27" t="n">
        <v>1.0</v>
      </c>
      <c r="R299" s="26"/>
      <c r="S299" s="26"/>
      <c r="T299" s="26"/>
      <c r="U299" s="26"/>
      <c r="V299" s="26"/>
      <c r="W299" s="26"/>
      <c r="X299" s="26"/>
      <c r="Y299" s="26"/>
      <c r="Z299" s="26"/>
      <c r="AA299" s="26"/>
    </row>
    <row r="300" spans="1:27">
      <c r="A300" s="54" t="s">
        <v>481</v>
      </c>
      <c r="B300" s="55" t="s">
        <v>487</v>
      </c>
      <c r="C300" s="55" t="s">
        <v>3002</v>
      </c>
      <c r="D300" s="56" t="n">
        <v>1.09772463019E11</v>
      </c>
      <c r="E300" s="74" t="s">
        <v>3003</v>
      </c>
      <c r="F300" s="56" t="n">
        <v>491000.0</v>
      </c>
      <c r="G300" s="26"/>
      <c r="H300" s="86" t="s">
        <v>507</v>
      </c>
      <c r="I300" s="26"/>
      <c r="J300" s="26"/>
      <c r="K300" s="26"/>
      <c r="L300" s="26"/>
      <c r="M300" s="26"/>
      <c r="N300" s="48"/>
      <c r="O300" s="26"/>
      <c r="P300" s="57" t="n">
        <v>44079.0</v>
      </c>
      <c r="Q300" s="27" t="n">
        <v>1.0</v>
      </c>
      <c r="R300" s="26"/>
      <c r="S300" s="26"/>
      <c r="T300" s="26"/>
      <c r="U300" s="26"/>
      <c r="V300" s="26"/>
      <c r="W300" s="26"/>
      <c r="X300" s="26"/>
      <c r="Y300" s="26"/>
      <c r="Z300" s="26"/>
      <c r="AA300" s="26"/>
    </row>
    <row r="301" spans="1:27">
      <c r="A301" s="54" t="s">
        <v>481</v>
      </c>
      <c r="B301" s="55" t="s">
        <v>487</v>
      </c>
      <c r="C301" s="55" t="s">
        <v>3004</v>
      </c>
      <c r="D301" s="56" t="n">
        <v>6.1697009262E10</v>
      </c>
      <c r="E301" s="74" t="s">
        <v>3005</v>
      </c>
      <c r="F301" s="56" t="n">
        <v>260000.0</v>
      </c>
      <c r="G301" s="61" t="s">
        <v>3006</v>
      </c>
      <c r="H301" s="86" t="s">
        <v>507</v>
      </c>
      <c r="I301" s="26"/>
      <c r="J301" s="26"/>
      <c r="K301" s="26"/>
      <c r="L301" s="26"/>
      <c r="M301" s="26"/>
      <c r="N301" s="48"/>
      <c r="O301" s="26"/>
      <c r="P301" s="57" t="n">
        <v>44079.0</v>
      </c>
      <c r="Q301" s="27" t="n">
        <v>1.0</v>
      </c>
      <c r="R301" s="26"/>
      <c r="S301" s="26"/>
      <c r="T301" s="26"/>
      <c r="U301" s="26"/>
      <c r="V301" s="26"/>
      <c r="W301" s="26"/>
      <c r="X301" s="26"/>
      <c r="Y301" s="26"/>
      <c r="Z301" s="26"/>
      <c r="AA301" s="26"/>
    </row>
    <row r="302" spans="1:27">
      <c r="A302" s="54" t="s">
        <v>481</v>
      </c>
      <c r="B302" s="55" t="s">
        <v>487</v>
      </c>
      <c r="C302" s="55" t="s">
        <v>3007</v>
      </c>
      <c r="D302" s="56" t="n">
        <v>9.1559578908E10</v>
      </c>
      <c r="E302" s="74" t="s">
        <v>3008</v>
      </c>
      <c r="F302" s="56" t="n">
        <v>1178000.0</v>
      </c>
      <c r="G302" s="61" t="s">
        <v>3009</v>
      </c>
      <c r="H302" s="86" t="s">
        <v>507</v>
      </c>
      <c r="I302" s="26"/>
      <c r="J302" s="26"/>
      <c r="K302" s="26"/>
      <c r="L302" s="26"/>
      <c r="M302" s="26"/>
      <c r="N302" s="48"/>
      <c r="O302" s="26"/>
      <c r="P302" s="57" t="n">
        <v>44079.0</v>
      </c>
      <c r="Q302" s="27" t="n">
        <v>1.0</v>
      </c>
      <c r="R302" s="26"/>
      <c r="S302" s="26"/>
      <c r="T302" s="26"/>
      <c r="U302" s="26"/>
      <c r="V302" s="26"/>
      <c r="W302" s="26"/>
      <c r="X302" s="26"/>
      <c r="Y302" s="26"/>
      <c r="Z302" s="26"/>
      <c r="AA302" s="26"/>
    </row>
    <row r="303" spans="1:27">
      <c r="A303" s="54" t="s">
        <v>481</v>
      </c>
      <c r="B303" s="55" t="s">
        <v>482</v>
      </c>
      <c r="C303" s="55" t="s">
        <v>3010</v>
      </c>
      <c r="D303" s="56" t="n">
        <v>6.0718655038E10</v>
      </c>
      <c r="E303" s="74" t="s">
        <v>3011</v>
      </c>
      <c r="F303" s="56" t="n">
        <v>116000.0</v>
      </c>
      <c r="G303" s="61" t="s">
        <v>3012</v>
      </c>
      <c r="H303" s="86" t="s">
        <v>507</v>
      </c>
      <c r="I303" s="26"/>
      <c r="J303" s="26"/>
      <c r="K303" s="26"/>
      <c r="L303" s="26"/>
      <c r="M303" s="26"/>
      <c r="N303" s="48"/>
      <c r="O303" s="26"/>
      <c r="P303" s="57" t="n">
        <v>44079.0</v>
      </c>
      <c r="Q303" s="27" t="n">
        <v>1.0</v>
      </c>
      <c r="R303" s="26"/>
      <c r="S303" s="26"/>
      <c r="T303" s="26"/>
      <c r="U303" s="26"/>
      <c r="V303" s="26"/>
      <c r="W303" s="26"/>
      <c r="X303" s="26"/>
      <c r="Y303" s="26"/>
      <c r="Z303" s="26"/>
      <c r="AA303" s="26"/>
    </row>
    <row r="304" spans="1:27">
      <c r="A304" s="54" t="s">
        <v>481</v>
      </c>
      <c r="B304" s="55" t="s">
        <v>487</v>
      </c>
      <c r="C304" s="55" t="s">
        <v>3013</v>
      </c>
      <c r="D304" s="56" t="n">
        <v>1.04278449199E11</v>
      </c>
      <c r="E304" s="74" t="s">
        <v>3014</v>
      </c>
      <c r="F304" s="56" t="n">
        <v>1748000.0</v>
      </c>
      <c r="G304" s="61" t="s">
        <v>3015</v>
      </c>
      <c r="H304" s="86" t="s">
        <v>507</v>
      </c>
      <c r="I304" s="26"/>
      <c r="J304" s="26"/>
      <c r="K304" s="26"/>
      <c r="L304" s="26"/>
      <c r="M304" s="26"/>
      <c r="N304" s="48"/>
      <c r="O304" s="26"/>
      <c r="P304" s="57" t="n">
        <v>44079.0</v>
      </c>
      <c r="Q304" s="27" t="n">
        <v>1.0</v>
      </c>
      <c r="R304" s="26"/>
      <c r="S304" s="26"/>
      <c r="T304" s="26"/>
      <c r="U304" s="26"/>
      <c r="V304" s="26"/>
      <c r="W304" s="26"/>
      <c r="X304" s="26"/>
      <c r="Y304" s="26"/>
      <c r="Z304" s="26"/>
      <c r="AA304" s="26"/>
    </row>
    <row r="305" spans="1:27">
      <c r="A305" s="54" t="s">
        <v>481</v>
      </c>
      <c r="B305" s="55" t="s">
        <v>482</v>
      </c>
      <c r="C305" s="55" t="s">
        <v>3016</v>
      </c>
      <c r="D305" s="56" t="n">
        <v>4.06783509161651E15</v>
      </c>
      <c r="E305" s="74" t="s">
        <v>3017</v>
      </c>
      <c r="F305" s="56" t="n">
        <v>299000.0</v>
      </c>
      <c r="G305" s="48" t="n">
        <v>1.5060713211E10</v>
      </c>
      <c r="H305" s="86" t="s">
        <v>507</v>
      </c>
      <c r="I305" s="26"/>
      <c r="J305" s="26"/>
      <c r="K305" s="26"/>
      <c r="L305" s="26"/>
      <c r="M305" s="26"/>
      <c r="N305" s="48"/>
      <c r="O305" s="26"/>
      <c r="P305" s="57" t="n">
        <v>44079.0</v>
      </c>
      <c r="Q305" s="27" t="n">
        <v>1.0</v>
      </c>
      <c r="R305" s="26"/>
      <c r="S305" s="26"/>
      <c r="T305" s="26"/>
      <c r="U305" s="26"/>
      <c r="V305" s="26"/>
      <c r="W305" s="26"/>
      <c r="X305" s="26"/>
      <c r="Y305" s="26"/>
      <c r="Z305" s="26"/>
      <c r="AA305" s="26"/>
    </row>
    <row r="306" spans="1:27">
      <c r="A306" s="54" t="s">
        <v>481</v>
      </c>
      <c r="B306" s="55" t="s">
        <v>487</v>
      </c>
      <c r="C306" s="55" t="s">
        <v>3018</v>
      </c>
      <c r="D306" s="56" t="n">
        <v>3.5488378721491E15</v>
      </c>
      <c r="E306" s="74" t="s">
        <v>3019</v>
      </c>
      <c r="F306" s="56" t="n">
        <v>380279.0</v>
      </c>
      <c r="G306" s="61" t="s">
        <v>3020</v>
      </c>
      <c r="H306" s="86" t="s">
        <v>507</v>
      </c>
      <c r="I306" s="26"/>
      <c r="J306" s="26"/>
      <c r="K306" s="26"/>
      <c r="L306" s="26"/>
      <c r="M306" s="26"/>
      <c r="N306" s="48"/>
      <c r="O306" s="26"/>
      <c r="P306" s="57" t="n">
        <v>44079.0</v>
      </c>
      <c r="Q306" s="27" t="n">
        <v>1.0</v>
      </c>
      <c r="R306" s="26"/>
      <c r="S306" s="26"/>
      <c r="T306" s="26"/>
      <c r="U306" s="26"/>
      <c r="V306" s="26"/>
      <c r="W306" s="26"/>
      <c r="X306" s="26"/>
      <c r="Y306" s="26"/>
      <c r="Z306" s="26"/>
      <c r="AA306" s="26"/>
    </row>
    <row r="307" spans="1:27">
      <c r="A307" s="54" t="s">
        <v>481</v>
      </c>
      <c r="B307" s="55" t="s">
        <v>482</v>
      </c>
      <c r="C307" s="55" t="s">
        <v>3021</v>
      </c>
      <c r="D307" s="56" t="n">
        <v>2.59102284987036E14</v>
      </c>
      <c r="E307" s="74" t="s">
        <v>3022</v>
      </c>
      <c r="F307" s="56" t="n">
        <v>298015.0</v>
      </c>
      <c r="G307" s="26"/>
      <c r="H307" s="86" t="s">
        <v>507</v>
      </c>
      <c r="I307" s="26"/>
      <c r="J307" s="26"/>
      <c r="K307" s="26"/>
      <c r="L307" s="26"/>
      <c r="M307" s="26"/>
      <c r="N307" s="48"/>
      <c r="O307" s="26"/>
      <c r="P307" s="57" t="n">
        <v>44079.0</v>
      </c>
      <c r="Q307" s="27" t="n">
        <v>1.0</v>
      </c>
      <c r="R307" s="26"/>
      <c r="S307" s="26"/>
      <c r="T307" s="26"/>
      <c r="U307" s="26"/>
      <c r="V307" s="26"/>
      <c r="W307" s="26"/>
      <c r="X307" s="26"/>
      <c r="Y307" s="26"/>
      <c r="Z307" s="26"/>
      <c r="AA307" s="26"/>
    </row>
    <row r="308" spans="1:27">
      <c r="A308" s="54" t="s">
        <v>481</v>
      </c>
      <c r="B308" s="55" t="s">
        <v>482</v>
      </c>
      <c r="C308" s="70" t="s">
        <v>3023</v>
      </c>
      <c r="D308" s="56" t="n">
        <v>6.8839248003E10</v>
      </c>
      <c r="E308" s="74" t="s">
        <v>3024</v>
      </c>
      <c r="F308" s="56" t="n">
        <v>307000.0</v>
      </c>
      <c r="G308" s="61" t="s">
        <v>3025</v>
      </c>
      <c r="H308" s="86" t="s">
        <v>507</v>
      </c>
      <c r="I308" s="26"/>
      <c r="J308" s="26"/>
      <c r="K308" s="26"/>
      <c r="L308" s="26"/>
      <c r="M308" s="26"/>
      <c r="N308" s="48"/>
      <c r="O308" s="26"/>
      <c r="P308" s="57" t="n">
        <v>44079.0</v>
      </c>
      <c r="Q308" s="27" t="n">
        <v>1.0</v>
      </c>
      <c r="R308" s="26"/>
      <c r="S308" s="26"/>
      <c r="T308" s="26"/>
      <c r="U308" s="26"/>
      <c r="V308" s="26"/>
      <c r="W308" s="26"/>
      <c r="X308" s="26"/>
      <c r="Y308" s="26"/>
      <c r="Z308" s="26"/>
      <c r="AA308" s="26"/>
    </row>
    <row r="309" spans="1:27">
      <c r="A309" s="54" t="s">
        <v>481</v>
      </c>
      <c r="B309" s="55" t="s">
        <v>487</v>
      </c>
      <c r="C309" s="55" t="s">
        <v>3026</v>
      </c>
      <c r="D309" s="56" t="n">
        <v>1.062723416E11</v>
      </c>
      <c r="E309" s="74" t="s">
        <v>3027</v>
      </c>
      <c r="F309" s="56" t="n">
        <v>445000.0</v>
      </c>
      <c r="G309" s="26"/>
      <c r="H309" s="86" t="s">
        <v>507</v>
      </c>
      <c r="I309" s="26"/>
      <c r="J309" s="26"/>
      <c r="K309" s="26"/>
      <c r="L309" s="26"/>
      <c r="M309" s="26"/>
      <c r="N309" s="48"/>
      <c r="O309" s="26"/>
      <c r="P309" s="57" t="n">
        <v>44079.0</v>
      </c>
      <c r="Q309" s="27" t="n">
        <v>1.0</v>
      </c>
      <c r="R309" s="26"/>
      <c r="S309" s="26"/>
      <c r="T309" s="26"/>
      <c r="U309" s="26"/>
      <c r="V309" s="26"/>
      <c r="W309" s="26"/>
      <c r="X309" s="26"/>
      <c r="Y309" s="26"/>
      <c r="Z309" s="26"/>
      <c r="AA309" s="26"/>
    </row>
    <row r="310" spans="1:27">
      <c r="A310" s="54" t="s">
        <v>481</v>
      </c>
      <c r="B310" s="55" t="s">
        <v>487</v>
      </c>
      <c r="C310" s="55" t="s">
        <v>3028</v>
      </c>
      <c r="D310" s="56" t="n">
        <v>5.9905984318E10</v>
      </c>
      <c r="E310" s="74" t="s">
        <v>3029</v>
      </c>
      <c r="F310" s="56" t="n">
        <v>136000.0</v>
      </c>
      <c r="G310" s="61" t="s">
        <v>3030</v>
      </c>
      <c r="H310" s="86" t="s">
        <v>1580</v>
      </c>
      <c r="I310" s="26"/>
      <c r="J310" s="26"/>
      <c r="K310" s="26"/>
      <c r="L310" s="26"/>
      <c r="M310" s="26"/>
      <c r="N310" s="48"/>
      <c r="O310" s="26"/>
      <c r="P310" s="57" t="n">
        <v>44079.0</v>
      </c>
      <c r="Q310" s="27" t="n">
        <v>1.0</v>
      </c>
      <c r="R310" s="26"/>
      <c r="S310" s="26"/>
      <c r="T310" s="26"/>
      <c r="U310" s="26"/>
      <c r="V310" s="26"/>
      <c r="W310" s="26"/>
      <c r="X310" s="26"/>
      <c r="Y310" s="26"/>
      <c r="Z310" s="26"/>
      <c r="AA310" s="26"/>
    </row>
    <row r="311" spans="1:27">
      <c r="A311" s="54" t="s">
        <v>481</v>
      </c>
      <c r="B311" s="55" t="s">
        <v>487</v>
      </c>
      <c r="C311" s="55" t="s">
        <v>3031</v>
      </c>
      <c r="D311" s="56" t="n">
        <v>1.00784689254E11</v>
      </c>
      <c r="E311" s="74" t="s">
        <v>3032</v>
      </c>
      <c r="F311" s="56" t="n">
        <v>1391000.0</v>
      </c>
      <c r="G311" s="61" t="s">
        <v>3033</v>
      </c>
      <c r="H311" s="86" t="s">
        <v>507</v>
      </c>
      <c r="I311" s="26"/>
      <c r="J311" s="26"/>
      <c r="K311" s="26"/>
      <c r="L311" s="26"/>
      <c r="M311" s="26"/>
      <c r="N311" s="48"/>
      <c r="O311" s="26"/>
      <c r="P311" s="57" t="n">
        <v>44079.0</v>
      </c>
      <c r="Q311" s="27" t="n">
        <v>1.0</v>
      </c>
      <c r="R311" s="26"/>
      <c r="S311" s="26"/>
      <c r="T311" s="26"/>
      <c r="U311" s="26"/>
      <c r="V311" s="26"/>
      <c r="W311" s="26"/>
      <c r="X311" s="26"/>
      <c r="Y311" s="26"/>
      <c r="Z311" s="26"/>
      <c r="AA311" s="26"/>
    </row>
    <row r="312" spans="1:27">
      <c r="A312" s="54" t="s">
        <v>481</v>
      </c>
      <c r="B312" s="55" t="s">
        <v>482</v>
      </c>
      <c r="C312" s="55" t="s">
        <v>3034</v>
      </c>
      <c r="D312" s="56" t="n">
        <v>4.11179282020356E15</v>
      </c>
      <c r="E312" s="74" t="s">
        <v>3035</v>
      </c>
      <c r="F312" s="56" t="n">
        <v>395000.0</v>
      </c>
      <c r="G312" s="26"/>
      <c r="H312" s="86" t="s">
        <v>507</v>
      </c>
      <c r="I312" s="26"/>
      <c r="J312" s="26"/>
      <c r="K312" s="26"/>
      <c r="L312" s="26"/>
      <c r="M312" s="26"/>
      <c r="N312" s="48"/>
      <c r="O312" s="26"/>
      <c r="P312" s="57" t="n">
        <v>44079.0</v>
      </c>
      <c r="Q312" s="27" t="n">
        <v>1.0</v>
      </c>
      <c r="R312" s="26"/>
      <c r="S312" s="26"/>
      <c r="T312" s="26"/>
      <c r="U312" s="26"/>
      <c r="V312" s="26"/>
      <c r="W312" s="26"/>
      <c r="X312" s="26"/>
      <c r="Y312" s="26"/>
      <c r="Z312" s="26"/>
      <c r="AA312" s="26"/>
    </row>
    <row r="313" spans="1:27">
      <c r="A313" s="54" t="s">
        <v>481</v>
      </c>
      <c r="B313" s="55" t="s">
        <v>530</v>
      </c>
      <c r="C313" s="55" t="s">
        <v>3036</v>
      </c>
      <c r="D313" s="56" t="n">
        <v>5.7912381349E10</v>
      </c>
      <c r="E313" s="74" t="s">
        <v>3037</v>
      </c>
      <c r="F313" s="56" t="n">
        <v>117000.0</v>
      </c>
      <c r="G313" s="61" t="s">
        <v>3038</v>
      </c>
      <c r="H313" s="86" t="s">
        <v>507</v>
      </c>
      <c r="I313" s="26"/>
      <c r="J313" s="26"/>
      <c r="K313" s="26"/>
      <c r="L313" s="26"/>
      <c r="M313" s="26"/>
      <c r="N313" s="48"/>
      <c r="O313" s="26"/>
      <c r="P313" s="57" t="n">
        <v>44079.0</v>
      </c>
      <c r="Q313" s="27" t="n">
        <v>1.0</v>
      </c>
      <c r="R313" s="26"/>
      <c r="S313" s="26"/>
      <c r="T313" s="26"/>
      <c r="U313" s="26"/>
      <c r="V313" s="26"/>
      <c r="W313" s="26"/>
      <c r="X313" s="26"/>
      <c r="Y313" s="26"/>
      <c r="Z313" s="26"/>
      <c r="AA313" s="26"/>
    </row>
    <row r="314" spans="1:27">
      <c r="A314" s="54" t="s">
        <v>481</v>
      </c>
      <c r="B314" s="55" t="s">
        <v>482</v>
      </c>
      <c r="C314" s="55" t="s">
        <v>3039</v>
      </c>
      <c r="D314" s="56" t="n">
        <v>3.7423565056388E15</v>
      </c>
      <c r="E314" s="74" t="s">
        <v>3040</v>
      </c>
      <c r="F314" s="56" t="n">
        <v>1092000.0</v>
      </c>
      <c r="G314" s="48" t="n">
        <v>1.8835883139E10</v>
      </c>
      <c r="H314" s="86" t="s">
        <v>507</v>
      </c>
      <c r="I314" s="26"/>
      <c r="J314" s="26"/>
      <c r="K314" s="26"/>
      <c r="L314" s="26"/>
      <c r="M314" s="26"/>
      <c r="N314" s="48"/>
      <c r="O314" s="26"/>
      <c r="P314" s="57" t="n">
        <v>44079.0</v>
      </c>
      <c r="Q314" s="27" t="n">
        <v>1.0</v>
      </c>
      <c r="R314" s="26"/>
      <c r="S314" s="26"/>
      <c r="T314" s="26"/>
      <c r="U314" s="26"/>
      <c r="V314" s="26"/>
      <c r="W314" s="26"/>
      <c r="X314" s="26"/>
      <c r="Y314" s="26"/>
      <c r="Z314" s="26"/>
      <c r="AA314" s="26"/>
    </row>
    <row r="315" spans="1:27">
      <c r="A315" s="54" t="s">
        <v>481</v>
      </c>
      <c r="B315" s="55" t="s">
        <v>482</v>
      </c>
      <c r="C315" s="55" t="s">
        <v>3041</v>
      </c>
      <c r="D315" s="56" t="n">
        <v>9.67020837E10</v>
      </c>
      <c r="E315" s="74" t="s">
        <v>3042</v>
      </c>
      <c r="F315" s="56" t="n">
        <v>148000.0</v>
      </c>
      <c r="G315" s="26"/>
      <c r="H315" s="86" t="s">
        <v>507</v>
      </c>
      <c r="I315" s="26"/>
      <c r="J315" s="26"/>
      <c r="K315" s="26"/>
      <c r="L315" s="26"/>
      <c r="M315" s="26"/>
      <c r="N315" s="48"/>
      <c r="O315" s="26"/>
      <c r="P315" s="57" t="n">
        <v>44079.0</v>
      </c>
      <c r="Q315" s="27" t="n">
        <v>1.0</v>
      </c>
      <c r="R315" s="26"/>
      <c r="S315" s="26"/>
      <c r="T315" s="26"/>
      <c r="U315" s="26"/>
      <c r="V315" s="26"/>
      <c r="W315" s="26"/>
      <c r="X315" s="26"/>
      <c r="Y315" s="26"/>
      <c r="Z315" s="26"/>
      <c r="AA315" s="26"/>
    </row>
    <row r="316" spans="1:27">
      <c r="A316" s="54" t="s">
        <v>481</v>
      </c>
      <c r="B316" s="55" t="s">
        <v>482</v>
      </c>
      <c r="C316" s="55" t="s">
        <v>3043</v>
      </c>
      <c r="D316" s="56" t="n">
        <v>1.08877029275E11</v>
      </c>
      <c r="E316" s="74" t="s">
        <v>3044</v>
      </c>
      <c r="F316" s="56" t="n">
        <v>1161569.0</v>
      </c>
      <c r="G316" s="61" t="s">
        <v>3045</v>
      </c>
      <c r="H316" s="86" t="s">
        <v>507</v>
      </c>
      <c r="I316" s="26"/>
      <c r="J316" s="26"/>
      <c r="K316" s="26"/>
      <c r="L316" s="26"/>
      <c r="M316" s="26"/>
      <c r="N316" s="48"/>
      <c r="O316" s="26"/>
      <c r="P316" s="57" t="n">
        <v>44079.0</v>
      </c>
      <c r="Q316" s="27" t="n">
        <v>1.0</v>
      </c>
      <c r="R316" s="26"/>
      <c r="S316" s="26"/>
      <c r="T316" s="26"/>
      <c r="U316" s="26"/>
      <c r="V316" s="26"/>
      <c r="W316" s="26"/>
      <c r="X316" s="26"/>
      <c r="Y316" s="26"/>
      <c r="Z316" s="26"/>
      <c r="AA316" s="26"/>
    </row>
    <row r="317" spans="1:27">
      <c r="A317" s="54" t="s">
        <v>481</v>
      </c>
      <c r="B317" s="55" t="s">
        <v>487</v>
      </c>
      <c r="C317" s="55" t="s">
        <v>3046</v>
      </c>
      <c r="D317" s="56" t="n">
        <v>9.3662280383E10</v>
      </c>
      <c r="E317" s="74" t="s">
        <v>3047</v>
      </c>
      <c r="F317" s="56" t="n">
        <v>302000.0</v>
      </c>
      <c r="G317" s="26"/>
      <c r="H317" s="86" t="s">
        <v>507</v>
      </c>
      <c r="I317" s="26"/>
      <c r="J317" s="26"/>
      <c r="K317" s="26"/>
      <c r="L317" s="26"/>
      <c r="M317" s="26"/>
      <c r="N317" s="48"/>
      <c r="O317" s="26"/>
      <c r="P317" s="57" t="n">
        <v>44079.0</v>
      </c>
      <c r="Q317" s="27" t="n">
        <v>1.0</v>
      </c>
      <c r="R317" s="26"/>
      <c r="S317" s="26"/>
      <c r="T317" s="26"/>
      <c r="U317" s="26"/>
      <c r="V317" s="26"/>
      <c r="W317" s="26"/>
      <c r="X317" s="26"/>
      <c r="Y317" s="26"/>
      <c r="Z317" s="26"/>
      <c r="AA317" s="26"/>
    </row>
    <row r="318" spans="1:27">
      <c r="A318" s="54" t="s">
        <v>481</v>
      </c>
      <c r="B318" s="55" t="s">
        <v>487</v>
      </c>
      <c r="C318" s="55" t="s">
        <v>3048</v>
      </c>
      <c r="D318" s="56" t="n">
        <v>2.17664844334426E15</v>
      </c>
      <c r="E318" s="74" t="s">
        <v>3049</v>
      </c>
      <c r="F318" s="56" t="n">
        <v>433000.0</v>
      </c>
      <c r="G318" s="26"/>
      <c r="H318" s="86" t="s">
        <v>507</v>
      </c>
      <c r="I318" s="26"/>
      <c r="J318" s="26"/>
      <c r="K318" s="26"/>
      <c r="L318" s="26"/>
      <c r="M318" s="26"/>
      <c r="N318" s="48"/>
      <c r="O318" s="26"/>
      <c r="P318" s="57" t="n">
        <v>44079.0</v>
      </c>
      <c r="Q318" s="27" t="n">
        <v>1.0</v>
      </c>
      <c r="R318" s="26"/>
      <c r="S318" s="26"/>
      <c r="T318" s="26"/>
      <c r="U318" s="26"/>
      <c r="V318" s="26"/>
      <c r="W318" s="26"/>
      <c r="X318" s="26"/>
      <c r="Y318" s="26"/>
      <c r="Z318" s="26"/>
      <c r="AA318" s="26"/>
    </row>
    <row r="319" spans="1:27">
      <c r="A319" s="54" t="s">
        <v>481</v>
      </c>
      <c r="B319" s="55" t="s">
        <v>482</v>
      </c>
      <c r="C319" s="55" t="s">
        <v>3050</v>
      </c>
      <c r="D319" s="56" t="n">
        <v>3.83032423351408E15</v>
      </c>
      <c r="E319" s="74" t="s">
        <v>3051</v>
      </c>
      <c r="F319" s="56" t="n">
        <v>367000.0</v>
      </c>
      <c r="G319" s="26"/>
      <c r="H319" s="86" t="s">
        <v>507</v>
      </c>
      <c r="I319" s="26"/>
      <c r="J319" s="26"/>
      <c r="K319" s="26"/>
      <c r="L319" s="26"/>
      <c r="M319" s="26"/>
      <c r="N319" s="48"/>
      <c r="O319" s="26"/>
      <c r="P319" s="57" t="n">
        <v>44079.0</v>
      </c>
      <c r="Q319" s="27" t="n">
        <v>1.0</v>
      </c>
      <c r="R319" s="26"/>
      <c r="S319" s="26"/>
      <c r="T319" s="26"/>
      <c r="U319" s="26"/>
      <c r="V319" s="26"/>
      <c r="W319" s="26"/>
      <c r="X319" s="26"/>
      <c r="Y319" s="26"/>
      <c r="Z319" s="26"/>
      <c r="AA319" s="26"/>
    </row>
    <row r="320" spans="1:27">
      <c r="A320" s="54" t="s">
        <v>481</v>
      </c>
      <c r="B320" s="55" t="s">
        <v>487</v>
      </c>
      <c r="C320" s="55" t="s">
        <v>3052</v>
      </c>
      <c r="D320" s="56" t="n">
        <v>8.5333818976E10</v>
      </c>
      <c r="E320" s="74" t="s">
        <v>3053</v>
      </c>
      <c r="F320" s="56" t="n">
        <v>408000.0</v>
      </c>
      <c r="G320" s="26"/>
      <c r="H320" s="86" t="s">
        <v>507</v>
      </c>
      <c r="I320" s="26"/>
      <c r="J320" s="26"/>
      <c r="K320" s="26"/>
      <c r="L320" s="26"/>
      <c r="M320" s="26"/>
      <c r="N320" s="48"/>
      <c r="O320" s="26"/>
      <c r="P320" s="57" t="n">
        <v>44079.0</v>
      </c>
      <c r="Q320" s="27" t="n">
        <v>1.0</v>
      </c>
      <c r="R320" s="26"/>
      <c r="S320" s="26"/>
      <c r="T320" s="26"/>
      <c r="U320" s="26"/>
      <c r="V320" s="26"/>
      <c r="W320" s="26"/>
      <c r="X320" s="26"/>
      <c r="Y320" s="26"/>
      <c r="Z320" s="26"/>
      <c r="AA320" s="26"/>
    </row>
    <row r="321" spans="1:27">
      <c r="A321" s="54" t="s">
        <v>481</v>
      </c>
      <c r="B321" s="55" t="s">
        <v>487</v>
      </c>
      <c r="C321" s="55" t="s">
        <v>3054</v>
      </c>
      <c r="D321" s="56" t="n">
        <v>9.4880189496E10</v>
      </c>
      <c r="E321" s="74" t="s">
        <v>3055</v>
      </c>
      <c r="F321" s="56" t="n">
        <v>147840.0</v>
      </c>
      <c r="G321" s="26"/>
      <c r="H321" s="86" t="s">
        <v>507</v>
      </c>
      <c r="I321" s="26"/>
      <c r="J321" s="26"/>
      <c r="K321" s="26"/>
      <c r="L321" s="26"/>
      <c r="M321" s="26"/>
      <c r="N321" s="48"/>
      <c r="O321" s="26"/>
      <c r="P321" s="57" t="n">
        <v>44079.0</v>
      </c>
      <c r="Q321" s="27" t="n">
        <v>1.0</v>
      </c>
      <c r="R321" s="26"/>
      <c r="S321" s="26"/>
      <c r="T321" s="26"/>
      <c r="U321" s="26"/>
      <c r="V321" s="26"/>
      <c r="W321" s="26"/>
      <c r="X321" s="26"/>
      <c r="Y321" s="26"/>
      <c r="Z321" s="26"/>
      <c r="AA321" s="26"/>
    </row>
    <row r="322" spans="1:27">
      <c r="A322" s="54" t="s">
        <v>481</v>
      </c>
      <c r="B322" s="55" t="s">
        <v>2911</v>
      </c>
      <c r="C322" s="55" t="s">
        <v>3056</v>
      </c>
      <c r="D322" s="56" t="n">
        <v>1.09519679584E11</v>
      </c>
      <c r="E322" s="74" t="s">
        <v>3057</v>
      </c>
      <c r="F322" s="56" t="n">
        <v>870000.0</v>
      </c>
      <c r="G322" s="26"/>
      <c r="H322" s="86" t="s">
        <v>507</v>
      </c>
      <c r="I322" s="26"/>
      <c r="J322" s="26"/>
      <c r="K322" s="26"/>
      <c r="L322" s="26"/>
      <c r="M322" s="26"/>
      <c r="N322" s="48"/>
      <c r="O322" s="26"/>
      <c r="P322" s="57" t="n">
        <v>44079.0</v>
      </c>
      <c r="Q322" s="27" t="n">
        <v>1.0</v>
      </c>
      <c r="R322" s="26"/>
      <c r="S322" s="26"/>
      <c r="T322" s="26"/>
      <c r="U322" s="26"/>
      <c r="V322" s="26"/>
      <c r="W322" s="26"/>
      <c r="X322" s="26"/>
      <c r="Y322" s="26"/>
      <c r="Z322" s="26"/>
      <c r="AA322" s="26"/>
    </row>
    <row r="323" spans="1:27">
      <c r="A323" s="54" t="s">
        <v>481</v>
      </c>
      <c r="B323" s="55" t="s">
        <v>2911</v>
      </c>
      <c r="C323" s="55" t="s">
        <v>3058</v>
      </c>
      <c r="D323" s="56" t="n">
        <v>1.09543635448E11</v>
      </c>
      <c r="E323" s="74" t="s">
        <v>3059</v>
      </c>
      <c r="F323" s="56" t="n">
        <v>314000.0</v>
      </c>
      <c r="G323" s="26"/>
      <c r="H323" s="86" t="s">
        <v>507</v>
      </c>
      <c r="I323" s="26"/>
      <c r="J323" s="26"/>
      <c r="K323" s="26"/>
      <c r="L323" s="26"/>
      <c r="M323" s="26"/>
      <c r="N323" s="48"/>
      <c r="O323" s="26"/>
      <c r="P323" s="57" t="n">
        <v>44079.0</v>
      </c>
      <c r="Q323" s="27" t="n">
        <v>1.0</v>
      </c>
      <c r="R323" s="26"/>
      <c r="S323" s="26"/>
      <c r="T323" s="26"/>
      <c r="U323" s="26"/>
      <c r="V323" s="26"/>
      <c r="W323" s="26"/>
      <c r="X323" s="26"/>
      <c r="Y323" s="26"/>
      <c r="Z323" s="26"/>
      <c r="AA323" s="26"/>
    </row>
    <row r="324" spans="1:27">
      <c r="A324" s="54" t="s">
        <v>481</v>
      </c>
      <c r="B324" s="55" t="s">
        <v>487</v>
      </c>
      <c r="C324" s="55" t="s">
        <v>3060</v>
      </c>
      <c r="D324" s="56" t="n">
        <v>7.3155547734E10</v>
      </c>
      <c r="E324" s="74" t="s">
        <v>3061</v>
      </c>
      <c r="F324" s="56" t="n">
        <v>123000.0</v>
      </c>
      <c r="G324" s="26"/>
      <c r="H324" s="86" t="s">
        <v>507</v>
      </c>
      <c r="I324" s="26"/>
      <c r="J324" s="26"/>
      <c r="K324" s="26"/>
      <c r="L324" s="26"/>
      <c r="M324" s="26"/>
      <c r="N324" s="48"/>
      <c r="O324" s="26"/>
      <c r="P324" s="57" t="n">
        <v>44079.0</v>
      </c>
      <c r="Q324" s="27" t="n">
        <v>1.0</v>
      </c>
      <c r="R324" s="26"/>
      <c r="S324" s="26"/>
      <c r="T324" s="26"/>
      <c r="U324" s="26"/>
      <c r="V324" s="26"/>
      <c r="W324" s="26"/>
      <c r="X324" s="26"/>
      <c r="Y324" s="26"/>
      <c r="Z324" s="26"/>
      <c r="AA324" s="26"/>
    </row>
    <row r="325" spans="1:27">
      <c r="A325" s="54" t="s">
        <v>481</v>
      </c>
      <c r="B325" s="55" t="s">
        <v>551</v>
      </c>
      <c r="C325" s="55" t="s">
        <v>3062</v>
      </c>
      <c r="D325" s="56" t="n">
        <v>9.615351108E10</v>
      </c>
      <c r="E325" s="74" t="s">
        <v>3063</v>
      </c>
      <c r="F325" s="56" t="n">
        <v>324000.0</v>
      </c>
      <c r="G325" s="61" t="s">
        <v>3064</v>
      </c>
      <c r="H325" s="86" t="s">
        <v>507</v>
      </c>
      <c r="I325" s="26"/>
      <c r="J325" s="26"/>
      <c r="K325" s="26"/>
      <c r="L325" s="26"/>
      <c r="M325" s="26"/>
      <c r="N325" s="48"/>
      <c r="O325" s="26"/>
      <c r="P325" s="57" t="n">
        <v>44079.0</v>
      </c>
      <c r="Q325" s="27" t="n">
        <v>1.0</v>
      </c>
      <c r="R325" s="26"/>
      <c r="S325" s="26"/>
      <c r="T325" s="26"/>
      <c r="U325" s="26"/>
      <c r="V325" s="26"/>
      <c r="W325" s="26"/>
      <c r="X325" s="26"/>
      <c r="Y325" s="26"/>
      <c r="Z325" s="26"/>
      <c r="AA325" s="26"/>
    </row>
    <row r="326" spans="1:27">
      <c r="A326" s="54" t="s">
        <v>481</v>
      </c>
      <c r="B326" s="55" t="s">
        <v>482</v>
      </c>
      <c r="C326" s="55" t="s">
        <v>3065</v>
      </c>
      <c r="D326" s="56" t="n">
        <v>9.6007972679E10</v>
      </c>
      <c r="E326" s="74" t="s">
        <v>3066</v>
      </c>
      <c r="F326" s="56" t="n">
        <v>281000.0</v>
      </c>
      <c r="G326" s="61" t="s">
        <v>3067</v>
      </c>
      <c r="H326" s="86" t="s">
        <v>507</v>
      </c>
      <c r="I326" s="26"/>
      <c r="J326" s="26"/>
      <c r="K326" s="26"/>
      <c r="L326" s="26"/>
      <c r="M326" s="26"/>
      <c r="N326" s="48"/>
      <c r="O326" s="26"/>
      <c r="P326" s="57" t="n">
        <v>44079.0</v>
      </c>
      <c r="Q326" s="27" t="n">
        <v>1.0</v>
      </c>
      <c r="R326" s="26"/>
      <c r="S326" s="26"/>
      <c r="T326" s="26"/>
      <c r="U326" s="26"/>
      <c r="V326" s="26"/>
      <c r="W326" s="26"/>
      <c r="X326" s="26"/>
      <c r="Y326" s="26"/>
      <c r="Z326" s="26"/>
      <c r="AA326" s="26"/>
    </row>
    <row r="327" spans="1:27">
      <c r="A327" s="54" t="s">
        <v>481</v>
      </c>
      <c r="B327" s="55" t="s">
        <v>487</v>
      </c>
      <c r="C327" s="55" t="s">
        <v>3068</v>
      </c>
      <c r="D327" s="56" t="n">
        <v>9.901802509E10</v>
      </c>
      <c r="E327" s="74" t="s">
        <v>3069</v>
      </c>
      <c r="F327" s="56" t="n">
        <v>609000.0</v>
      </c>
      <c r="G327" s="26"/>
      <c r="H327" s="86" t="s">
        <v>507</v>
      </c>
      <c r="I327" s="26"/>
      <c r="J327" s="26"/>
      <c r="K327" s="26"/>
      <c r="L327" s="26"/>
      <c r="M327" s="26"/>
      <c r="N327" s="48"/>
      <c r="O327" s="26"/>
      <c r="P327" s="57" t="n">
        <v>44079.0</v>
      </c>
      <c r="Q327" s="27" t="n">
        <v>1.0</v>
      </c>
      <c r="R327" s="26"/>
      <c r="S327" s="26"/>
      <c r="T327" s="26"/>
      <c r="U327" s="26"/>
      <c r="V327" s="26"/>
      <c r="W327" s="26"/>
      <c r="X327" s="26"/>
      <c r="Y327" s="26"/>
      <c r="Z327" s="26"/>
      <c r="AA327" s="26"/>
    </row>
    <row r="328" spans="1:27">
      <c r="A328" s="54" t="s">
        <v>481</v>
      </c>
      <c r="B328" s="55" t="s">
        <v>482</v>
      </c>
      <c r="C328" s="55" t="s">
        <v>3070</v>
      </c>
      <c r="D328" s="56" t="n">
        <v>1.48176038396988E15</v>
      </c>
      <c r="E328" s="74" t="s">
        <v>3071</v>
      </c>
      <c r="F328" s="56" t="n">
        <v>298000.0</v>
      </c>
      <c r="G328" s="26"/>
      <c r="H328" s="86" t="s">
        <v>507</v>
      </c>
      <c r="I328" s="26"/>
      <c r="J328" s="26"/>
      <c r="K328" s="26"/>
      <c r="L328" s="26"/>
      <c r="M328" s="26"/>
      <c r="N328" s="48"/>
      <c r="O328" s="26"/>
      <c r="P328" s="57" t="n">
        <v>44079.0</v>
      </c>
      <c r="Q328" s="27" t="n">
        <v>1.0</v>
      </c>
      <c r="R328" s="26"/>
      <c r="S328" s="26"/>
      <c r="T328" s="26"/>
      <c r="U328" s="26"/>
      <c r="V328" s="26"/>
      <c r="W328" s="26"/>
      <c r="X328" s="26"/>
      <c r="Y328" s="26"/>
      <c r="Z328" s="26"/>
      <c r="AA328" s="26"/>
    </row>
    <row r="329" spans="1:27">
      <c r="A329" s="54" t="s">
        <v>481</v>
      </c>
      <c r="B329" s="55" t="s">
        <v>487</v>
      </c>
      <c r="C329" s="55" t="s">
        <v>3072</v>
      </c>
      <c r="D329" s="56" t="n">
        <v>7.0451929632E10</v>
      </c>
      <c r="E329" s="74" t="s">
        <v>3073</v>
      </c>
      <c r="F329" s="56" t="n">
        <v>154000.0</v>
      </c>
      <c r="G329" s="48" t="n">
        <v>1.3177403309E10</v>
      </c>
      <c r="H329" s="86" t="s">
        <v>507</v>
      </c>
      <c r="I329" s="26"/>
      <c r="J329" s="26"/>
      <c r="K329" s="26"/>
      <c r="L329" s="26"/>
      <c r="M329" s="26"/>
      <c r="N329" s="48"/>
      <c r="O329" s="26"/>
      <c r="P329" s="57" t="n">
        <v>44079.0</v>
      </c>
      <c r="Q329" s="27" t="n">
        <v>1.0</v>
      </c>
      <c r="R329" s="26"/>
      <c r="S329" s="26"/>
      <c r="T329" s="26"/>
      <c r="U329" s="26"/>
      <c r="V329" s="26"/>
      <c r="W329" s="26"/>
      <c r="X329" s="26"/>
      <c r="Y329" s="26"/>
      <c r="Z329" s="26"/>
      <c r="AA329" s="26"/>
    </row>
    <row r="330" spans="1:27">
      <c r="A330" s="54" t="s">
        <v>481</v>
      </c>
      <c r="B330" s="55" t="s">
        <v>482</v>
      </c>
      <c r="C330" s="55" t="s">
        <v>3074</v>
      </c>
      <c r="D330" s="56" t="n">
        <v>7.8926598616E10</v>
      </c>
      <c r="E330" s="74" t="s">
        <v>3075</v>
      </c>
      <c r="F330" s="56" t="n">
        <v>3451000.0</v>
      </c>
      <c r="G330" s="61" t="s">
        <v>3076</v>
      </c>
      <c r="H330" s="86" t="s">
        <v>507</v>
      </c>
      <c r="I330" s="26"/>
      <c r="J330" s="26"/>
      <c r="K330" s="26"/>
      <c r="L330" s="26"/>
      <c r="M330" s="26"/>
      <c r="N330" s="48"/>
      <c r="O330" s="26"/>
      <c r="P330" s="57" t="n">
        <v>44079.0</v>
      </c>
      <c r="Q330" s="27" t="n">
        <v>1.0</v>
      </c>
      <c r="R330" s="26"/>
      <c r="S330" s="26"/>
      <c r="T330" s="26"/>
      <c r="U330" s="26"/>
      <c r="V330" s="26"/>
      <c r="W330" s="26"/>
      <c r="X330" s="26"/>
      <c r="Y330" s="26"/>
      <c r="Z330" s="26"/>
      <c r="AA330" s="26"/>
    </row>
    <row r="331" spans="1:27">
      <c r="A331" s="54" t="s">
        <v>481</v>
      </c>
      <c r="B331" s="55" t="s">
        <v>482</v>
      </c>
      <c r="C331" s="55" t="s">
        <v>3077</v>
      </c>
      <c r="D331" s="56" t="n">
        <v>6.0346959457E10</v>
      </c>
      <c r="E331" s="74" t="s">
        <v>3078</v>
      </c>
      <c r="F331" s="56" t="n">
        <v>237000.0</v>
      </c>
      <c r="G331" s="26"/>
      <c r="H331" s="86" t="s">
        <v>507</v>
      </c>
      <c r="I331" s="26"/>
      <c r="J331" s="26"/>
      <c r="K331" s="26"/>
      <c r="L331" s="26"/>
      <c r="M331" s="26"/>
      <c r="N331" s="48"/>
      <c r="O331" s="26"/>
      <c r="P331" s="57" t="n">
        <v>44079.0</v>
      </c>
      <c r="Q331" s="27" t="n">
        <v>1.0</v>
      </c>
      <c r="R331" s="26"/>
      <c r="S331" s="26"/>
      <c r="T331" s="26"/>
      <c r="U331" s="26"/>
      <c r="V331" s="26"/>
      <c r="W331" s="26"/>
      <c r="X331" s="26"/>
      <c r="Y331" s="26"/>
      <c r="Z331" s="26"/>
      <c r="AA331" s="26"/>
    </row>
    <row r="332" spans="1:27">
      <c r="A332" s="54" t="s">
        <v>481</v>
      </c>
      <c r="B332" s="55" t="s">
        <v>487</v>
      </c>
      <c r="C332" s="55" t="s">
        <v>3079</v>
      </c>
      <c r="D332" s="56" t="n">
        <v>1.08181443089E11</v>
      </c>
      <c r="E332" s="74" t="s">
        <v>3080</v>
      </c>
      <c r="F332" s="56" t="n">
        <v>149000.0</v>
      </c>
      <c r="G332" s="26"/>
      <c r="H332" s="86" t="s">
        <v>507</v>
      </c>
      <c r="I332" s="26"/>
      <c r="J332" s="26"/>
      <c r="K332" s="26"/>
      <c r="L332" s="26"/>
      <c r="M332" s="26"/>
      <c r="N332" s="48"/>
      <c r="O332" s="26"/>
      <c r="P332" s="57" t="n">
        <v>44079.0</v>
      </c>
      <c r="Q332" s="27" t="n">
        <v>1.0</v>
      </c>
      <c r="R332" s="26"/>
      <c r="S332" s="26"/>
      <c r="T332" s="26"/>
      <c r="U332" s="26"/>
      <c r="V332" s="26"/>
      <c r="W332" s="26"/>
      <c r="X332" s="26"/>
      <c r="Y332" s="26"/>
      <c r="Z332" s="26"/>
      <c r="AA332" s="26"/>
    </row>
    <row r="333" spans="1:27">
      <c r="A333" s="54" t="s">
        <v>481</v>
      </c>
      <c r="B333" s="55" t="s">
        <v>482</v>
      </c>
      <c r="C333" s="55" t="s">
        <v>3081</v>
      </c>
      <c r="D333" s="56" t="n">
        <v>6.7478146937E10</v>
      </c>
      <c r="E333" s="74" t="s">
        <v>3082</v>
      </c>
      <c r="F333" s="56" t="n">
        <v>110000.0</v>
      </c>
      <c r="G333" s="61" t="s">
        <v>3083</v>
      </c>
      <c r="H333" s="86" t="s">
        <v>507</v>
      </c>
      <c r="I333" s="26"/>
      <c r="J333" s="26"/>
      <c r="K333" s="26"/>
      <c r="L333" s="26"/>
      <c r="M333" s="26"/>
      <c r="N333" s="48"/>
      <c r="O333" s="26"/>
      <c r="P333" s="57" t="n">
        <v>44079.0</v>
      </c>
      <c r="Q333" s="27" t="n">
        <v>1.0</v>
      </c>
      <c r="R333" s="26"/>
      <c r="S333" s="26"/>
      <c r="T333" s="26"/>
      <c r="U333" s="26"/>
      <c r="V333" s="26"/>
      <c r="W333" s="26"/>
      <c r="X333" s="26"/>
      <c r="Y333" s="26"/>
      <c r="Z333" s="26"/>
      <c r="AA333" s="26"/>
    </row>
    <row r="334" spans="1:27">
      <c r="A334" s="54" t="s">
        <v>481</v>
      </c>
      <c r="B334" s="55" t="s">
        <v>482</v>
      </c>
      <c r="C334" s="55" t="s">
        <v>3084</v>
      </c>
      <c r="D334" s="56" t="n">
        <v>1.01969930026E11</v>
      </c>
      <c r="E334" s="74" t="s">
        <v>3085</v>
      </c>
      <c r="F334" s="56" t="n">
        <v>1509181.0</v>
      </c>
      <c r="G334" s="26"/>
      <c r="H334" s="86" t="s">
        <v>507</v>
      </c>
      <c r="I334" s="26"/>
      <c r="J334" s="26"/>
      <c r="K334" s="26"/>
      <c r="L334" s="26"/>
      <c r="M334" s="26"/>
      <c r="N334" s="48"/>
      <c r="O334" s="26"/>
      <c r="P334" s="57" t="n">
        <v>44079.0</v>
      </c>
      <c r="Q334" s="27" t="n">
        <v>1.0</v>
      </c>
      <c r="R334" s="26"/>
      <c r="S334" s="26"/>
      <c r="T334" s="26"/>
      <c r="U334" s="26"/>
      <c r="V334" s="26"/>
      <c r="W334" s="26"/>
      <c r="X334" s="26"/>
      <c r="Y334" s="26"/>
      <c r="Z334" s="26"/>
      <c r="AA334" s="26"/>
    </row>
    <row r="335" spans="1:27">
      <c r="A335" s="54" t="s">
        <v>481</v>
      </c>
      <c r="B335" s="55" t="s">
        <v>482</v>
      </c>
      <c r="C335" s="55" t="s">
        <v>3086</v>
      </c>
      <c r="D335" s="56" t="n">
        <v>9.7891743641E10</v>
      </c>
      <c r="E335" s="74" t="s">
        <v>3087</v>
      </c>
      <c r="F335" s="56" t="n">
        <v>221000.0</v>
      </c>
      <c r="G335" s="26"/>
      <c r="H335" s="86" t="s">
        <v>507</v>
      </c>
      <c r="I335" s="26"/>
      <c r="J335" s="26"/>
      <c r="K335" s="26"/>
      <c r="L335" s="26"/>
      <c r="M335" s="26"/>
      <c r="N335" s="48"/>
      <c r="O335" s="26"/>
      <c r="P335" s="57" t="n">
        <v>44079.0</v>
      </c>
      <c r="Q335" s="27" t="n">
        <v>1.0</v>
      </c>
      <c r="R335" s="26"/>
      <c r="S335" s="26"/>
      <c r="T335" s="26"/>
      <c r="U335" s="26"/>
      <c r="V335" s="26"/>
      <c r="W335" s="26"/>
      <c r="X335" s="26"/>
      <c r="Y335" s="26"/>
      <c r="Z335" s="26"/>
      <c r="AA335" s="26"/>
    </row>
    <row r="336" spans="1:27">
      <c r="A336" s="54" t="s">
        <v>481</v>
      </c>
      <c r="B336" s="55" t="s">
        <v>487</v>
      </c>
      <c r="C336" s="55" t="s">
        <v>3088</v>
      </c>
      <c r="D336" s="56" t="n">
        <v>8.1446067529E10</v>
      </c>
      <c r="E336" s="74" t="s">
        <v>3089</v>
      </c>
      <c r="F336" s="56" t="n">
        <v>547000.0</v>
      </c>
      <c r="G336" s="61" t="s">
        <v>3090</v>
      </c>
      <c r="H336" s="86" t="s">
        <v>507</v>
      </c>
      <c r="I336" s="26"/>
      <c r="J336" s="26"/>
      <c r="K336" s="26"/>
      <c r="L336" s="26"/>
      <c r="M336" s="26"/>
      <c r="N336" s="48"/>
      <c r="O336" s="26"/>
      <c r="P336" s="57" t="n">
        <v>44079.0</v>
      </c>
      <c r="Q336" s="27" t="n">
        <v>1.0</v>
      </c>
      <c r="R336" s="26"/>
      <c r="S336" s="26"/>
      <c r="T336" s="26"/>
      <c r="U336" s="26"/>
      <c r="V336" s="26"/>
      <c r="W336" s="26"/>
      <c r="X336" s="26"/>
      <c r="Y336" s="26"/>
      <c r="Z336" s="26"/>
      <c r="AA336" s="26"/>
    </row>
    <row r="337" spans="1:27">
      <c r="A337" s="54" t="s">
        <v>481</v>
      </c>
      <c r="B337" s="55" t="s">
        <v>530</v>
      </c>
      <c r="C337" s="55" t="s">
        <v>3091</v>
      </c>
      <c r="D337" s="56" t="n">
        <v>8.5015153736E10</v>
      </c>
      <c r="E337" s="74" t="s">
        <v>3092</v>
      </c>
      <c r="F337" s="56" t="n">
        <v>304000.0</v>
      </c>
      <c r="G337" s="61" t="s">
        <v>3093</v>
      </c>
      <c r="H337" s="86" t="s">
        <v>507</v>
      </c>
      <c r="I337" s="26"/>
      <c r="J337" s="26"/>
      <c r="K337" s="26"/>
      <c r="L337" s="26"/>
      <c r="M337" s="26"/>
      <c r="N337" s="48"/>
      <c r="O337" s="26"/>
      <c r="P337" s="57" t="n">
        <v>44079.0</v>
      </c>
      <c r="Q337" s="27" t="n">
        <v>1.0</v>
      </c>
      <c r="R337" s="26"/>
      <c r="S337" s="26"/>
      <c r="T337" s="26"/>
      <c r="U337" s="26"/>
      <c r="V337" s="26"/>
      <c r="W337" s="26"/>
      <c r="X337" s="26"/>
      <c r="Y337" s="26"/>
      <c r="Z337" s="26"/>
      <c r="AA337" s="26"/>
    </row>
    <row r="338" spans="1:27">
      <c r="A338" s="54" t="s">
        <v>481</v>
      </c>
      <c r="B338" s="55" t="s">
        <v>551</v>
      </c>
      <c r="C338" s="55" t="s">
        <v>3094</v>
      </c>
      <c r="D338" s="56" t="n">
        <v>7.5469417826E10</v>
      </c>
      <c r="E338" s="74" t="s">
        <v>3095</v>
      </c>
      <c r="F338" s="56" t="n">
        <v>121000.0</v>
      </c>
      <c r="G338" s="61" t="s">
        <v>3096</v>
      </c>
      <c r="H338" s="86" t="s">
        <v>507</v>
      </c>
      <c r="I338" s="26"/>
      <c r="J338" s="26"/>
      <c r="K338" s="26"/>
      <c r="L338" s="26"/>
      <c r="M338" s="26"/>
      <c r="N338" s="48"/>
      <c r="O338" s="26"/>
      <c r="P338" s="57" t="n">
        <v>44079.0</v>
      </c>
      <c r="Q338" s="27" t="n">
        <v>1.0</v>
      </c>
      <c r="R338" s="26"/>
      <c r="S338" s="26"/>
      <c r="T338" s="26"/>
      <c r="U338" s="26"/>
      <c r="V338" s="26"/>
      <c r="W338" s="26"/>
      <c r="X338" s="26"/>
      <c r="Y338" s="26"/>
      <c r="Z338" s="26"/>
      <c r="AA338" s="26"/>
    </row>
    <row r="339" spans="1:27">
      <c r="A339" s="54" t="s">
        <v>481</v>
      </c>
      <c r="B339" s="55" t="s">
        <v>482</v>
      </c>
      <c r="C339" s="55" t="s">
        <v>3097</v>
      </c>
      <c r="D339" s="56" t="n">
        <v>2.3437830895717E15</v>
      </c>
      <c r="E339" s="74" t="s">
        <v>3098</v>
      </c>
      <c r="F339" s="56" t="n">
        <v>839000.0</v>
      </c>
      <c r="G339" s="61" t="s">
        <v>3099</v>
      </c>
      <c r="H339" s="86" t="s">
        <v>507</v>
      </c>
      <c r="I339" s="26"/>
      <c r="J339" s="26"/>
      <c r="K339" s="26"/>
      <c r="L339" s="26"/>
      <c r="M339" s="26"/>
      <c r="N339" s="48"/>
      <c r="O339" s="26"/>
      <c r="P339" s="57" t="n">
        <v>44079.0</v>
      </c>
      <c r="Q339" s="27" t="n">
        <v>1.0</v>
      </c>
      <c r="R339" s="26"/>
      <c r="S339" s="26"/>
      <c r="T339" s="26"/>
      <c r="U339" s="26"/>
      <c r="V339" s="26"/>
      <c r="W339" s="26"/>
      <c r="X339" s="26"/>
      <c r="Y339" s="26"/>
      <c r="Z339" s="26"/>
      <c r="AA339" s="26"/>
    </row>
    <row r="340" spans="1:27">
      <c r="A340" s="54" t="s">
        <v>481</v>
      </c>
      <c r="B340" s="55" t="s">
        <v>487</v>
      </c>
      <c r="C340" s="55" t="s">
        <v>3100</v>
      </c>
      <c r="D340" s="56" t="n">
        <v>1.10956340948E11</v>
      </c>
      <c r="E340" s="74" t="s">
        <v>3101</v>
      </c>
      <c r="F340" s="56" t="n">
        <v>152000.0</v>
      </c>
      <c r="G340" s="48" t="n">
        <v>1.3871712819E10</v>
      </c>
      <c r="H340" s="86" t="s">
        <v>507</v>
      </c>
      <c r="I340" s="26"/>
      <c r="J340" s="26"/>
      <c r="K340" s="26"/>
      <c r="L340" s="26"/>
      <c r="M340" s="26"/>
      <c r="N340" s="48"/>
      <c r="O340" s="26"/>
      <c r="P340" s="57" t="n">
        <v>44079.0</v>
      </c>
      <c r="Q340" s="27" t="n">
        <v>1.0</v>
      </c>
      <c r="R340" s="26"/>
      <c r="S340" s="26"/>
      <c r="T340" s="26"/>
      <c r="U340" s="26"/>
      <c r="V340" s="26"/>
      <c r="W340" s="26"/>
      <c r="X340" s="26"/>
      <c r="Y340" s="26"/>
      <c r="Z340" s="26"/>
      <c r="AA340" s="26"/>
    </row>
    <row r="341" spans="1:27">
      <c r="A341" s="54" t="s">
        <v>481</v>
      </c>
      <c r="B341" s="55" t="s">
        <v>487</v>
      </c>
      <c r="C341" s="55" t="s">
        <v>3102</v>
      </c>
      <c r="D341" s="56" t="n">
        <v>9.4518685304E10</v>
      </c>
      <c r="E341" s="74" t="s">
        <v>3103</v>
      </c>
      <c r="F341" s="56" t="n">
        <v>435000.0</v>
      </c>
      <c r="G341" s="26"/>
      <c r="H341" s="86" t="s">
        <v>507</v>
      </c>
      <c r="I341" s="26"/>
      <c r="J341" s="26"/>
      <c r="K341" s="26"/>
      <c r="L341" s="26"/>
      <c r="M341" s="26"/>
      <c r="N341" s="48"/>
      <c r="O341" s="26"/>
      <c r="P341" s="57" t="n">
        <v>44079.0</v>
      </c>
      <c r="Q341" s="27" t="n">
        <v>1.0</v>
      </c>
      <c r="R341" s="26"/>
      <c r="S341" s="26"/>
      <c r="T341" s="26"/>
      <c r="U341" s="26"/>
      <c r="V341" s="26"/>
      <c r="W341" s="26"/>
      <c r="X341" s="26"/>
      <c r="Y341" s="26"/>
      <c r="Z341" s="26"/>
      <c r="AA341" s="26"/>
    </row>
    <row r="342" spans="1:27">
      <c r="A342" s="54" t="s">
        <v>481</v>
      </c>
      <c r="B342" s="55" t="s">
        <v>482</v>
      </c>
      <c r="C342" s="55" t="s">
        <v>3104</v>
      </c>
      <c r="D342" s="56" t="n">
        <v>1.09912587758E11</v>
      </c>
      <c r="E342" s="74" t="s">
        <v>3105</v>
      </c>
      <c r="F342" s="56" t="n">
        <v>1483000.0</v>
      </c>
      <c r="G342" s="61" t="s">
        <v>3106</v>
      </c>
      <c r="H342" s="86" t="s">
        <v>507</v>
      </c>
      <c r="I342" s="26"/>
      <c r="J342" s="26"/>
      <c r="K342" s="26"/>
      <c r="L342" s="26"/>
      <c r="M342" s="26"/>
      <c r="N342" s="48"/>
      <c r="O342" s="26"/>
      <c r="P342" s="57" t="n">
        <v>44079.0</v>
      </c>
      <c r="Q342" s="27" t="n">
        <v>1.0</v>
      </c>
      <c r="R342" s="26"/>
      <c r="S342" s="26"/>
      <c r="T342" s="26"/>
      <c r="U342" s="26"/>
      <c r="V342" s="26"/>
      <c r="W342" s="26"/>
      <c r="X342" s="26"/>
      <c r="Y342" s="26"/>
      <c r="Z342" s="26"/>
      <c r="AA342" s="26"/>
    </row>
    <row r="343" spans="1:27">
      <c r="A343" s="54" t="s">
        <v>481</v>
      </c>
      <c r="B343" s="55" t="s">
        <v>482</v>
      </c>
      <c r="C343" s="55" t="s">
        <v>3107</v>
      </c>
      <c r="D343" s="56" t="n">
        <v>2.07990105361799E15</v>
      </c>
      <c r="E343" s="74" t="s">
        <v>3108</v>
      </c>
      <c r="F343" s="56" t="n">
        <v>2235000.0</v>
      </c>
      <c r="G343" s="61" t="s">
        <v>3109</v>
      </c>
      <c r="H343" s="86" t="s">
        <v>507</v>
      </c>
      <c r="I343" s="26"/>
      <c r="J343" s="26"/>
      <c r="K343" s="26"/>
      <c r="L343" s="26"/>
      <c r="M343" s="26"/>
      <c r="N343" s="48"/>
      <c r="O343" s="26"/>
      <c r="P343" s="57" t="n">
        <v>44079.0</v>
      </c>
      <c r="Q343" s="27" t="n">
        <v>1.0</v>
      </c>
      <c r="R343" s="26"/>
      <c r="S343" s="26"/>
      <c r="T343" s="26"/>
      <c r="U343" s="26"/>
      <c r="V343" s="26"/>
      <c r="W343" s="26"/>
      <c r="X343" s="26"/>
      <c r="Y343" s="26"/>
      <c r="Z343" s="26"/>
      <c r="AA343" s="26"/>
    </row>
  </sheetData>
  <autoFilter ref="A1:Q343"/>
  <dataValidations count="543">
    <dataValidation type="list" allowBlank="true" showInputMessage="true" showErrorMessage="true" errorTitle="错误" error="你选择的不是下拉列表中的选项。" promptTitle="" prompt="" sqref="H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
      <formula1>"作者推荐引入,MCN引入,UGC引入"</formula1>
    </dataValidation>
    <dataValidation type="list" allowBlank="true" showInputMessage="true" showErrorMessage="true" errorTitle="错误" error="你选择的不是下拉列表中的选项。" promptTitle="" prompt="" sqref="H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
      <formula1>"作者推荐引入,MCN引入,UGC引入"</formula1>
    </dataValidation>
    <dataValidation type="list" allowBlank="true" showInputMessage="true" showErrorMessage="true" errorTitle="错误" error="你选择的不是下拉列表中的选项。" promptTitle="" prompt="" sqref="H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
      <formula1>"作者推荐引入,MCN引入,UGC引入"</formula1>
    </dataValidation>
    <dataValidation type="list" allowBlank="true" showInputMessage="true" showErrorMessage="true" errorTitle="错误" error="你选择的不是下拉列表中的选项。" promptTitle="" prompt="" sqref="H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
      <formula1>"作者推荐引入,MCN引入,UGC引入"</formula1>
    </dataValidation>
    <dataValidation type="list" allowBlank="true" showInputMessage="true" showErrorMessage="true" errorTitle="错误" error="你选择的不是下拉列表中的选项。" promptTitle="" prompt="" sqref="H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
      <formula1>"作者推荐引入,MCN引入,UGC引入"</formula1>
    </dataValidation>
    <dataValidation type="list" allowBlank="true" showInputMessage="true" showErrorMessage="true" errorTitle="错误" error="你选择的不是下拉列表中的选项。" promptTitle="" prompt="" sqref="H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
      <formula1>"作者推荐引入,MCN引入,UGC引入"</formula1>
    </dataValidation>
    <dataValidation type="list" allowBlank="true" showInputMessage="true" showErrorMessage="true" errorTitle="错误" error="你选择的不是下拉列表中的选项。" promptTitle="" prompt="" sqref="H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
      <formula1>"作者推荐引入,MCN引入,UGC引入"</formula1>
    </dataValidation>
    <dataValidation type="list" allowBlank="true" showInputMessage="true" showErrorMessage="true" errorTitle="错误" error="你选择的不是下拉列表中的选项。" promptTitle="" prompt="" sqref="H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
      <formula1>"作者推荐引入,MCN引入,UGC引入"</formula1>
    </dataValidation>
    <dataValidation type="list" allowBlank="true" showInputMessage="true" showErrorMessage="true" errorTitle="错误" error="你选择的不是下拉列表中的选项。" promptTitle="" prompt="" sqref="H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
      <formula1>"作者推荐引入,MCN引入,UGC引入"</formula1>
    </dataValidation>
    <dataValidation type="list" allowBlank="true" showInputMessage="true" showErrorMessage="true" errorTitle="错误" error="你选择的不是下拉列表中的选项。" promptTitle="" prompt="" sqref="H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1">
      <formula1>"作者推荐引入,MCN引入,UGC引入"</formula1>
    </dataValidation>
    <dataValidation type="list" allowBlank="true" showInputMessage="true" showErrorMessage="true" errorTitle="错误" error="你选择的不是下拉列表中的选项。" promptTitle="" prompt="" sqref="H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2">
      <formula1>"作者推荐引入,MCN引入,UGC引入"</formula1>
    </dataValidation>
    <dataValidation type="list" allowBlank="true" showInputMessage="true" showErrorMessage="true" errorTitle="错误" error="你选择的不是下拉列表中的选项。" promptTitle="" prompt="" sqref="H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3">
      <formula1>"作者推荐引入,MCN引入,UGC引入"</formula1>
    </dataValidation>
    <dataValidation type="list" allowBlank="true" showInputMessage="true" showErrorMessage="true" errorTitle="错误" error="你选择的不是下拉列表中的选项。" promptTitle="" prompt="" sqref="H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4">
      <formula1>"作者推荐引入,MCN引入,UGC引入"</formula1>
    </dataValidation>
    <dataValidation type="list" allowBlank="true" showInputMessage="true" showErrorMessage="true" errorTitle="错误" error="你选择的不是下拉列表中的选项。" promptTitle="" prompt="" sqref="H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5">
      <formula1>"作者推荐引入,MCN引入,UGC引入"</formula1>
    </dataValidation>
    <dataValidation type="list" allowBlank="true" showInputMessage="true" showErrorMessage="true" errorTitle="错误" error="你选择的不是下拉列表中的选项。" promptTitle="" prompt="" sqref="H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6">
      <formula1>"作者推荐引入,MCN引入,UGC引入"</formula1>
    </dataValidation>
    <dataValidation type="list" allowBlank="true" showInputMessage="true" showErrorMessage="true" errorTitle="错误" error="你选择的不是下拉列表中的选项。" promptTitle="" prompt="" sqref="H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7">
      <formula1>"作者推荐引入,MCN引入,UGC引入"</formula1>
    </dataValidation>
    <dataValidation type="list" allowBlank="true" showInputMessage="true" showErrorMessage="true" errorTitle="错误" error="你选择的不是下拉列表中的选项。" promptTitle="" prompt="" sqref="H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8">
      <formula1>"作者推荐引入,MCN引入,UGC引入"</formula1>
    </dataValidation>
    <dataValidation type="list" allowBlank="true" showInputMessage="true" showErrorMessage="true" errorTitle="错误" error="你选择的不是下拉列表中的选项。" promptTitle="" prompt="" sqref="H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9">
      <formula1>"作者推荐引入,MCN引入,UGC引入"</formula1>
    </dataValidation>
    <dataValidation type="list" allowBlank="true" showInputMessage="true" showErrorMessage="true" errorTitle="错误" error="你选择的不是下拉列表中的选项。" promptTitle="" prompt="" sqref="H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0">
      <formula1>"作者推荐引入,MCN引入,UGC引入"</formula1>
    </dataValidation>
    <dataValidation type="list" allowBlank="true" showInputMessage="true" showErrorMessage="true" errorTitle="错误" error="你选择的不是下拉列表中的选项。" promptTitle="" prompt="" sqref="H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1">
      <formula1>"作者推荐引入,MCN引入,UGC引入"</formula1>
    </dataValidation>
    <dataValidation type="list" allowBlank="true" showInputMessage="true" showErrorMessage="true" errorTitle="错误" error="你选择的不是下拉列表中的选项。" promptTitle="" prompt="" sqref="H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2">
      <formula1>"作者推荐引入,MCN引入,UGC引入"</formula1>
    </dataValidation>
    <dataValidation type="list" allowBlank="true" showInputMessage="true" showErrorMessage="true" errorTitle="错误" error="你选择的不是下拉列表中的选项。" promptTitle="" prompt="" sqref="H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3">
      <formula1>"作者推荐引入,MCN引入,UGC引入"</formula1>
    </dataValidation>
    <dataValidation type="list" allowBlank="true" showInputMessage="true" showErrorMessage="true" errorTitle="错误" error="你选择的不是下拉列表中的选项。" promptTitle="" prompt="" sqref="H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4">
      <formula1>"作者推荐引入,MCN引入,UGC引入"</formula1>
    </dataValidation>
    <dataValidation type="list" allowBlank="true" showInputMessage="true" showErrorMessage="true" errorTitle="错误" error="你选择的不是下拉列表中的选项。" promptTitle="" prompt="" sqref="H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5">
      <formula1>"作者推荐引入,MCN引入,UGC引入"</formula1>
    </dataValidation>
    <dataValidation type="list" allowBlank="true" showInputMessage="true" showErrorMessage="true" errorTitle="错误" error="你选择的不是下拉列表中的选项。" promptTitle="" prompt="" sqref="H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6">
      <formula1>"作者推荐引入,MCN引入,UGC引入"</formula1>
    </dataValidation>
    <dataValidation type="list" allowBlank="true" showInputMessage="true" showErrorMessage="true" errorTitle="错误" error="你选择的不是下拉列表中的选项。" promptTitle="" prompt="" sqref="H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7">
      <formula1>"作者推荐引入,MCN引入,UGC引入"</formula1>
    </dataValidation>
    <dataValidation type="list" allowBlank="true" showInputMessage="true" showErrorMessage="true" errorTitle="错误" error="你选择的不是下拉列表中的选项。" promptTitle="" prompt="" sqref="H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8">
      <formula1>"作者推荐引入,MCN引入,UGC引入"</formula1>
    </dataValidation>
    <dataValidation type="list" allowBlank="true" showInputMessage="true" showErrorMessage="true" errorTitle="错误" error="你选择的不是下拉列表中的选项。" promptTitle="" prompt="" sqref="H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9">
      <formula1>"作者推荐引入,MCN引入,UGC引入"</formula1>
    </dataValidation>
    <dataValidation type="list" allowBlank="true" showInputMessage="true" showErrorMessage="true" errorTitle="错误" error="你选择的不是下拉列表中的选项。" promptTitle="" prompt="" sqref="H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0">
      <formula1>"作者推荐引入,MCN引入,UGC引入"</formula1>
    </dataValidation>
    <dataValidation type="list" allowBlank="true" showInputMessage="true" showErrorMessage="true" errorTitle="错误" error="你选择的不是下拉列表中的选项。" promptTitle="" prompt="" sqref="H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1">
      <formula1>"作者推荐引入,MCN引入,UGC引入"</formula1>
    </dataValidation>
    <dataValidation type="list" allowBlank="true" showInputMessage="true" showErrorMessage="true" errorTitle="错误" error="你选择的不是下拉列表中的选项。" promptTitle="" prompt="" sqref="H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2">
      <formula1>"作者推荐引入,MCN引入,UGC引入"</formula1>
    </dataValidation>
    <dataValidation type="list" allowBlank="true" showInputMessage="true" showErrorMessage="true" errorTitle="错误" error="你选择的不是下拉列表中的选项。" promptTitle="" prompt="" sqref="H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3">
      <formula1>"作者推荐引入,MCN引入,UGC引入"</formula1>
    </dataValidation>
    <dataValidation type="list" allowBlank="true" showInputMessage="true" showErrorMessage="true" errorTitle="错误" error="你选择的不是下拉列表中的选项。" promptTitle="" prompt="" sqref="H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4">
      <formula1>"作者推荐引入,MCN引入,UGC引入"</formula1>
    </dataValidation>
    <dataValidation type="list" allowBlank="true" showInputMessage="true" showErrorMessage="true" errorTitle="错误" error="你选择的不是下拉列表中的选项。" promptTitle="" prompt="" sqref="H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5">
      <formula1>"作者推荐引入,MCN引入,UGC引入"</formula1>
    </dataValidation>
    <dataValidation type="list" allowBlank="true" showInputMessage="true" showErrorMessage="true" errorTitle="错误" error="你选择的不是下拉列表中的选项。" promptTitle="" prompt="" sqref="H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6">
      <formula1>"作者推荐引入,MCN引入,UGC引入"</formula1>
    </dataValidation>
    <dataValidation type="list" allowBlank="true" showInputMessage="true" showErrorMessage="true" errorTitle="错误" error="你选择的不是下拉列表中的选项。" promptTitle="" prompt="" sqref="H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7">
      <formula1>"作者推荐引入,MCN引入,UGC引入"</formula1>
    </dataValidation>
    <dataValidation type="list" allowBlank="true" showInputMessage="true" showErrorMessage="true" errorTitle="错误" error="你选择的不是下拉列表中的选项。" promptTitle="" prompt="" sqref="H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8">
      <formula1>"作者推荐引入,MCN引入,UGC引入"</formula1>
    </dataValidation>
    <dataValidation type="list" allowBlank="true" showInputMessage="true" showErrorMessage="true" errorTitle="错误" error="你选择的不是下拉列表中的选项。" promptTitle="" prompt="" sqref="H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9">
      <formula1>"作者推荐引入,MCN引入,UGC引入"</formula1>
    </dataValidation>
    <dataValidation type="list" allowBlank="true" showInputMessage="true" showErrorMessage="true" errorTitle="错误" error="你选择的不是下拉列表中的选项。" promptTitle="" prompt="" sqref="H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0">
      <formula1>"作者推荐引入,MCN引入,UGC引入"</formula1>
    </dataValidation>
    <dataValidation type="list" allowBlank="true" showInputMessage="true" showErrorMessage="true" errorTitle="错误" error="你选择的不是下拉列表中的选项。" promptTitle="" prompt="" sqref="H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1">
      <formula1>"作者推荐引入,MCN引入,UGC引入"</formula1>
    </dataValidation>
    <dataValidation type="list" allowBlank="true" showInputMessage="true" showErrorMessage="true" errorTitle="错误" error="你选择的不是下拉列表中的选项。" promptTitle="" prompt="" sqref="H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2">
      <formula1>"作者推荐引入,MCN引入,UGC引入"</formula1>
    </dataValidation>
    <dataValidation type="list" allowBlank="true" showInputMessage="true" showErrorMessage="true" errorTitle="错误" error="你选择的不是下拉列表中的选项。" promptTitle="" prompt="" sqref="H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3">
      <formula1>"作者推荐引入,MCN引入,UGC引入"</formula1>
    </dataValidation>
    <dataValidation type="list" allowBlank="true" showInputMessage="true" showErrorMessage="true" errorTitle="错误" error="你选择的不是下拉列表中的选项。" promptTitle="" prompt="" sqref="H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4">
      <formula1>"作者推荐引入,MCN引入,UGC引入"</formula1>
    </dataValidation>
    <dataValidation type="list" allowBlank="true" showInputMessage="true" showErrorMessage="true" errorTitle="错误" error="你选择的不是下拉列表中的选项。" promptTitle="" prompt="" sqref="H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5">
      <formula1>"作者推荐引入,MCN引入,UGC引入"</formula1>
    </dataValidation>
    <dataValidation type="list" allowBlank="true" showInputMessage="true" showErrorMessage="true" errorTitle="错误" error="你选择的不是下拉列表中的选项。" promptTitle="" prompt="" sqref="H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6">
      <formula1>"作者推荐引入,MCN引入,UGC引入"</formula1>
    </dataValidation>
    <dataValidation type="list" allowBlank="true" showInputMessage="true" showErrorMessage="true" errorTitle="错误" error="你选择的不是下拉列表中的选项。" promptTitle="" prompt="" sqref="H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7">
      <formula1>"作者推荐引入,MCN引入,UGC引入"</formula1>
    </dataValidation>
    <dataValidation type="list" allowBlank="true" showInputMessage="true" showErrorMessage="true" errorTitle="错误" error="你选择的不是下拉列表中的选项。" promptTitle="" prompt="" sqref="H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8">
      <formula1>"作者推荐引入,MCN引入,UGC引入"</formula1>
    </dataValidation>
    <dataValidation type="list" allowBlank="true" showInputMessage="true" showErrorMessage="true" errorTitle="错误" error="你选择的不是下拉列表中的选项。" promptTitle="" prompt="" sqref="H4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9">
      <formula1>"作者推荐引入,MCN引入,UGC引入"</formula1>
    </dataValidation>
    <dataValidation type="list" allowBlank="true" showInputMessage="true" showErrorMessage="true" errorTitle="错误" error="你选择的不是下拉列表中的选项。" promptTitle="" prompt="" sqref="H5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0">
      <formula1>"作者推荐引入,MCN引入,UGC引入"</formula1>
    </dataValidation>
    <dataValidation type="list" allowBlank="true" showInputMessage="true" showErrorMessage="true" errorTitle="错误" error="你选择的不是下拉列表中的选项。" promptTitle="" prompt="" sqref="H5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1">
      <formula1>"作者推荐引入,MCN引入,UGC引入"</formula1>
    </dataValidation>
    <dataValidation type="list" allowBlank="true" showInputMessage="true" showErrorMessage="true" errorTitle="错误" error="你选择的不是下拉列表中的选项。" promptTitle="" prompt="" sqref="H5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2">
      <formula1>"作者推荐引入,MCN引入,UGC引入"</formula1>
    </dataValidation>
    <dataValidation type="list" allowBlank="true" showInputMessage="true" showErrorMessage="true" errorTitle="错误" error="你选择的不是下拉列表中的选项。" promptTitle="" prompt="" sqref="H5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3">
      <formula1>"作者推荐引入,MCN引入,UGC引入"</formula1>
    </dataValidation>
    <dataValidation type="list" allowBlank="true" showInputMessage="true" showErrorMessage="true" errorTitle="错误" error="你选择的不是下拉列表中的选项。" promptTitle="" prompt="" sqref="H5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4">
      <formula1>"作者推荐引入,MCN引入,UGC引入"</formula1>
    </dataValidation>
    <dataValidation type="list" allowBlank="true" showInputMessage="true" showErrorMessage="true" errorTitle="错误" error="你选择的不是下拉列表中的选项。" promptTitle="" prompt="" sqref="H5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5">
      <formula1>"作者推荐引入,MCN引入,UGC引入"</formula1>
    </dataValidation>
    <dataValidation type="list" allowBlank="true" showInputMessage="true" showErrorMessage="true" errorTitle="错误" error="你选择的不是下拉列表中的选项。" promptTitle="" prompt="" sqref="H5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6">
      <formula1>"作者推荐引入,MCN引入,UGC引入"</formula1>
    </dataValidation>
    <dataValidation type="list" allowBlank="true" showInputMessage="true" showErrorMessage="true" errorTitle="错误" error="你选择的不是下拉列表中的选项。" promptTitle="" prompt="" sqref="H5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7">
      <formula1>"作者推荐引入,MCN引入,UGC引入"</formula1>
    </dataValidation>
    <dataValidation type="list" allowBlank="true" showInputMessage="true" showErrorMessage="true" errorTitle="错误" error="你选择的不是下拉列表中的选项。" promptTitle="" prompt="" sqref="H5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8">
      <formula1>"作者推荐引入,MCN引入,UGC引入"</formula1>
    </dataValidation>
    <dataValidation type="list" allowBlank="true" showInputMessage="true" showErrorMessage="true" errorTitle="错误" error="你选择的不是下拉列表中的选项。" promptTitle="" prompt="" sqref="H5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9">
      <formula1>"作者推荐引入,MCN引入,UGC引入"</formula1>
    </dataValidation>
    <dataValidation type="list" allowBlank="true" showInputMessage="true" showErrorMessage="true" errorTitle="错误" error="你选择的不是下拉列表中的选项。" promptTitle="" prompt="" sqref="H6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0">
      <formula1>"作者推荐引入,MCN引入,UGC引入"</formula1>
    </dataValidation>
    <dataValidation type="list" allowBlank="true" showInputMessage="true" showErrorMessage="true" errorTitle="错误" error="你选择的不是下拉列表中的选项。" promptTitle="" prompt="" sqref="H6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1">
      <formula1>"作者推荐引入,MCN引入,UGC引入"</formula1>
    </dataValidation>
    <dataValidation type="list" allowBlank="true" showInputMessage="true" showErrorMessage="true" errorTitle="错误" error="你选择的不是下拉列表中的选项。" promptTitle="" prompt="" sqref="H6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2">
      <formula1>"作者推荐引入,MCN引入,UGC引入"</formula1>
    </dataValidation>
    <dataValidation type="list" allowBlank="true" showInputMessage="true" showErrorMessage="true" errorTitle="错误" error="你选择的不是下拉列表中的选项。" promptTitle="" prompt="" sqref="H6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3">
      <formula1>"作者推荐引入,MCN引入,UGC引入"</formula1>
    </dataValidation>
    <dataValidation type="list" allowBlank="true" showInputMessage="true" showErrorMessage="true" errorTitle="错误" error="你选择的不是下拉列表中的选项。" promptTitle="" prompt="" sqref="H6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4">
      <formula1>"作者推荐引入,MCN引入,UGC引入"</formula1>
    </dataValidation>
    <dataValidation type="list" allowBlank="true" showInputMessage="true" showErrorMessage="true" errorTitle="错误" error="你选择的不是下拉列表中的选项。" promptTitle="" prompt="" sqref="H6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5">
      <formula1>"作者推荐引入,MCN引入,UGC引入"</formula1>
    </dataValidation>
    <dataValidation type="list" allowBlank="true" showInputMessage="true" showErrorMessage="true" errorTitle="错误" error="你选择的不是下拉列表中的选项。" promptTitle="" prompt="" sqref="H6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6">
      <formula1>"作者推荐引入,MCN引入,UGC引入"</formula1>
    </dataValidation>
    <dataValidation type="list" allowBlank="true" showInputMessage="true" showErrorMessage="true" errorTitle="错误" error="你选择的不是下拉列表中的选项。" promptTitle="" prompt="" sqref="H6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7">
      <formula1>"作者推荐引入,MCN引入,UGC引入"</formula1>
    </dataValidation>
    <dataValidation type="list" allowBlank="true" showInputMessage="true" showErrorMessage="true" errorTitle="错误" error="你选择的不是下拉列表中的选项。" promptTitle="" prompt="" sqref="H6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8">
      <formula1>"作者推荐引入,MCN引入,UGC引入"</formula1>
    </dataValidation>
    <dataValidation type="list" allowBlank="true" showInputMessage="true" showErrorMessage="true" errorTitle="错误" error="你选择的不是下拉列表中的选项。" promptTitle="" prompt="" sqref="H6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9">
      <formula1>"作者推荐引入,MCN引入,UGC引入"</formula1>
    </dataValidation>
    <dataValidation type="list" allowBlank="true" showInputMessage="true" showErrorMessage="true" errorTitle="错误" error="你选择的不是下拉列表中的选项。" promptTitle="" prompt="" sqref="H7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0">
      <formula1>"作者推荐引入,MCN引入,UGC引入"</formula1>
    </dataValidation>
    <dataValidation type="list" allowBlank="true" showInputMessage="true" showErrorMessage="true" errorTitle="错误" error="你选择的不是下拉列表中的选项。" promptTitle="" prompt="" sqref="H7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1">
      <formula1>"作者推荐引入,MCN引入,UGC引入"</formula1>
    </dataValidation>
    <dataValidation type="list" allowBlank="true" showInputMessage="true" showErrorMessage="true" errorTitle="错误" error="你选择的不是下拉列表中的选项。" promptTitle="" prompt="" sqref="H7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2">
      <formula1>"作者推荐引入,MCN引入,UGC引入"</formula1>
    </dataValidation>
    <dataValidation type="list" allowBlank="true" showInputMessage="true" showErrorMessage="true" errorTitle="错误" error="你选择的不是下拉列表中的选项。" promptTitle="" prompt="" sqref="H7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3">
      <formula1>"作者推荐引入,MCN引入,UGC引入"</formula1>
    </dataValidation>
    <dataValidation type="list" allowBlank="true" showInputMessage="true" showErrorMessage="true" errorTitle="错误" error="你选择的不是下拉列表中的选项。" promptTitle="" prompt="" sqref="H7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4">
      <formula1>"作者推荐引入,MCN引入,UGC引入"</formula1>
    </dataValidation>
    <dataValidation type="list" allowBlank="true" showInputMessage="true" showErrorMessage="true" errorTitle="错误" error="你选择的不是下拉列表中的选项。" promptTitle="" prompt="" sqref="H7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5">
      <formula1>"作者推荐引入,MCN引入,UGC引入"</formula1>
    </dataValidation>
    <dataValidation type="list" allowBlank="true" showInputMessage="true" showErrorMessage="true" errorTitle="错误" error="你选择的不是下拉列表中的选项。" promptTitle="" prompt="" sqref="H7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6">
      <formula1>"作者推荐引入,MCN引入,UGC引入"</formula1>
    </dataValidation>
    <dataValidation type="list" allowBlank="true" showInputMessage="true" showErrorMessage="true" errorTitle="错误" error="你选择的不是下拉列表中的选项。" promptTitle="" prompt="" sqref="H7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7">
      <formula1>"作者推荐引入,MCN引入,UGC引入"</formula1>
    </dataValidation>
    <dataValidation type="list" allowBlank="true" showInputMessage="true" showErrorMessage="true" errorTitle="错误" error="你选择的不是下拉列表中的选项。" promptTitle="" prompt="" sqref="H7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8">
      <formula1>"作者推荐引入,MCN引入,UGC引入"</formula1>
    </dataValidation>
    <dataValidation type="list" allowBlank="true" showInputMessage="true" showErrorMessage="true" errorTitle="错误" error="你选择的不是下拉列表中的选项。" promptTitle="" prompt="" sqref="H7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9">
      <formula1>"作者推荐引入,MCN引入,UGC引入"</formula1>
    </dataValidation>
    <dataValidation type="list" allowBlank="true" showInputMessage="true" showErrorMessage="true" errorTitle="错误" error="你选择的不是下拉列表中的选项。" promptTitle="" prompt="" sqref="H8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0">
      <formula1>"作者推荐引入,MCN引入,UGC引入"</formula1>
    </dataValidation>
    <dataValidation type="list" allowBlank="true" showInputMessage="true" showErrorMessage="true" errorTitle="错误" error="你选择的不是下拉列表中的选项。" promptTitle="" prompt="" sqref="H8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1">
      <formula1>"作者推荐引入,MCN引入,UGC引入"</formula1>
    </dataValidation>
    <dataValidation type="list" allowBlank="true" showInputMessage="true" showErrorMessage="true" errorTitle="错误" error="你选择的不是下拉列表中的选项。" promptTitle="" prompt="" sqref="H8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2">
      <formula1>"作者推荐引入,MCN引入,UGC引入"</formula1>
    </dataValidation>
    <dataValidation type="list" allowBlank="true" showInputMessage="true" showErrorMessage="true" errorTitle="错误" error="你选择的不是下拉列表中的选项。" promptTitle="" prompt="" sqref="H8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3">
      <formula1>"作者推荐引入,MCN引入,UGC引入"</formula1>
    </dataValidation>
    <dataValidation type="list" allowBlank="true" showInputMessage="true" showErrorMessage="true" errorTitle="错误" error="你选择的不是下拉列表中的选项。" promptTitle="" prompt="" sqref="H8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4">
      <formula1>"作者推荐引入,MCN引入,UGC引入"</formula1>
    </dataValidation>
    <dataValidation type="list" allowBlank="true" showInputMessage="true" showErrorMessage="true" errorTitle="错误" error="你选择的不是下拉列表中的选项。" promptTitle="" prompt="" sqref="H8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5">
      <formula1>"作者推荐引入,MCN引入,UGC引入"</formula1>
    </dataValidation>
    <dataValidation type="list" allowBlank="true" showInputMessage="true" showErrorMessage="true" errorTitle="错误" error="你选择的不是下拉列表中的选项。" promptTitle="" prompt="" sqref="H8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6">
      <formula1>"作者推荐引入,MCN引入,UGC引入"</formula1>
    </dataValidation>
    <dataValidation type="list" allowBlank="true" showInputMessage="true" showErrorMessage="true" errorTitle="错误" error="你选择的不是下拉列表中的选项。" promptTitle="" prompt="" sqref="H8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7">
      <formula1>"作者推荐引入,MCN引入,UGC引入"</formula1>
    </dataValidation>
    <dataValidation type="list" allowBlank="true" showInputMessage="true" showErrorMessage="true" errorTitle="错误" error="你选择的不是下拉列表中的选项。" promptTitle="" prompt="" sqref="H8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8">
      <formula1>"作者推荐引入,MCN引入,UGC引入"</formula1>
    </dataValidation>
    <dataValidation type="list" allowBlank="true" showInputMessage="true" showErrorMessage="true" errorTitle="错误" error="你选择的不是下拉列表中的选项。" promptTitle="" prompt="" sqref="H8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9">
      <formula1>"作者推荐引入,MCN引入,UGC引入"</formula1>
    </dataValidation>
    <dataValidation type="list" allowBlank="true" showInputMessage="true" showErrorMessage="true" errorTitle="错误" error="你选择的不是下拉列表中的选项。" promptTitle="" prompt="" sqref="H9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0">
      <formula1>"作者推荐引入,MCN引入,UGC引入"</formula1>
    </dataValidation>
    <dataValidation type="list" allowBlank="true" showInputMessage="true" showErrorMessage="true" errorTitle="错误" error="你选择的不是下拉列表中的选项。" promptTitle="" prompt="" sqref="H9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1">
      <formula1>"作者推荐引入,MCN引入,UGC引入"</formula1>
    </dataValidation>
    <dataValidation type="list" allowBlank="true" showInputMessage="true" showErrorMessage="true" errorTitle="错误" error="你选择的不是下拉列表中的选项。" promptTitle="" prompt="" sqref="H9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2">
      <formula1>"作者推荐引入,MCN引入,UGC引入"</formula1>
    </dataValidation>
    <dataValidation type="list" allowBlank="true" showInputMessage="true" showErrorMessage="true" errorTitle="错误" error="你选择的不是下拉列表中的选项。" promptTitle="" prompt="" sqref="H9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3">
      <formula1>"作者推荐引入,MCN引入,UGC引入"</formula1>
    </dataValidation>
    <dataValidation type="list" allowBlank="true" showInputMessage="true" showErrorMessage="true" errorTitle="错误" error="你选择的不是下拉列表中的选项。" promptTitle="" prompt="" sqref="H9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4">
      <formula1>"作者推荐引入,MCN引入,UGC引入"</formula1>
    </dataValidation>
    <dataValidation type="list" allowBlank="true" showInputMessage="true" showErrorMessage="true" errorTitle="错误" error="你选择的不是下拉列表中的选项。" promptTitle="" prompt="" sqref="H9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5">
      <formula1>"作者推荐引入,MCN引入,UGC引入"</formula1>
    </dataValidation>
    <dataValidation type="list" allowBlank="true" showInputMessage="true" showErrorMessage="true" errorTitle="错误" error="你选择的不是下拉列表中的选项。" promptTitle="" prompt="" sqref="H9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6">
      <formula1>"作者推荐引入,MCN引入,UGC引入"</formula1>
    </dataValidation>
    <dataValidation type="list" allowBlank="true" showInputMessage="true" showErrorMessage="true" errorTitle="错误" error="你选择的不是下拉列表中的选项。" promptTitle="" prompt="" sqref="H9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7">
      <formula1>"作者推荐引入,MCN引入,UGC引入"</formula1>
    </dataValidation>
    <dataValidation type="list" allowBlank="true" showInputMessage="true" showErrorMessage="true" errorTitle="错误" error="你选择的不是下拉列表中的选项。" promptTitle="" prompt="" sqref="H9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8">
      <formula1>"作者推荐引入,MCN引入,UGC引入"</formula1>
    </dataValidation>
    <dataValidation type="list" allowBlank="true" showInputMessage="true" showErrorMessage="true" errorTitle="错误" error="你选择的不是下拉列表中的选项。" promptTitle="" prompt="" sqref="H9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9">
      <formula1>"作者推荐引入,MCN引入,UGC引入"</formula1>
    </dataValidation>
    <dataValidation type="list" allowBlank="true" showInputMessage="true" showErrorMessage="true" errorTitle="错误" error="你选择的不是下拉列表中的选项。" promptTitle="" prompt="" sqref="H10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0">
      <formula1>"作者推荐引入,MCN引入,UGC引入"</formula1>
    </dataValidation>
    <dataValidation type="list" allowBlank="true" showInputMessage="true" showErrorMessage="true" errorTitle="错误" error="你选择的不是下拉列表中的选项。" promptTitle="" prompt="" sqref="H10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1">
      <formula1>"作者推荐引入,MCN引入,UGC引入"</formula1>
    </dataValidation>
    <dataValidation type="list" allowBlank="true" showInputMessage="true" showErrorMessage="true" errorTitle="错误" error="你选择的不是下拉列表中的选项。" promptTitle="" prompt="" sqref="H10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2">
      <formula1>"作者推荐引入,MCN引入,UGC引入"</formula1>
    </dataValidation>
    <dataValidation type="list" allowBlank="true" showInputMessage="true" showErrorMessage="true" errorTitle="错误" error="你选择的不是下拉列表中的选项。" promptTitle="" prompt="" sqref="H10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3">
      <formula1>"作者推荐引入,MCN引入,UGC引入"</formula1>
    </dataValidation>
    <dataValidation type="list" allowBlank="true" showInputMessage="true" showErrorMessage="true" errorTitle="错误" error="你选择的不是下拉列表中的选项。" promptTitle="" prompt="" sqref="H10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4">
      <formula1>"作者推荐引入,MCN引入,UGC引入"</formula1>
    </dataValidation>
    <dataValidation type="list" allowBlank="true" showInputMessage="true" showErrorMessage="true" errorTitle="错误" error="你选择的不是下拉列表中的选项。" promptTitle="" prompt="" sqref="H10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5">
      <formula1>"作者推荐引入,MCN引入,UGC引入"</formula1>
    </dataValidation>
    <dataValidation type="list" allowBlank="true" showInputMessage="true" showErrorMessage="true" errorTitle="错误" error="你选择的不是下拉列表中的选项。" promptTitle="" prompt="" sqref="H10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6">
      <formula1>"作者推荐引入,MCN引入,UGC引入"</formula1>
    </dataValidation>
    <dataValidation type="list" allowBlank="true" showInputMessage="true" showErrorMessage="true" errorTitle="错误" error="你选择的不是下拉列表中的选项。" promptTitle="" prompt="" sqref="H10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7">
      <formula1>"作者推荐引入,MCN引入,UGC引入"</formula1>
    </dataValidation>
    <dataValidation type="list" allowBlank="true" showInputMessage="true" showErrorMessage="true" errorTitle="错误" error="你选择的不是下拉列表中的选项。" promptTitle="" prompt="" sqref="H10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8">
      <formula1>"作者推荐引入,MCN引入,UGC引入"</formula1>
    </dataValidation>
    <dataValidation type="list" allowBlank="true" showInputMessage="true" showErrorMessage="true" errorTitle="错误" error="你选择的不是下拉列表中的选项。" promptTitle="" prompt="" sqref="H10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9">
      <formula1>"作者推荐引入,MCN引入,UGC引入"</formula1>
    </dataValidation>
    <dataValidation type="list" allowBlank="true" showInputMessage="true" showErrorMessage="true" errorTitle="错误" error="你选择的不是下拉列表中的选项。" promptTitle="" prompt="" sqref="H1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10">
      <formula1>"作者推荐引入,MCN引入,UGC引入"</formula1>
    </dataValidation>
    <dataValidation type="list" allowBlank="true" showInputMessage="true" showErrorMessage="true" errorTitle="错误" error="你选择的不是下拉列表中的选项。" promptTitle="" prompt="" sqref="H1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11">
      <formula1>"作者推荐引入,MCN引入,UGC引入"</formula1>
    </dataValidation>
    <dataValidation type="list" allowBlank="true" showInputMessage="true" showErrorMessage="true" errorTitle="错误" error="你选择的不是下拉列表中的选项。" promptTitle="" prompt="" sqref="H1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12">
      <formula1>"作者推荐引入,MCN引入,UGC引入"</formula1>
    </dataValidation>
    <dataValidation type="list" allowBlank="true" showInputMessage="true" showErrorMessage="true" errorTitle="错误" error="你选择的不是下拉列表中的选项。" promptTitle="" prompt="" sqref="H1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13">
      <formula1>"作者推荐引入,MCN引入,UGC引入"</formula1>
    </dataValidation>
    <dataValidation type="list" allowBlank="true" showInputMessage="true" showErrorMessage="true" errorTitle="错误" error="你选择的不是下拉列表中的选项。" promptTitle="" prompt="" sqref="H1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14">
      <formula1>"作者推荐引入,MCN引入,UGC引入"</formula1>
    </dataValidation>
    <dataValidation type="list" allowBlank="true" showInputMessage="true" showErrorMessage="true" errorTitle="错误" error="你选择的不是下拉列表中的选项。" promptTitle="" prompt="" sqref="H1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15">
      <formula1>"作者推荐引入,MCN引入,UGC引入"</formula1>
    </dataValidation>
    <dataValidation type="list" allowBlank="true" showInputMessage="true" showErrorMessage="true" errorTitle="错误" error="你选择的不是下拉列表中的选项。" promptTitle="" prompt="" sqref="H1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16">
      <formula1>"作者推荐引入,MCN引入,UGC引入"</formula1>
    </dataValidation>
    <dataValidation type="list" allowBlank="true" showInputMessage="true" showErrorMessage="true" errorTitle="错误" error="你选择的不是下拉列表中的选项。" promptTitle="" prompt="" sqref="H1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17">
      <formula1>"作者推荐引入,MCN引入,UGC引入"</formula1>
    </dataValidation>
    <dataValidation type="list" allowBlank="true" showInputMessage="true" showErrorMessage="true" errorTitle="错误" error="你选择的不是下拉列表中的选项。" promptTitle="" prompt="" sqref="H1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18">
      <formula1>"作者推荐引入,MCN引入,UGC引入"</formula1>
    </dataValidation>
    <dataValidation type="list" allowBlank="true" showInputMessage="true" showErrorMessage="true" errorTitle="错误" error="你选择的不是下拉列表中的选项。" promptTitle="" prompt="" sqref="H1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19">
      <formula1>"作者推荐引入,MCN引入,UGC引入"</formula1>
    </dataValidation>
    <dataValidation type="list" allowBlank="true" showInputMessage="true" showErrorMessage="true" errorTitle="错误" error="你选择的不是下拉列表中的选项。" promptTitle="" prompt="" sqref="H1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20">
      <formula1>"作者推荐引入,MCN引入,UGC引入"</formula1>
    </dataValidation>
    <dataValidation type="list" allowBlank="true" showInputMessage="true" showErrorMessage="true" errorTitle="错误" error="你选择的不是下拉列表中的选项。" promptTitle="" prompt="" sqref="H1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21">
      <formula1>"作者推荐引入,MCN引入,UGC引入"</formula1>
    </dataValidation>
    <dataValidation type="list" allowBlank="true" showInputMessage="true" showErrorMessage="true" errorTitle="错误" error="你选择的不是下拉列表中的选项。" promptTitle="" prompt="" sqref="H1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22">
      <formula1>"作者推荐引入,MCN引入,UGC引入"</formula1>
    </dataValidation>
    <dataValidation type="list" allowBlank="true" showInputMessage="true" showErrorMessage="true" errorTitle="错误" error="你选择的不是下拉列表中的选项。" promptTitle="" prompt="" sqref="H1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23">
      <formula1>"作者推荐引入,MCN引入,UGC引入"</formula1>
    </dataValidation>
    <dataValidation type="list" allowBlank="true" showInputMessage="true" showErrorMessage="true" errorTitle="错误" error="你选择的不是下拉列表中的选项。" promptTitle="" prompt="" sqref="H1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24">
      <formula1>"作者推荐引入,MCN引入,UGC引入"</formula1>
    </dataValidation>
    <dataValidation type="list" allowBlank="true" showInputMessage="true" showErrorMessage="true" errorTitle="错误" error="你选择的不是下拉列表中的选项。" promptTitle="" prompt="" sqref="H1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25">
      <formula1>"作者推荐引入,MCN引入,UGC引入"</formula1>
    </dataValidation>
    <dataValidation type="list" allowBlank="true" showInputMessage="true" showErrorMessage="true" errorTitle="错误" error="你选择的不是下拉列表中的选项。" promptTitle="" prompt="" sqref="H1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26">
      <formula1>"作者推荐引入,MCN引入,UGC引入"</formula1>
    </dataValidation>
    <dataValidation type="list" allowBlank="true" showInputMessage="true" showErrorMessage="true" errorTitle="错误" error="你选择的不是下拉列表中的选项。" promptTitle="" prompt="" sqref="H1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27">
      <formula1>"作者推荐引入,MCN引入,UGC引入"</formula1>
    </dataValidation>
    <dataValidation type="list" allowBlank="true" showInputMessage="true" showErrorMessage="true" errorTitle="错误" error="你选择的不是下拉列表中的选项。" promptTitle="" prompt="" sqref="H1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28">
      <formula1>"作者推荐引入,MCN引入,UGC引入"</formula1>
    </dataValidation>
    <dataValidation type="list" allowBlank="true" showInputMessage="true" showErrorMessage="true" errorTitle="错误" error="你选择的不是下拉列表中的选项。" promptTitle="" prompt="" sqref="H1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29">
      <formula1>"作者推荐引入,MCN引入,UGC引入"</formula1>
    </dataValidation>
    <dataValidation type="list" allowBlank="true" showInputMessage="true" showErrorMessage="true" errorTitle="错误" error="你选择的不是下拉列表中的选项。" promptTitle="" prompt="" sqref="H1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30">
      <formula1>"作者推荐引入,MCN引入,UGC引入"</formula1>
    </dataValidation>
    <dataValidation type="list" allowBlank="true" showInputMessage="true" showErrorMessage="true" errorTitle="错误" error="你选择的不是下拉列表中的选项。" promptTitle="" prompt="" sqref="H1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31">
      <formula1>"作者推荐引入,MCN引入,UGC引入"</formula1>
    </dataValidation>
    <dataValidation type="list" allowBlank="true" showInputMessage="true" showErrorMessage="true" errorTitle="错误" error="你选择的不是下拉列表中的选项。" promptTitle="" prompt="" sqref="H1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32">
      <formula1>"作者推荐引入,MCN引入,UGC引入"</formula1>
    </dataValidation>
    <dataValidation type="list" allowBlank="true" showInputMessage="true" showErrorMessage="true" errorTitle="错误" error="你选择的不是下拉列表中的选项。" promptTitle="" prompt="" sqref="H1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33">
      <formula1>"作者推荐引入,MCN引入,UGC引入"</formula1>
    </dataValidation>
    <dataValidation type="list" allowBlank="true" showInputMessage="true" showErrorMessage="true" errorTitle="错误" error="你选择的不是下拉列表中的选项。" promptTitle="" prompt="" sqref="H1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34">
      <formula1>"作者推荐引入,MCN引入,UGC引入"</formula1>
    </dataValidation>
    <dataValidation type="list" allowBlank="true" showInputMessage="true" showErrorMessage="true" errorTitle="错误" error="你选择的不是下拉列表中的选项。" promptTitle="" prompt="" sqref="H1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35">
      <formula1>"作者推荐引入,MCN引入,UGC引入"</formula1>
    </dataValidation>
    <dataValidation type="list" allowBlank="true" showInputMessage="true" showErrorMessage="true" errorTitle="错误" error="你选择的不是下拉列表中的选项。" promptTitle="" prompt="" sqref="H1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36">
      <formula1>"作者推荐引入,MCN引入,UGC引入"</formula1>
    </dataValidation>
    <dataValidation type="list" allowBlank="true" showInputMessage="true" showErrorMessage="true" errorTitle="错误" error="你选择的不是下拉列表中的选项。" promptTitle="" prompt="" sqref="H1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37">
      <formula1>"作者推荐引入,MCN引入,UGC引入"</formula1>
    </dataValidation>
    <dataValidation type="list" allowBlank="true" showInputMessage="true" showErrorMessage="true" errorTitle="错误" error="你选择的不是下拉列表中的选项。" promptTitle="" prompt="" sqref="H1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38">
      <formula1>"作者推荐引入,MCN引入,UGC引入"</formula1>
    </dataValidation>
    <dataValidation type="list" allowBlank="true" showInputMessage="true" showErrorMessage="true" errorTitle="错误" error="你选择的不是下拉列表中的选项。" promptTitle="" prompt="" sqref="H1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39">
      <formula1>"作者推荐引入,MCN引入,UGC引入"</formula1>
    </dataValidation>
    <dataValidation type="list" allowBlank="true" showInputMessage="true" showErrorMessage="true" errorTitle="错误" error="你选择的不是下拉列表中的选项。" promptTitle="" prompt="" sqref="H1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40">
      <formula1>"作者推荐引入,MCN引入,UGC引入"</formula1>
    </dataValidation>
    <dataValidation type="list" allowBlank="true" showInputMessage="true" showErrorMessage="true" errorTitle="错误" error="你选择的不是下拉列表中的选项。" promptTitle="" prompt="" sqref="H1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41">
      <formula1>"作者推荐引入,MCN引入,UGC引入"</formula1>
    </dataValidation>
    <dataValidation type="list" allowBlank="true" showInputMessage="true" showErrorMessage="true" errorTitle="错误" error="你选择的不是下拉列表中的选项。" promptTitle="" prompt="" sqref="H1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42">
      <formula1>"作者推荐引入,MCN引入,UGC引入"</formula1>
    </dataValidation>
    <dataValidation type="list" allowBlank="true" showInputMessage="true" showErrorMessage="true" errorTitle="错误" error="你选择的不是下拉列表中的选项。" promptTitle="" prompt="" sqref="H1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43">
      <formula1>"作者推荐引入,MCN引入,UGC引入"</formula1>
    </dataValidation>
    <dataValidation type="list" allowBlank="true" showInputMessage="true" showErrorMessage="true" errorTitle="错误" error="你选择的不是下拉列表中的选项。" promptTitle="" prompt="" sqref="H1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44">
      <formula1>"作者推荐引入,MCN引入,UGC引入"</formula1>
    </dataValidation>
    <dataValidation type="list" allowBlank="true" showInputMessage="true" showErrorMessage="true" errorTitle="错误" error="你选择的不是下拉列表中的选项。" promptTitle="" prompt="" sqref="H1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45">
      <formula1>"作者推荐引入,MCN引入,UGC引入"</formula1>
    </dataValidation>
    <dataValidation type="list" allowBlank="true" showInputMessage="true" showErrorMessage="true" errorTitle="错误" error="你选择的不是下拉列表中的选项。" promptTitle="" prompt="" sqref="H1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46">
      <formula1>"作者推荐引入,MCN引入,UGC引入"</formula1>
    </dataValidation>
    <dataValidation type="list" allowBlank="true" showInputMessage="true" showErrorMessage="true" errorTitle="错误" error="你选择的不是下拉列表中的选项。" promptTitle="" prompt="" sqref="H1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47">
      <formula1>"作者推荐引入,MCN引入,UGC引入"</formula1>
    </dataValidation>
    <dataValidation type="list" allowBlank="true" showInputMessage="true" showErrorMessage="true" errorTitle="错误" error="你选择的不是下拉列表中的选项。" promptTitle="" prompt="" sqref="H1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48">
      <formula1>"作者推荐引入,MCN引入,UGC引入"</formula1>
    </dataValidation>
    <dataValidation type="list" allowBlank="true" showInputMessage="true" showErrorMessage="true" errorTitle="错误" error="你选择的不是下拉列表中的选项。" promptTitle="" prompt="" sqref="H14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49">
      <formula1>"作者推荐引入,MCN引入,UGC引入"</formula1>
    </dataValidation>
    <dataValidation type="list" allowBlank="true" showInputMessage="true" showErrorMessage="true" errorTitle="错误" error="你选择的不是下拉列表中的选项。" promptTitle="" prompt="" sqref="H15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50">
      <formula1>"作者推荐引入,MCN引入,UGC引入"</formula1>
    </dataValidation>
    <dataValidation type="list" allowBlank="true" showInputMessage="true" showErrorMessage="true" errorTitle="错误" error="你选择的不是下拉列表中的选项。" promptTitle="" prompt="" sqref="H15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51">
      <formula1>"作者推荐引入,MCN引入,UGC引入"</formula1>
    </dataValidation>
    <dataValidation type="list" allowBlank="true" showInputMessage="true" showErrorMessage="true" errorTitle="错误" error="你选择的不是下拉列表中的选项。" promptTitle="" prompt="" sqref="H15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52">
      <formula1>"作者推荐引入,MCN引入,UGC引入"</formula1>
    </dataValidation>
    <dataValidation type="list" allowBlank="true" showInputMessage="true" showErrorMessage="true" errorTitle="错误" error="你选择的不是下拉列表中的选项。" promptTitle="" prompt="" sqref="H15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53">
      <formula1>"作者推荐引入,MCN引入,UGC引入"</formula1>
    </dataValidation>
    <dataValidation type="list" allowBlank="true" showInputMessage="true" showErrorMessage="true" errorTitle="错误" error="你选择的不是下拉列表中的选项。" promptTitle="" prompt="" sqref="H15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54">
      <formula1>"作者推荐引入,MCN引入,UGC引入"</formula1>
    </dataValidation>
    <dataValidation type="list" allowBlank="true" showInputMessage="true" showErrorMessage="true" errorTitle="错误" error="你选择的不是下拉列表中的选项。" promptTitle="" prompt="" sqref="H15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55">
      <formula1>"作者推荐引入,MCN引入,UGC引入"</formula1>
    </dataValidation>
    <dataValidation type="list" allowBlank="true" showInputMessage="true" showErrorMessage="true" errorTitle="错误" error="你选择的不是下拉列表中的选项。" promptTitle="" prompt="" sqref="H15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56">
      <formula1>"作者推荐引入,MCN引入,UGC引入"</formula1>
    </dataValidation>
    <dataValidation type="list" allowBlank="true" showInputMessage="true" showErrorMessage="true" errorTitle="错误" error="你选择的不是下拉列表中的选项。" promptTitle="" prompt="" sqref="H15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57">
      <formula1>"作者推荐引入,MCN引入,UGC引入"</formula1>
    </dataValidation>
    <dataValidation type="list" allowBlank="true" showInputMessage="true" showErrorMessage="true" errorTitle="错误" error="你选择的不是下拉列表中的选项。" promptTitle="" prompt="" sqref="H15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58">
      <formula1>"作者推荐引入,MCN引入,UGC引入"</formula1>
    </dataValidation>
    <dataValidation type="list" allowBlank="true" showInputMessage="true" showErrorMessage="true" errorTitle="错误" error="你选择的不是下拉列表中的选项。" promptTitle="" prompt="" sqref="H15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59">
      <formula1>"作者推荐引入,MCN引入,UGC引入"</formula1>
    </dataValidation>
    <dataValidation type="list" allowBlank="true" showInputMessage="true" showErrorMessage="true" errorTitle="错误" error="你选择的不是下拉列表中的选项。" promptTitle="" prompt="" sqref="H16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60">
      <formula1>"作者推荐引入,MCN引入,UGC引入"</formula1>
    </dataValidation>
    <dataValidation type="list" allowBlank="true" showInputMessage="true" showErrorMessage="true" errorTitle="错误" error="你选择的不是下拉列表中的选项。" promptTitle="" prompt="" sqref="H16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61">
      <formula1>"作者推荐引入,MCN引入,UGC引入"</formula1>
    </dataValidation>
    <dataValidation type="list" allowBlank="true" showInputMessage="true" showErrorMessage="true" errorTitle="错误" error="你选择的不是下拉列表中的选项。" promptTitle="" prompt="" sqref="H16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62">
      <formula1>"作者推荐引入,MCN引入,UGC引入"</formula1>
    </dataValidation>
    <dataValidation type="list" allowBlank="true" showInputMessage="true" showErrorMessage="true" errorTitle="错误" error="你选择的不是下拉列表中的选项。" promptTitle="" prompt="" sqref="H16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63">
      <formula1>"作者推荐引入,MCN引入,UGC引入"</formula1>
    </dataValidation>
    <dataValidation type="list" allowBlank="true" showInputMessage="true" showErrorMessage="true" errorTitle="错误" error="你选择的不是下拉列表中的选项。" promptTitle="" prompt="" sqref="H16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64">
      <formula1>"作者推荐引入,MCN引入,UGC引入"</formula1>
    </dataValidation>
    <dataValidation type="list" allowBlank="true" showInputMessage="true" showErrorMessage="true" errorTitle="错误" error="你选择的不是下拉列表中的选项。" promptTitle="" prompt="" sqref="H16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65">
      <formula1>"作者推荐引入,MCN引入,UGC引入"</formula1>
    </dataValidation>
    <dataValidation type="list" allowBlank="true" showInputMessage="true" showErrorMessage="true" errorTitle="错误" error="你选择的不是下拉列表中的选项。" promptTitle="" prompt="" sqref="H16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66">
      <formula1>"作者推荐引入,MCN引入,UGC引入"</formula1>
    </dataValidation>
    <dataValidation type="list" allowBlank="true" showInputMessage="true" showErrorMessage="true" errorTitle="错误" error="你选择的不是下拉列表中的选项。" promptTitle="" prompt="" sqref="H16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67">
      <formula1>"作者推荐引入,MCN引入,UGC引入"</formula1>
    </dataValidation>
    <dataValidation type="list" allowBlank="true" showInputMessage="true" showErrorMessage="true" errorTitle="错误" error="你选择的不是下拉列表中的选项。" promptTitle="" prompt="" sqref="H16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68">
      <formula1>"作者推荐引入,MCN引入,UGC引入"</formula1>
    </dataValidation>
    <dataValidation type="list" allowBlank="true" showInputMessage="true" showErrorMessage="true" errorTitle="错误" error="你选择的不是下拉列表中的选项。" promptTitle="" prompt="" sqref="H16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69">
      <formula1>"作者推荐引入,MCN引入,UGC引入"</formula1>
    </dataValidation>
    <dataValidation type="list" allowBlank="true" showInputMessage="true" showErrorMessage="true" errorTitle="错误" error="你选择的不是下拉列表中的选项。" promptTitle="" prompt="" sqref="H17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70">
      <formula1>"作者推荐引入,MCN引入,UGC引入"</formula1>
    </dataValidation>
    <dataValidation type="list" allowBlank="true" showInputMessage="true" showErrorMessage="true" errorTitle="错误" error="你选择的不是下拉列表中的选项。" promptTitle="" prompt="" sqref="H17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71">
      <formula1>"作者推荐引入,MCN引入,UGC引入"</formula1>
    </dataValidation>
    <dataValidation type="list" allowBlank="true" showInputMessage="true" showErrorMessage="true" errorTitle="错误" error="你选择的不是下拉列表中的选项。" promptTitle="" prompt="" sqref="H17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72">
      <formula1>"作者推荐引入,MCN引入,UGC引入"</formula1>
    </dataValidation>
    <dataValidation type="list" allowBlank="true" showInputMessage="true" showErrorMessage="true" errorTitle="错误" error="你选择的不是下拉列表中的选项。" promptTitle="" prompt="" sqref="H17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73">
      <formula1>"作者推荐引入,MCN引入,UGC引入"</formula1>
    </dataValidation>
    <dataValidation type="list" allowBlank="true" showInputMessage="true" showErrorMessage="true" errorTitle="错误" error="你选择的不是下拉列表中的选项。" promptTitle="" prompt="" sqref="H17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74">
      <formula1>"作者推荐引入,MCN引入,UGC引入"</formula1>
    </dataValidation>
    <dataValidation type="list" allowBlank="true" showInputMessage="true" showErrorMessage="true" errorTitle="错误" error="你选择的不是下拉列表中的选项。" promptTitle="" prompt="" sqref="H17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75">
      <formula1>"作者推荐引入,MCN引入,UGC引入"</formula1>
    </dataValidation>
    <dataValidation type="list" allowBlank="true" showInputMessage="true" showErrorMessage="true" errorTitle="错误" error="你选择的不是下拉列表中的选项。" promptTitle="" prompt="" sqref="H17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76">
      <formula1>"作者推荐引入,MCN引入,UGC引入"</formula1>
    </dataValidation>
    <dataValidation type="list" allowBlank="true" showInputMessage="true" showErrorMessage="true" errorTitle="错误" error="你选择的不是下拉列表中的选项。" promptTitle="" prompt="" sqref="H17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77">
      <formula1>"作者推荐引入,MCN引入,UGC引入"</formula1>
    </dataValidation>
    <dataValidation type="list" allowBlank="true" showInputMessage="true" showErrorMessage="true" errorTitle="错误" error="你选择的不是下拉列表中的选项。" promptTitle="" prompt="" sqref="H17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78">
      <formula1>"作者推荐引入,MCN引入,UGC引入"</formula1>
    </dataValidation>
    <dataValidation type="list" allowBlank="true" showInputMessage="true" showErrorMessage="true" errorTitle="错误" error="你选择的不是下拉列表中的选项。" promptTitle="" prompt="" sqref="H17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79">
      <formula1>"作者推荐引入,MCN引入,UGC引入"</formula1>
    </dataValidation>
    <dataValidation type="list" allowBlank="true" showInputMessage="true" showErrorMessage="true" errorTitle="错误" error="你选择的不是下拉列表中的选项。" promptTitle="" prompt="" sqref="H18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80">
      <formula1>"作者推荐引入,MCN引入,UGC引入"</formula1>
    </dataValidation>
    <dataValidation type="list" allowBlank="true" showInputMessage="true" showErrorMessage="true" errorTitle="错误" error="你选择的不是下拉列表中的选项。" promptTitle="" prompt="" sqref="H18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81">
      <formula1>"作者推荐引入,MCN引入,UGC引入"</formula1>
    </dataValidation>
    <dataValidation type="list" allowBlank="true" showInputMessage="true" showErrorMessage="true" errorTitle="错误" error="你选择的不是下拉列表中的选项。" promptTitle="" prompt="" sqref="H18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82">
      <formula1>"作者推荐引入,MCN引入,UGC引入"</formula1>
    </dataValidation>
    <dataValidation type="list" allowBlank="true" showInputMessage="true" showErrorMessage="true" errorTitle="错误" error="你选择的不是下拉列表中的选项。" promptTitle="" prompt="" sqref="H18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83">
      <formula1>"作者推荐引入,MCN引入,UGC引入"</formula1>
    </dataValidation>
    <dataValidation type="list" allowBlank="true" showInputMessage="true" showErrorMessage="true" errorTitle="错误" error="你选择的不是下拉列表中的选项。" promptTitle="" prompt="" sqref="H18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84">
      <formula1>"作者推荐引入,MCN引入,UGC引入"</formula1>
    </dataValidation>
    <dataValidation type="list" allowBlank="true" showInputMessage="true" showErrorMessage="true" errorTitle="错误" error="你选择的不是下拉列表中的选项。" promptTitle="" prompt="" sqref="H18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85">
      <formula1>"作者推荐引入,MCN引入,UGC引入"</formula1>
    </dataValidation>
    <dataValidation type="list" allowBlank="true" showInputMessage="true" showErrorMessage="true" errorTitle="错误" error="你选择的不是下拉列表中的选项。" promptTitle="" prompt="" sqref="H18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86">
      <formula1>"作者推荐引入,MCN引入,UGC引入"</formula1>
    </dataValidation>
    <dataValidation type="list" allowBlank="true" showInputMessage="true" showErrorMessage="true" errorTitle="错误" error="你选择的不是下拉列表中的选项。" promptTitle="" prompt="" sqref="H18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87">
      <formula1>"作者推荐引入,MCN引入,UGC引入"</formula1>
    </dataValidation>
    <dataValidation type="list" allowBlank="true" showInputMessage="true" showErrorMessage="true" errorTitle="错误" error="你选择的不是下拉列表中的选项。" promptTitle="" prompt="" sqref="H18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88">
      <formula1>"作者推荐引入,MCN引入,UGC引入"</formula1>
    </dataValidation>
    <dataValidation type="list" allowBlank="true" showInputMessage="true" showErrorMessage="true" errorTitle="错误" error="你选择的不是下拉列表中的选项。" promptTitle="" prompt="" sqref="H18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89">
      <formula1>"作者推荐引入,MCN引入,UGC引入"</formula1>
    </dataValidation>
    <dataValidation type="list" allowBlank="true" showInputMessage="true" showErrorMessage="true" errorTitle="错误" error="你选择的不是下拉列表中的选项。" promptTitle="" prompt="" sqref="H19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90">
      <formula1>"作者推荐引入,MCN引入,UGC引入"</formula1>
    </dataValidation>
    <dataValidation type="list" allowBlank="true" showInputMessage="true" showErrorMessage="true" errorTitle="错误" error="你选择的不是下拉列表中的选项。" promptTitle="" prompt="" sqref="H19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91">
      <formula1>"作者推荐引入,MCN引入,UGC引入"</formula1>
    </dataValidation>
    <dataValidation type="list" allowBlank="true" showInputMessage="true" showErrorMessage="true" errorTitle="错误" error="你选择的不是下拉列表中的选项。" promptTitle="" prompt="" sqref="H19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92">
      <formula1>"作者推荐引入,MCN引入,UGC引入"</formula1>
    </dataValidation>
    <dataValidation type="list" allowBlank="true" showInputMessage="true" showErrorMessage="true" errorTitle="错误" error="你选择的不是下拉列表中的选项。" promptTitle="" prompt="" sqref="H19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93">
      <formula1>"作者推荐引入,MCN引入,UGC引入"</formula1>
    </dataValidation>
    <dataValidation type="list" allowBlank="true" showInputMessage="true" showErrorMessage="true" errorTitle="错误" error="你选择的不是下拉列表中的选项。" promptTitle="" prompt="" sqref="H19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94">
      <formula1>"作者推荐引入,MCN引入,UGC引入"</formula1>
    </dataValidation>
    <dataValidation type="list" allowBlank="true" showInputMessage="true" showErrorMessage="true" errorTitle="错误" error="你选择的不是下拉列表中的选项。" promptTitle="" prompt="" sqref="H19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95">
      <formula1>"作者推荐引入,MCN引入,UGC引入"</formula1>
    </dataValidation>
    <dataValidation type="list" allowBlank="true" showInputMessage="true" showErrorMessage="true" errorTitle="错误" error="你选择的不是下拉列表中的选项。" promptTitle="" prompt="" sqref="H19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96">
      <formula1>"作者推荐引入,MCN引入,UGC引入"</formula1>
    </dataValidation>
    <dataValidation type="list" allowBlank="true" showInputMessage="true" showErrorMessage="true" errorTitle="错误" error="你选择的不是下拉列表中的选项。" promptTitle="" prompt="" sqref="H19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97">
      <formula1>"作者推荐引入,MCN引入,UGC引入"</formula1>
    </dataValidation>
    <dataValidation type="list" allowBlank="true" showInputMessage="true" showErrorMessage="true" errorTitle="错误" error="你选择的不是下拉列表中的选项。" promptTitle="" prompt="" sqref="H19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98">
      <formula1>"作者推荐引入,MCN引入,UGC引入"</formula1>
    </dataValidation>
    <dataValidation type="list" allowBlank="true" showInputMessage="true" showErrorMessage="true" errorTitle="错误" error="你选择的不是下拉列表中的选项。" promptTitle="" prompt="" sqref="H19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99">
      <formula1>"作者推荐引入,MCN引入,UGC引入"</formula1>
    </dataValidation>
    <dataValidation type="list" allowBlank="true" showInputMessage="true" showErrorMessage="true" errorTitle="错误" error="你选择的不是下拉列表中的选项。" promptTitle="" prompt="" sqref="H20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00">
      <formula1>"作者推荐引入,MCN引入,UGC引入"</formula1>
    </dataValidation>
    <dataValidation type="list" allowBlank="true" showInputMessage="true" showErrorMessage="true" errorTitle="错误" error="你选择的不是下拉列表中的选项。" promptTitle="" prompt="" sqref="H20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01">
      <formula1>"作者推荐引入,MCN引入,UGC引入"</formula1>
    </dataValidation>
    <dataValidation type="list" allowBlank="true" showInputMessage="true" showErrorMessage="true" errorTitle="错误" error="你选择的不是下拉列表中的选项。" promptTitle="" prompt="" sqref="H20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02">
      <formula1>"作者推荐引入,MCN引入,UGC引入"</formula1>
    </dataValidation>
    <dataValidation type="list" allowBlank="true" showInputMessage="true" showErrorMessage="true" errorTitle="错误" error="你选择的不是下拉列表中的选项。" promptTitle="" prompt="" sqref="N203">
      <formula1>"作者推荐引入,MCN引入,UGC引入"</formula1>
    </dataValidation>
    <dataValidation type="list" allowBlank="true" showInputMessage="true" showErrorMessage="true" errorTitle="错误" error="你选择的不是下拉列表中的选项。" promptTitle="" prompt="" sqref="N204">
      <formula1>"作者推荐引入,MCN引入,UGC引入"</formula1>
    </dataValidation>
    <dataValidation type="list" allowBlank="true" showInputMessage="true" showErrorMessage="true" errorTitle="错误" error="你选择的不是下拉列表中的选项。" promptTitle="" prompt="" sqref="N205">
      <formula1>"作者推荐引入,MCN引入,UGC引入"</formula1>
    </dataValidation>
    <dataValidation type="list" allowBlank="true" showInputMessage="true" showErrorMessage="true" errorTitle="错误" error="你选择的不是下拉列表中的选项。" promptTitle="" prompt="" sqref="N206">
      <formula1>"作者推荐引入,MCN引入,UGC引入"</formula1>
    </dataValidation>
    <dataValidation type="list" allowBlank="true" showInputMessage="true" showErrorMessage="true" errorTitle="错误" error="你选择的不是下拉列表中的选项。" promptTitle="" prompt="" sqref="N207">
      <formula1>"作者推荐引入,MCN引入,UGC引入"</formula1>
    </dataValidation>
    <dataValidation type="list" allowBlank="true" showInputMessage="true" showErrorMessage="true" errorTitle="错误" error="你选择的不是下拉列表中的选项。" promptTitle="" prompt="" sqref="N208">
      <formula1>"作者推荐引入,MCN引入,UGC引入"</formula1>
    </dataValidation>
    <dataValidation type="list" allowBlank="true" showInputMessage="true" showErrorMessage="true" errorTitle="错误" error="你选择的不是下拉列表中的选项。" promptTitle="" prompt="" sqref="N209">
      <formula1>"作者推荐引入,MCN引入,UGC引入"</formula1>
    </dataValidation>
    <dataValidation type="list" allowBlank="true" showInputMessage="true" showErrorMessage="true" errorTitle="错误" error="你选择的不是下拉列表中的选项。" promptTitle="" prompt="" sqref="N210">
      <formula1>"作者推荐引入,MCN引入,UGC引入"</formula1>
    </dataValidation>
    <dataValidation type="list" allowBlank="true" showInputMessage="true" showErrorMessage="true" errorTitle="错误" error="你选择的不是下拉列表中的选项。" promptTitle="" prompt="" sqref="N211">
      <formula1>"作者推荐引入,MCN引入,UGC引入"</formula1>
    </dataValidation>
    <dataValidation type="list" allowBlank="true" showInputMessage="true" showErrorMessage="true" errorTitle="错误" error="你选择的不是下拉列表中的选项。" promptTitle="" prompt="" sqref="N212">
      <formula1>"作者推荐引入,MCN引入,UGC引入"</formula1>
    </dataValidation>
    <dataValidation type="list" allowBlank="true" showInputMessage="true" showErrorMessage="true" errorTitle="错误" error="你选择的不是下拉列表中的选项。" promptTitle="" prompt="" sqref="N213">
      <formula1>"作者推荐引入,MCN引入,UGC引入"</formula1>
    </dataValidation>
    <dataValidation type="list" allowBlank="true" showInputMessage="true" showErrorMessage="true" errorTitle="错误" error="你选择的不是下拉列表中的选项。" promptTitle="" prompt="" sqref="N214">
      <formula1>"作者推荐引入,MCN引入,UGC引入"</formula1>
    </dataValidation>
    <dataValidation type="list" allowBlank="true" showInputMessage="true" showErrorMessage="true" errorTitle="错误" error="你选择的不是下拉列表中的选项。" promptTitle="" prompt="" sqref="N215">
      <formula1>"作者推荐引入,MCN引入,UGC引入"</formula1>
    </dataValidation>
    <dataValidation type="list" allowBlank="true" showInputMessage="true" showErrorMessage="true" errorTitle="错误" error="你选择的不是下拉列表中的选项。" promptTitle="" prompt="" sqref="N216">
      <formula1>"作者推荐引入,MCN引入,UGC引入"</formula1>
    </dataValidation>
    <dataValidation type="list" allowBlank="true" showInputMessage="true" showErrorMessage="true" errorTitle="错误" error="你选择的不是下拉列表中的选项。" promptTitle="" prompt="" sqref="N217">
      <formula1>"作者推荐引入,MCN引入,UGC引入"</formula1>
    </dataValidation>
    <dataValidation type="list" allowBlank="true" showInputMessage="true" showErrorMessage="true" errorTitle="错误" error="你选择的不是下拉列表中的选项。" promptTitle="" prompt="" sqref="N218">
      <formula1>"作者推荐引入,MCN引入,UGC引入"</formula1>
    </dataValidation>
    <dataValidation type="list" allowBlank="true" showInputMessage="true" showErrorMessage="true" errorTitle="错误" error="你选择的不是下拉列表中的选项。" promptTitle="" prompt="" sqref="N219">
      <formula1>"作者推荐引入,MCN引入,UGC引入"</formula1>
    </dataValidation>
    <dataValidation type="list" allowBlank="true" showInputMessage="true" showErrorMessage="true" errorTitle="错误" error="你选择的不是下拉列表中的选项。" promptTitle="" prompt="" sqref="N220">
      <formula1>"作者推荐引入,MCN引入,UGC引入"</formula1>
    </dataValidation>
    <dataValidation type="list" allowBlank="true" showInputMessage="true" showErrorMessage="true" errorTitle="错误" error="你选择的不是下拉列表中的选项。" promptTitle="" prompt="" sqref="N221">
      <formula1>"作者推荐引入,MCN引入,UGC引入"</formula1>
    </dataValidation>
    <dataValidation type="list" allowBlank="true" showInputMessage="true" showErrorMessage="true" errorTitle="错误" error="你选择的不是下拉列表中的选项。" promptTitle="" prompt="" sqref="N222">
      <formula1>"作者推荐引入,MCN引入,UGC引入"</formula1>
    </dataValidation>
    <dataValidation type="list" allowBlank="true" showInputMessage="true" showErrorMessage="true" errorTitle="错误" error="你选择的不是下拉列表中的选项。" promptTitle="" prompt="" sqref="N223">
      <formula1>"作者推荐引入,MCN引入,UGC引入"</formula1>
    </dataValidation>
    <dataValidation type="list" allowBlank="true" showInputMessage="true" showErrorMessage="true" errorTitle="错误" error="你选择的不是下拉列表中的选项。" promptTitle="" prompt="" sqref="N224">
      <formula1>"作者推荐引入,MCN引入,UGC引入"</formula1>
    </dataValidation>
    <dataValidation type="list" allowBlank="true" showInputMessage="true" showErrorMessage="true" errorTitle="错误" error="你选择的不是下拉列表中的选项。" promptTitle="" prompt="" sqref="N225">
      <formula1>"作者推荐引入,MCN引入,UGC引入"</formula1>
    </dataValidation>
    <dataValidation type="list" allowBlank="true" showInputMessage="true" showErrorMessage="true" errorTitle="错误" error="你选择的不是下拉列表中的选项。" promptTitle="" prompt="" sqref="N226">
      <formula1>"作者推荐引入,MCN引入,UGC引入"</formula1>
    </dataValidation>
    <dataValidation type="list" allowBlank="true" showInputMessage="true" showErrorMessage="true" errorTitle="错误" error="你选择的不是下拉列表中的选项。" promptTitle="" prompt="" sqref="N227">
      <formula1>"作者推荐引入,MCN引入,UGC引入"</formula1>
    </dataValidation>
    <dataValidation type="list" allowBlank="true" showInputMessage="true" showErrorMessage="true" errorTitle="错误" error="你选择的不是下拉列表中的选项。" promptTitle="" prompt="" sqref="N228">
      <formula1>"作者推荐引入,MCN引入,UGC引入"</formula1>
    </dataValidation>
    <dataValidation type="list" allowBlank="true" showInputMessage="true" showErrorMessage="true" errorTitle="错误" error="你选择的不是下拉列表中的选项。" promptTitle="" prompt="" sqref="N229">
      <formula1>"作者推荐引入,MCN引入,UGC引入"</formula1>
    </dataValidation>
    <dataValidation type="list" allowBlank="true" showInputMessage="true" showErrorMessage="true" errorTitle="错误" error="你选择的不是下拉列表中的选项。" promptTitle="" prompt="" sqref="N230">
      <formula1>"作者推荐引入,MCN引入,UGC引入"</formula1>
    </dataValidation>
    <dataValidation type="list" allowBlank="true" showInputMessage="true" showErrorMessage="true" errorTitle="错误" error="你选择的不是下拉列表中的选项。" promptTitle="" prompt="" sqref="N231">
      <formula1>"作者推荐引入,MCN引入,UGC引入"</formula1>
    </dataValidation>
    <dataValidation type="list" allowBlank="true" showInputMessage="true" showErrorMessage="true" errorTitle="错误" error="你选择的不是下拉列表中的选项。" promptTitle="" prompt="" sqref="N232">
      <formula1>"作者推荐引入,MCN引入,UGC引入"</formula1>
    </dataValidation>
    <dataValidation type="list" allowBlank="true" showInputMessage="true" showErrorMessage="true" errorTitle="错误" error="你选择的不是下拉列表中的选项。" promptTitle="" prompt="" sqref="N233">
      <formula1>"作者推荐引入,MCN引入,UGC引入"</formula1>
    </dataValidation>
    <dataValidation type="list" allowBlank="true" showInputMessage="true" showErrorMessage="true" errorTitle="错误" error="你选择的不是下拉列表中的选项。" promptTitle="" prompt="" sqref="N234">
      <formula1>"作者推荐引入,MCN引入,UGC引入"</formula1>
    </dataValidation>
    <dataValidation type="list" allowBlank="true" showInputMessage="true" showErrorMessage="true" errorTitle="错误" error="你选择的不是下拉列表中的选项。" promptTitle="" prompt="" sqref="N235">
      <formula1>"作者推荐引入,MCN引入,UGC引入"</formula1>
    </dataValidation>
    <dataValidation type="list" allowBlank="true" showInputMessage="true" showErrorMessage="true" errorTitle="错误" error="你选择的不是下拉列表中的选项。" promptTitle="" prompt="" sqref="N236">
      <formula1>"作者推荐引入,MCN引入,UGC引入"</formula1>
    </dataValidation>
    <dataValidation type="list" allowBlank="true" showInputMessage="true" showErrorMessage="true" errorTitle="错误" error="你选择的不是下拉列表中的选项。" promptTitle="" prompt="" sqref="N237">
      <formula1>"作者推荐引入,MCN引入,UGC引入"</formula1>
    </dataValidation>
    <dataValidation type="list" allowBlank="true" showInputMessage="true" showErrorMessage="true" errorTitle="错误" error="你选择的不是下拉列表中的选项。" promptTitle="" prompt="" sqref="N238">
      <formula1>"作者推荐引入,MCN引入,UGC引入"</formula1>
    </dataValidation>
    <dataValidation type="list" allowBlank="true" showInputMessage="true" showErrorMessage="true" errorTitle="错误" error="你选择的不是下拉列表中的选项。" promptTitle="" prompt="" sqref="N239">
      <formula1>"作者推荐引入,MCN引入,UGC引入"</formula1>
    </dataValidation>
    <dataValidation type="list" allowBlank="true" showInputMessage="true" showErrorMessage="true" errorTitle="错误" error="你选择的不是下拉列表中的选项。" promptTitle="" prompt="" sqref="N240">
      <formula1>"作者推荐引入,MCN引入,UGC引入"</formula1>
    </dataValidation>
    <dataValidation type="list" allowBlank="true" showInputMessage="true" showErrorMessage="true" errorTitle="错误" error="你选择的不是下拉列表中的选项。" promptTitle="" prompt="" sqref="N241">
      <formula1>"作者推荐引入,MCN引入,UGC引入"</formula1>
    </dataValidation>
    <dataValidation type="list" allowBlank="true" showInputMessage="true" showErrorMessage="true" errorTitle="错误" error="你选择的不是下拉列表中的选项。" promptTitle="" prompt="" sqref="N242">
      <formula1>"作者推荐引入,MCN引入,UGC引入"</formula1>
    </dataValidation>
    <dataValidation type="list" allowBlank="true" showInputMessage="true" showErrorMessage="true" errorTitle="错误" error="你选择的不是下拉列表中的选项。" promptTitle="" prompt="" sqref="N243">
      <formula1>"作者推荐引入,MCN引入,UGC引入"</formula1>
    </dataValidation>
    <dataValidation type="list" allowBlank="true" showInputMessage="true" showErrorMessage="true" errorTitle="错误" error="你选择的不是下拉列表中的选项。" promptTitle="" prompt="" sqref="N244">
      <formula1>"作者推荐引入,MCN引入,UGC引入"</formula1>
    </dataValidation>
    <dataValidation type="list" allowBlank="true" showInputMessage="true" showErrorMessage="true" errorTitle="错误" error="你选择的不是下拉列表中的选项。" promptTitle="" prompt="" sqref="N245">
      <formula1>"作者推荐引入,MCN引入,UGC引入"</formula1>
    </dataValidation>
    <dataValidation type="list" allowBlank="true" showInputMessage="true" showErrorMessage="true" errorTitle="错误" error="你选择的不是下拉列表中的选项。" promptTitle="" prompt="" sqref="N246">
      <formula1>"作者推荐引入,MCN引入,UGC引入"</formula1>
    </dataValidation>
    <dataValidation type="list" allowBlank="true" showInputMessage="true" showErrorMessage="true" errorTitle="错误" error="你选择的不是下拉列表中的选项。" promptTitle="" prompt="" sqref="N247">
      <formula1>"作者推荐引入,MCN引入,UGC引入"</formula1>
    </dataValidation>
    <dataValidation type="list" allowBlank="true" showInputMessage="true" showErrorMessage="true" errorTitle="错误" error="你选择的不是下拉列表中的选项。" promptTitle="" prompt="" sqref="N248">
      <formula1>"作者推荐引入,MCN引入,UGC引入"</formula1>
    </dataValidation>
    <dataValidation type="list" allowBlank="true" showInputMessage="true" showErrorMessage="true" errorTitle="错误" error="你选择的不是下拉列表中的选项。" promptTitle="" prompt="" sqref="N249">
      <formula1>"作者推荐引入,MCN引入,UGC引入"</formula1>
    </dataValidation>
    <dataValidation type="list" allowBlank="true" showInputMessage="true" showErrorMessage="true" errorTitle="错误" error="你选择的不是下拉列表中的选项。" promptTitle="" prompt="" sqref="N250">
      <formula1>"作者推荐引入,MCN引入,UGC引入"</formula1>
    </dataValidation>
    <dataValidation type="list" allowBlank="true" showInputMessage="true" showErrorMessage="true" errorTitle="错误" error="你选择的不是下拉列表中的选项。" promptTitle="" prompt="" sqref="N251">
      <formula1>"作者推荐引入,MCN引入,UGC引入"</formula1>
    </dataValidation>
    <dataValidation type="list" allowBlank="true" showInputMessage="true" showErrorMessage="true" errorTitle="错误" error="你选择的不是下拉列表中的选项。" promptTitle="" prompt="" sqref="N252">
      <formula1>"作者推荐引入,MCN引入,UGC引入"</formula1>
    </dataValidation>
    <dataValidation type="list" allowBlank="true" showInputMessage="true" showErrorMessage="true" errorTitle="错误" error="你选择的不是下拉列表中的选项。" promptTitle="" prompt="" sqref="N253">
      <formula1>"作者推荐引入,MCN引入,UGC引入"</formula1>
    </dataValidation>
    <dataValidation type="list" allowBlank="true" showInputMessage="true" showErrorMessage="true" errorTitle="错误" error="你选择的不是下拉列表中的选项。" promptTitle="" prompt="" sqref="N254">
      <formula1>"作者推荐引入,MCN引入,UGC引入"</formula1>
    </dataValidation>
    <dataValidation type="list" allowBlank="true" showInputMessage="true" showErrorMessage="true" errorTitle="错误" error="你选择的不是下拉列表中的选项。" promptTitle="" prompt="" sqref="N255">
      <formula1>"作者推荐引入,MCN引入,UGC引入"</formula1>
    </dataValidation>
    <dataValidation type="list" allowBlank="true" showInputMessage="true" showErrorMessage="true" errorTitle="错误" error="你选择的不是下拉列表中的选项。" promptTitle="" prompt="" sqref="N256">
      <formula1>"作者推荐引入,MCN引入,UGC引入"</formula1>
    </dataValidation>
    <dataValidation type="list" allowBlank="true" showInputMessage="true" showErrorMessage="true" errorTitle="错误" error="你选择的不是下拉列表中的选项。" promptTitle="" prompt="" sqref="N257">
      <formula1>"作者推荐引入,MCN引入,UGC引入"</formula1>
    </dataValidation>
    <dataValidation type="list" allowBlank="true" showInputMessage="true" showErrorMessage="true" errorTitle="错误" error="你选择的不是下拉列表中的选项。" promptTitle="" prompt="" sqref="N258">
      <formula1>"作者推荐引入,MCN引入,UGC引入"</formula1>
    </dataValidation>
    <dataValidation type="list" allowBlank="true" showInputMessage="true" showErrorMessage="true" errorTitle="错误" error="你选择的不是下拉列表中的选项。" promptTitle="" prompt="" sqref="N259">
      <formula1>"作者推荐引入,MCN引入,UGC引入"</formula1>
    </dataValidation>
    <dataValidation type="list" allowBlank="true" showInputMessage="true" showErrorMessage="true" errorTitle="错误" error="你选择的不是下拉列表中的选项。" promptTitle="" prompt="" sqref="N260">
      <formula1>"作者推荐引入,MCN引入,UGC引入"</formula1>
    </dataValidation>
    <dataValidation type="list" allowBlank="true" showInputMessage="true" showErrorMessage="true" errorTitle="错误" error="你选择的不是下拉列表中的选项。" promptTitle="" prompt="" sqref="N261">
      <formula1>"作者推荐引入,MCN引入,UGC引入"</formula1>
    </dataValidation>
    <dataValidation type="list" allowBlank="true" showInputMessage="true" showErrorMessage="true" errorTitle="错误" error="你选择的不是下拉列表中的选项。" promptTitle="" prompt="" sqref="N262">
      <formula1>"作者推荐引入,MCN引入,UGC引入"</formula1>
    </dataValidation>
    <dataValidation type="list" allowBlank="true" showInputMessage="true" showErrorMessage="true" errorTitle="错误" error="你选择的不是下拉列表中的选项。" promptTitle="" prompt="" sqref="N263">
      <formula1>"作者推荐引入,MCN引入,UGC引入"</formula1>
    </dataValidation>
    <dataValidation type="list" allowBlank="true" showInputMessage="true" showErrorMessage="true" errorTitle="错误" error="你选择的不是下拉列表中的选项。" promptTitle="" prompt="" sqref="N264">
      <formula1>"作者推荐引入,MCN引入,UGC引入"</formula1>
    </dataValidation>
    <dataValidation type="list" allowBlank="true" showInputMessage="true" showErrorMessage="true" errorTitle="错误" error="你选择的不是下拉列表中的选项。" promptTitle="" prompt="" sqref="N265">
      <formula1>"作者推荐引入,MCN引入,UGC引入"</formula1>
    </dataValidation>
    <dataValidation type="list" allowBlank="true" showInputMessage="true" showErrorMessage="true" errorTitle="错误" error="你选择的不是下拉列表中的选项。" promptTitle="" prompt="" sqref="N266">
      <formula1>"作者推荐引入,MCN引入,UGC引入"</formula1>
    </dataValidation>
    <dataValidation type="list" allowBlank="true" showInputMessage="true" showErrorMessage="true" errorTitle="错误" error="你选择的不是下拉列表中的选项。" promptTitle="" prompt="" sqref="N267">
      <formula1>"作者推荐引入,MCN引入,UGC引入"</formula1>
    </dataValidation>
    <dataValidation type="list" allowBlank="true" showInputMessage="true" showErrorMessage="true" errorTitle="错误" error="你选择的不是下拉列表中的选项。" promptTitle="" prompt="" sqref="N268">
      <formula1>"作者推荐引入,MCN引入,UGC引入"</formula1>
    </dataValidation>
    <dataValidation type="list" allowBlank="true" showInputMessage="true" showErrorMessage="true" errorTitle="错误" error="你选择的不是下拉列表中的选项。" promptTitle="" prompt="" sqref="N269">
      <formula1>"作者推荐引入,MCN引入,UGC引入"</formula1>
    </dataValidation>
    <dataValidation type="list" allowBlank="true" showInputMessage="true" showErrorMessage="true" errorTitle="错误" error="你选择的不是下拉列表中的选项。" promptTitle="" prompt="" sqref="N270">
      <formula1>"作者推荐引入,MCN引入,UGC引入"</formula1>
    </dataValidation>
    <dataValidation type="list" allowBlank="true" showInputMessage="true" showErrorMessage="true" errorTitle="错误" error="你选择的不是下拉列表中的选项。" promptTitle="" prompt="" sqref="N271">
      <formula1>"作者推荐引入,MCN引入,UGC引入"</formula1>
    </dataValidation>
    <dataValidation type="list" allowBlank="true" showInputMessage="true" showErrorMessage="true" errorTitle="错误" error="你选择的不是下拉列表中的选项。" promptTitle="" prompt="" sqref="N272">
      <formula1>"作者推荐引入,MCN引入,UGC引入"</formula1>
    </dataValidation>
    <dataValidation type="list" allowBlank="true" showInputMessage="true" showErrorMessage="true" errorTitle="错误" error="你选择的不是下拉列表中的选项。" promptTitle="" prompt="" sqref="N273">
      <formula1>"作者推荐引入,MCN引入,UGC引入"</formula1>
    </dataValidation>
    <dataValidation type="list" allowBlank="true" showInputMessage="true" showErrorMessage="true" errorTitle="错误" error="你选择的不是下拉列表中的选项。" promptTitle="" prompt="" sqref="N274">
      <formula1>"作者推荐引入,MCN引入,UGC引入"</formula1>
    </dataValidation>
    <dataValidation type="list" allowBlank="true" showInputMessage="true" showErrorMessage="true" errorTitle="错误" error="你选择的不是下拉列表中的选项。" promptTitle="" prompt="" sqref="N275">
      <formula1>"作者推荐引入,MCN引入,UGC引入"</formula1>
    </dataValidation>
    <dataValidation type="list" allowBlank="true" showInputMessage="true" showErrorMessage="true" errorTitle="错误" error="你选择的不是下拉列表中的选项。" promptTitle="" prompt="" sqref="N276">
      <formula1>"作者推荐引入,MCN引入,UGC引入"</formula1>
    </dataValidation>
    <dataValidation type="list" allowBlank="true" showInputMessage="true" showErrorMessage="true" errorTitle="错误" error="你选择的不是下拉列表中的选项。" promptTitle="" prompt="" sqref="N277">
      <formula1>"作者推荐引入,MCN引入,UGC引入"</formula1>
    </dataValidation>
    <dataValidation type="list" allowBlank="true" showInputMessage="true" showErrorMessage="true" errorTitle="错误" error="你选择的不是下拉列表中的选项。" promptTitle="" prompt="" sqref="N278">
      <formula1>"作者推荐引入,MCN引入,UGC引入"</formula1>
    </dataValidation>
    <dataValidation type="list" allowBlank="true" showInputMessage="true" showErrorMessage="true" errorTitle="错误" error="你选择的不是下拉列表中的选项。" promptTitle="" prompt="" sqref="N279">
      <formula1>"作者推荐引入,MCN引入,UGC引入"</formula1>
    </dataValidation>
    <dataValidation type="list" allowBlank="true" showInputMessage="true" showErrorMessage="true" errorTitle="错误" error="你选择的不是下拉列表中的选项。" promptTitle="" prompt="" sqref="N280">
      <formula1>"作者推荐引入,MCN引入,UGC引入"</formula1>
    </dataValidation>
    <dataValidation type="list" allowBlank="true" showInputMessage="true" showErrorMessage="true" errorTitle="错误" error="你选择的不是下拉列表中的选项。" promptTitle="" prompt="" sqref="N281">
      <formula1>"作者推荐引入,MCN引入,UGC引入"</formula1>
    </dataValidation>
    <dataValidation type="list" allowBlank="true" showInputMessage="true" showErrorMessage="true" errorTitle="错误" error="你选择的不是下拉列表中的选项。" promptTitle="" prompt="" sqref="N282">
      <formula1>"作者推荐引入,MCN引入,UGC引入"</formula1>
    </dataValidation>
    <dataValidation type="list" allowBlank="true" showInputMessage="true" showErrorMessage="true" errorTitle="错误" error="你选择的不是下拉列表中的选项。" promptTitle="" prompt="" sqref="N283">
      <formula1>"作者推荐引入,MCN引入,UGC引入"</formula1>
    </dataValidation>
    <dataValidation type="list" allowBlank="true" showInputMessage="true" showErrorMessage="true" errorTitle="错误" error="你选择的不是下拉列表中的选项。" promptTitle="" prompt="" sqref="N284">
      <formula1>"作者推荐引入,MCN引入,UGC引入"</formula1>
    </dataValidation>
    <dataValidation type="list" allowBlank="true" showInputMessage="true" showErrorMessage="true" errorTitle="错误" error="你选择的不是下拉列表中的选项。" promptTitle="" prompt="" sqref="N285">
      <formula1>"作者推荐引入,MCN引入,UGC引入"</formula1>
    </dataValidation>
    <dataValidation type="list" allowBlank="true" showInputMessage="true" showErrorMessage="true" errorTitle="错误" error="你选择的不是下拉列表中的选项。" promptTitle="" prompt="" sqref="N286">
      <formula1>"作者推荐引入,MCN引入,UGC引入"</formula1>
    </dataValidation>
    <dataValidation type="list" allowBlank="true" showInputMessage="true" showErrorMessage="true" errorTitle="错误" error="你选择的不是下拉列表中的选项。" promptTitle="" prompt="" sqref="N287">
      <formula1>"作者推荐引入,MCN引入,UGC引入"</formula1>
    </dataValidation>
    <dataValidation type="list" allowBlank="true" showInputMessage="true" showErrorMessage="true" errorTitle="错误" error="你选择的不是下拉列表中的选项。" promptTitle="" prompt="" sqref="N288">
      <formula1>"作者推荐引入,MCN引入,UGC引入"</formula1>
    </dataValidation>
    <dataValidation type="list" allowBlank="true" showInputMessage="true" showErrorMessage="true" errorTitle="错误" error="你选择的不是下拉列表中的选项。" promptTitle="" prompt="" sqref="N289">
      <formula1>"作者推荐引入,MCN引入,UGC引入"</formula1>
    </dataValidation>
    <dataValidation type="list" allowBlank="true" showInputMessage="true" showErrorMessage="true" errorTitle="错误" error="你选择的不是下拉列表中的选项。" promptTitle="" prompt="" sqref="N290">
      <formula1>"作者推荐引入,MCN引入,UGC引入"</formula1>
    </dataValidation>
    <dataValidation type="list" allowBlank="true" showInputMessage="true" showErrorMessage="true" errorTitle="错误" error="你选择的不是下拉列表中的选项。" promptTitle="" prompt="" sqref="N291">
      <formula1>"作者推荐引入,MCN引入,UGC引入"</formula1>
    </dataValidation>
    <dataValidation type="list" allowBlank="true" showInputMessage="true" showErrorMessage="true" errorTitle="错误" error="你选择的不是下拉列表中的选项。" promptTitle="" prompt="" sqref="N292">
      <formula1>"作者推荐引入,MCN引入,UGC引入"</formula1>
    </dataValidation>
    <dataValidation type="list" allowBlank="true" showInputMessage="true" showErrorMessage="true" errorTitle="错误" error="你选择的不是下拉列表中的选项。" promptTitle="" prompt="" sqref="N293">
      <formula1>"作者推荐引入,MCN引入,UGC引入"</formula1>
    </dataValidation>
    <dataValidation type="list" allowBlank="true" showInputMessage="true" showErrorMessage="true" errorTitle="错误" error="你选择的不是下拉列表中的选项。" promptTitle="" prompt="" sqref="N294">
      <formula1>"作者推荐引入,MCN引入,UGC引入"</formula1>
    </dataValidation>
    <dataValidation type="list" allowBlank="true" showInputMessage="true" showErrorMessage="true" errorTitle="错误" error="你选择的不是下拉列表中的选项。" promptTitle="" prompt="" sqref="N295">
      <formula1>"作者推荐引入,MCN引入,UGC引入"</formula1>
    </dataValidation>
    <dataValidation type="list" allowBlank="true" showInputMessage="true" showErrorMessage="true" errorTitle="错误" error="你选择的不是下拉列表中的选项。" promptTitle="" prompt="" sqref="N296">
      <formula1>"作者推荐引入,MCN引入,UGC引入"</formula1>
    </dataValidation>
    <dataValidation type="list" allowBlank="true" showInputMessage="true" showErrorMessage="true" errorTitle="错误" error="你选择的不是下拉列表中的选项。" promptTitle="" prompt="" sqref="N297">
      <formula1>"作者推荐引入,MCN引入,UGC引入"</formula1>
    </dataValidation>
    <dataValidation type="list" allowBlank="true" showInputMessage="true" showErrorMessage="true" errorTitle="错误" error="你选择的不是下拉列表中的选项。" promptTitle="" prompt="" sqref="N298">
      <formula1>"作者推荐引入,MCN引入,UGC引入"</formula1>
    </dataValidation>
    <dataValidation type="list" allowBlank="true" showInputMessage="true" showErrorMessage="true" errorTitle="错误" error="你选择的不是下拉列表中的选项。" promptTitle="" prompt="" sqref="N299">
      <formula1>"作者推荐引入,MCN引入,UGC引入"</formula1>
    </dataValidation>
    <dataValidation type="list" allowBlank="true" showInputMessage="true" showErrorMessage="true" errorTitle="错误" error="你选择的不是下拉列表中的选项。" promptTitle="" prompt="" sqref="N300">
      <formula1>"作者推荐引入,MCN引入,UGC引入"</formula1>
    </dataValidation>
    <dataValidation type="list" allowBlank="true" showInputMessage="true" showErrorMessage="true" errorTitle="错误" error="你选择的不是下拉列表中的选项。" promptTitle="" prompt="" sqref="N301">
      <formula1>"作者推荐引入,MCN引入,UGC引入"</formula1>
    </dataValidation>
    <dataValidation type="list" allowBlank="true" showInputMessage="true" showErrorMessage="true" errorTitle="错误" error="你选择的不是下拉列表中的选项。" promptTitle="" prompt="" sqref="N302">
      <formula1>"作者推荐引入,MCN引入,UGC引入"</formula1>
    </dataValidation>
    <dataValidation type="list" allowBlank="true" showInputMessage="true" showErrorMessage="true" errorTitle="错误" error="你选择的不是下拉列表中的选项。" promptTitle="" prompt="" sqref="N303">
      <formula1>"作者推荐引入,MCN引入,UGC引入"</formula1>
    </dataValidation>
    <dataValidation type="list" allowBlank="true" showInputMessage="true" showErrorMessage="true" errorTitle="错误" error="你选择的不是下拉列表中的选项。" promptTitle="" prompt="" sqref="N304">
      <formula1>"作者推荐引入,MCN引入,UGC引入"</formula1>
    </dataValidation>
    <dataValidation type="list" allowBlank="true" showInputMessage="true" showErrorMessage="true" errorTitle="错误" error="你选择的不是下拉列表中的选项。" promptTitle="" prompt="" sqref="N305">
      <formula1>"作者推荐引入,MCN引入,UGC引入"</formula1>
    </dataValidation>
    <dataValidation type="list" allowBlank="true" showInputMessage="true" showErrorMessage="true" errorTitle="错误" error="你选择的不是下拉列表中的选项。" promptTitle="" prompt="" sqref="N306">
      <formula1>"作者推荐引入,MCN引入,UGC引入"</formula1>
    </dataValidation>
    <dataValidation type="list" allowBlank="true" showInputMessage="true" showErrorMessage="true" errorTitle="错误" error="你选择的不是下拉列表中的选项。" promptTitle="" prompt="" sqref="N307">
      <formula1>"作者推荐引入,MCN引入,UGC引入"</formula1>
    </dataValidation>
    <dataValidation type="list" allowBlank="true" showInputMessage="true" showErrorMessage="true" errorTitle="错误" error="你选择的不是下拉列表中的选项。" promptTitle="" prompt="" sqref="N308">
      <formula1>"作者推荐引入,MCN引入,UGC引入"</formula1>
    </dataValidation>
    <dataValidation type="list" allowBlank="true" showInputMessage="true" showErrorMessage="true" errorTitle="错误" error="你选择的不是下拉列表中的选项。" promptTitle="" prompt="" sqref="N309">
      <formula1>"作者推荐引入,MCN引入,UGC引入"</formula1>
    </dataValidation>
    <dataValidation type="list" allowBlank="true" showInputMessage="true" showErrorMessage="true" errorTitle="错误" error="你选择的不是下拉列表中的选项。" promptTitle="" prompt="" sqref="N310">
      <formula1>"作者推荐引入,MCN引入,UGC引入"</formula1>
    </dataValidation>
    <dataValidation type="list" allowBlank="true" showInputMessage="true" showErrorMessage="true" errorTitle="错误" error="你选择的不是下拉列表中的选项。" promptTitle="" prompt="" sqref="N311">
      <formula1>"作者推荐引入,MCN引入,UGC引入"</formula1>
    </dataValidation>
    <dataValidation type="list" allowBlank="true" showInputMessage="true" showErrorMessage="true" errorTitle="错误" error="你选择的不是下拉列表中的选项。" promptTitle="" prompt="" sqref="N312">
      <formula1>"作者推荐引入,MCN引入,UGC引入"</formula1>
    </dataValidation>
    <dataValidation type="list" allowBlank="true" showInputMessage="true" showErrorMessage="true" errorTitle="错误" error="你选择的不是下拉列表中的选项。" promptTitle="" prompt="" sqref="N313">
      <formula1>"作者推荐引入,MCN引入,UGC引入"</formula1>
    </dataValidation>
    <dataValidation type="list" allowBlank="true" showInputMessage="true" showErrorMessage="true" errorTitle="错误" error="你选择的不是下拉列表中的选项。" promptTitle="" prompt="" sqref="N314">
      <formula1>"作者推荐引入,MCN引入,UGC引入"</formula1>
    </dataValidation>
    <dataValidation type="list" allowBlank="true" showInputMessage="true" showErrorMessage="true" errorTitle="错误" error="你选择的不是下拉列表中的选项。" promptTitle="" prompt="" sqref="N315">
      <formula1>"作者推荐引入,MCN引入,UGC引入"</formula1>
    </dataValidation>
    <dataValidation type="list" allowBlank="true" showInputMessage="true" showErrorMessage="true" errorTitle="错误" error="你选择的不是下拉列表中的选项。" promptTitle="" prompt="" sqref="N316">
      <formula1>"作者推荐引入,MCN引入,UGC引入"</formula1>
    </dataValidation>
    <dataValidation type="list" allowBlank="true" showInputMessage="true" showErrorMessage="true" errorTitle="错误" error="你选择的不是下拉列表中的选项。" promptTitle="" prompt="" sqref="N317">
      <formula1>"作者推荐引入,MCN引入,UGC引入"</formula1>
    </dataValidation>
    <dataValidation type="list" allowBlank="true" showInputMessage="true" showErrorMessage="true" errorTitle="错误" error="你选择的不是下拉列表中的选项。" promptTitle="" prompt="" sqref="N318">
      <formula1>"作者推荐引入,MCN引入,UGC引入"</formula1>
    </dataValidation>
    <dataValidation type="list" allowBlank="true" showInputMessage="true" showErrorMessage="true" errorTitle="错误" error="你选择的不是下拉列表中的选项。" promptTitle="" prompt="" sqref="N319">
      <formula1>"作者推荐引入,MCN引入,UGC引入"</formula1>
    </dataValidation>
    <dataValidation type="list" allowBlank="true" showInputMessage="true" showErrorMessage="true" errorTitle="错误" error="你选择的不是下拉列表中的选项。" promptTitle="" prompt="" sqref="N320">
      <formula1>"作者推荐引入,MCN引入,UGC引入"</formula1>
    </dataValidation>
    <dataValidation type="list" allowBlank="true" showInputMessage="true" showErrorMessage="true" errorTitle="错误" error="你选择的不是下拉列表中的选项。" promptTitle="" prompt="" sqref="N321">
      <formula1>"作者推荐引入,MCN引入,UGC引入"</formula1>
    </dataValidation>
    <dataValidation type="list" allowBlank="true" showInputMessage="true" showErrorMessage="true" errorTitle="错误" error="你选择的不是下拉列表中的选项。" promptTitle="" prompt="" sqref="N322">
      <formula1>"作者推荐引入,MCN引入,UGC引入"</formula1>
    </dataValidation>
    <dataValidation type="list" allowBlank="true" showInputMessage="true" showErrorMessage="true" errorTitle="错误" error="你选择的不是下拉列表中的选项。" promptTitle="" prompt="" sqref="N323">
      <formula1>"作者推荐引入,MCN引入,UGC引入"</formula1>
    </dataValidation>
    <dataValidation type="list" allowBlank="true" showInputMessage="true" showErrorMessage="true" errorTitle="错误" error="你选择的不是下拉列表中的选项。" promptTitle="" prompt="" sqref="N324">
      <formula1>"作者推荐引入,MCN引入,UGC引入"</formula1>
    </dataValidation>
    <dataValidation type="list" allowBlank="true" showInputMessage="true" showErrorMessage="true" errorTitle="错误" error="你选择的不是下拉列表中的选项。" promptTitle="" prompt="" sqref="N325">
      <formula1>"作者推荐引入,MCN引入,UGC引入"</formula1>
    </dataValidation>
    <dataValidation type="list" allowBlank="true" showInputMessage="true" showErrorMessage="true" errorTitle="错误" error="你选择的不是下拉列表中的选项。" promptTitle="" prompt="" sqref="N326">
      <formula1>"作者推荐引入,MCN引入,UGC引入"</formula1>
    </dataValidation>
    <dataValidation type="list" allowBlank="true" showInputMessage="true" showErrorMessage="true" errorTitle="错误" error="你选择的不是下拉列表中的选项。" promptTitle="" prompt="" sqref="N327">
      <formula1>"作者推荐引入,MCN引入,UGC引入"</formula1>
    </dataValidation>
    <dataValidation type="list" allowBlank="true" showInputMessage="true" showErrorMessage="true" errorTitle="错误" error="你选择的不是下拉列表中的选项。" promptTitle="" prompt="" sqref="N328">
      <formula1>"作者推荐引入,MCN引入,UGC引入"</formula1>
    </dataValidation>
    <dataValidation type="list" allowBlank="true" showInputMessage="true" showErrorMessage="true" errorTitle="错误" error="你选择的不是下拉列表中的选项。" promptTitle="" prompt="" sqref="N329">
      <formula1>"作者推荐引入,MCN引入,UGC引入"</formula1>
    </dataValidation>
    <dataValidation type="list" allowBlank="true" showInputMessage="true" showErrorMessage="true" errorTitle="错误" error="你选择的不是下拉列表中的选项。" promptTitle="" prompt="" sqref="N330">
      <formula1>"作者推荐引入,MCN引入,UGC引入"</formula1>
    </dataValidation>
    <dataValidation type="list" allowBlank="true" showInputMessage="true" showErrorMessage="true" errorTitle="错误" error="你选择的不是下拉列表中的选项。" promptTitle="" prompt="" sqref="N331">
      <formula1>"作者推荐引入,MCN引入,UGC引入"</formula1>
    </dataValidation>
    <dataValidation type="list" allowBlank="true" showInputMessage="true" showErrorMessage="true" errorTitle="错误" error="你选择的不是下拉列表中的选项。" promptTitle="" prompt="" sqref="N332">
      <formula1>"作者推荐引入,MCN引入,UGC引入"</formula1>
    </dataValidation>
    <dataValidation type="list" allowBlank="true" showInputMessage="true" showErrorMessage="true" errorTitle="错误" error="你选择的不是下拉列表中的选项。" promptTitle="" prompt="" sqref="N333">
      <formula1>"作者推荐引入,MCN引入,UGC引入"</formula1>
    </dataValidation>
    <dataValidation type="list" allowBlank="true" showInputMessage="true" showErrorMessage="true" errorTitle="错误" error="你选择的不是下拉列表中的选项。" promptTitle="" prompt="" sqref="N334">
      <formula1>"作者推荐引入,MCN引入,UGC引入"</formula1>
    </dataValidation>
    <dataValidation type="list" allowBlank="true" showInputMessage="true" showErrorMessage="true" errorTitle="错误" error="你选择的不是下拉列表中的选项。" promptTitle="" prompt="" sqref="N335">
      <formula1>"作者推荐引入,MCN引入,UGC引入"</formula1>
    </dataValidation>
    <dataValidation type="list" allowBlank="true" showInputMessage="true" showErrorMessage="true" errorTitle="错误" error="你选择的不是下拉列表中的选项。" promptTitle="" prompt="" sqref="N336">
      <formula1>"作者推荐引入,MCN引入,UGC引入"</formula1>
    </dataValidation>
    <dataValidation type="list" allowBlank="true" showInputMessage="true" showErrorMessage="true" errorTitle="错误" error="你选择的不是下拉列表中的选项。" promptTitle="" prompt="" sqref="N337">
      <formula1>"作者推荐引入,MCN引入,UGC引入"</formula1>
    </dataValidation>
    <dataValidation type="list" allowBlank="true" showInputMessage="true" showErrorMessage="true" errorTitle="错误" error="你选择的不是下拉列表中的选项。" promptTitle="" prompt="" sqref="N338">
      <formula1>"作者推荐引入,MCN引入,UGC引入"</formula1>
    </dataValidation>
    <dataValidation type="list" allowBlank="true" showInputMessage="true" showErrorMessage="true" errorTitle="错误" error="你选择的不是下拉列表中的选项。" promptTitle="" prompt="" sqref="N339">
      <formula1>"作者推荐引入,MCN引入,UGC引入"</formula1>
    </dataValidation>
    <dataValidation type="list" allowBlank="true" showInputMessage="true" showErrorMessage="true" errorTitle="错误" error="你选择的不是下拉列表中的选项。" promptTitle="" prompt="" sqref="N340">
      <formula1>"作者推荐引入,MCN引入,UGC引入"</formula1>
    </dataValidation>
    <dataValidation type="list" allowBlank="true" showInputMessage="true" showErrorMessage="true" errorTitle="错误" error="你选择的不是下拉列表中的选项。" promptTitle="" prompt="" sqref="N341">
      <formula1>"作者推荐引入,MCN引入,UGC引入"</formula1>
    </dataValidation>
    <dataValidation type="list" allowBlank="true" showInputMessage="true" showErrorMessage="true" errorTitle="错误" error="你选择的不是下拉列表中的选项。" promptTitle="" prompt="" sqref="N342">
      <formula1>"作者推荐引入,MCN引入,UGC引入"</formula1>
    </dataValidation>
    <dataValidation type="list" allowBlank="true" showInputMessage="true" showErrorMessage="true" errorTitle="错误" error="你选择的不是下拉列表中的选项。" promptTitle="" prompt="" sqref="N343">
      <formula1>"作者推荐引入,MCN引入,UGC引入"</formula1>
    </dataValidation>
  </dataValidations>
  <hyperlinks>
    <hyperlink ref="E20" r:id="rId1"/>
    <hyperlink ref="E51" r:id="rId2"/>
    <hyperlink ref="E68" r:id="rId3"/>
    <hyperlink ref="E73" r:id="rId4"/>
    <hyperlink ref="G78" r:id="rId5"/>
    <hyperlink ref="E96" r:id="rId6"/>
    <hyperlink ref="E97" r:id="rId7"/>
    <hyperlink ref="E98" r:id="rId8"/>
    <hyperlink ref="E99" r:id="rId9"/>
    <hyperlink ref="E101" r:id="rId10"/>
    <hyperlink ref="E102" r:id="rId11"/>
    <hyperlink ref="E103" r:id="rId12"/>
    <hyperlink ref="E104" r:id="rId13"/>
    <hyperlink ref="E105" r:id="rId14"/>
    <hyperlink ref="E106" r:id="rId15"/>
    <hyperlink ref="E107" r:id="rId16"/>
    <hyperlink ref="E108" r:id="rId17"/>
    <hyperlink ref="E110" r:id="rId18"/>
    <hyperlink ref="E113" r:id="rId19"/>
    <hyperlink ref="E114" r:id="rId20"/>
    <hyperlink ref="E115" r:id="rId21"/>
    <hyperlink ref="E116" r:id="rId22"/>
    <hyperlink ref="E119" r:id="rId23"/>
    <hyperlink ref="E120" r:id="rId24"/>
    <hyperlink ref="E121" r:id="rId25"/>
    <hyperlink ref="E122" r:id="rId26"/>
    <hyperlink ref="E123" r:id="rId27"/>
    <hyperlink ref="E124" r:id="rId28"/>
    <hyperlink ref="E125" r:id="rId29"/>
    <hyperlink ref="E126" r:id="rId30"/>
    <hyperlink ref="E127" r:id="rId31"/>
    <hyperlink ref="E128" r:id="rId32"/>
    <hyperlink ref="E129" r:id="rId33"/>
    <hyperlink ref="E130" r:id="rId34"/>
    <hyperlink ref="E131" r:id="rId35"/>
    <hyperlink ref="E132" r:id="rId36"/>
    <hyperlink ref="E133" r:id="rId37"/>
    <hyperlink ref="E134" r:id="rId38"/>
    <hyperlink ref="E135" r:id="rId39"/>
    <hyperlink ref="E136" r:id="rId40"/>
    <hyperlink ref="E137" r:id="rId41"/>
    <hyperlink ref="E138" r:id="rId42"/>
    <hyperlink ref="E139" r:id="rId43"/>
    <hyperlink ref="E140" r:id="rId44"/>
    <hyperlink ref="E141" r:id="rId45"/>
    <hyperlink ref="E142" r:id="rId46"/>
    <hyperlink ref="E143" r:id="rId47"/>
    <hyperlink ref="E144" r:id="rId48"/>
    <hyperlink ref="E145" r:id="rId49"/>
    <hyperlink ref="E146" r:id="rId50"/>
    <hyperlink ref="E147" r:id="rId51"/>
    <hyperlink ref="E148" r:id="rId52"/>
    <hyperlink ref="E149" r:id="rId53"/>
    <hyperlink ref="E150" r:id="rId54"/>
    <hyperlink ref="E151" r:id="rId55"/>
    <hyperlink ref="E152" r:id="rId56"/>
    <hyperlink ref="E154" r:id="rId57"/>
    <hyperlink ref="E155" r:id="rId58"/>
    <hyperlink ref="E156" r:id="rId59"/>
    <hyperlink ref="E157" r:id="rId60"/>
    <hyperlink ref="E158" r:id="rId61"/>
    <hyperlink ref="E159" r:id="rId62"/>
    <hyperlink ref="E160" r:id="rId63"/>
    <hyperlink ref="E161" r:id="rId64"/>
    <hyperlink ref="E162" r:id="rId65"/>
    <hyperlink ref="E163" r:id="rId66"/>
    <hyperlink ref="E164" r:id="rId67"/>
    <hyperlink ref="E165" r:id="rId68"/>
    <hyperlink ref="E166" r:id="rId69"/>
    <hyperlink ref="E167" r:id="rId70"/>
    <hyperlink ref="E168" r:id="rId71"/>
    <hyperlink ref="E169" r:id="rId72"/>
    <hyperlink ref="E170" r:id="rId73"/>
    <hyperlink ref="E171" r:id="rId74"/>
    <hyperlink ref="E172" r:id="rId75"/>
    <hyperlink ref="E173" r:id="rId76"/>
    <hyperlink ref="E174" r:id="rId77"/>
    <hyperlink ref="E175" r:id="rId78"/>
    <hyperlink ref="E176" r:id="rId79"/>
    <hyperlink ref="E177" r:id="rId80"/>
    <hyperlink ref="E178" r:id="rId81"/>
    <hyperlink ref="E179" r:id="rId82"/>
    <hyperlink ref="E180" r:id="rId83"/>
    <hyperlink ref="E181" r:id="rId84"/>
    <hyperlink ref="E182" r:id="rId85"/>
    <hyperlink ref="E186" r:id="rId86"/>
    <hyperlink ref="E187" r:id="rId87"/>
    <hyperlink ref="E188" r:id="rId88"/>
    <hyperlink ref="E189" r:id="rId89"/>
    <hyperlink ref="E190" r:id="rId90"/>
    <hyperlink ref="E191" r:id="rId91"/>
    <hyperlink ref="E192" r:id="rId92"/>
    <hyperlink ref="E193" r:id="rId93"/>
    <hyperlink ref="E194" r:id="rId94"/>
    <hyperlink ref="E195" r:id="rId95"/>
    <hyperlink ref="E196" r:id="rId96"/>
    <hyperlink ref="E197" r:id="rId97"/>
    <hyperlink ref="E198" r:id="rId98"/>
    <hyperlink ref="E199" r:id="rId99"/>
    <hyperlink ref="E200" r:id="rId100"/>
    <hyperlink ref="E201" r:id="rId101"/>
    <hyperlink ref="E202" r:id="rId102"/>
    <hyperlink ref="E203" r:id="rId103"/>
    <hyperlink ref="E204" r:id="rId104"/>
    <hyperlink ref="E205" r:id="rId105"/>
    <hyperlink ref="E206" r:id="rId106"/>
    <hyperlink ref="E207" r:id="rId107"/>
    <hyperlink ref="E208" r:id="rId108"/>
    <hyperlink ref="E209" r:id="rId109"/>
    <hyperlink ref="E210" r:id="rId110"/>
    <hyperlink ref="E211" r:id="rId111"/>
    <hyperlink ref="E212" r:id="rId112"/>
    <hyperlink ref="E213" r:id="rId113"/>
    <hyperlink ref="E214" r:id="rId114"/>
    <hyperlink ref="E215" r:id="rId115"/>
    <hyperlink ref="E216" r:id="rId116"/>
    <hyperlink ref="E217" r:id="rId117"/>
    <hyperlink ref="E218" r:id="rId118"/>
    <hyperlink ref="E219" r:id="rId119"/>
    <hyperlink ref="E220" r:id="rId120"/>
    <hyperlink ref="E221" r:id="rId121"/>
    <hyperlink ref="E222" r:id="rId122"/>
    <hyperlink ref="E223" r:id="rId123"/>
    <hyperlink ref="E224" r:id="rId124"/>
    <hyperlink ref="E225" r:id="rId125"/>
    <hyperlink ref="E226" r:id="rId126"/>
    <hyperlink ref="E227" r:id="rId127"/>
    <hyperlink ref="E228" r:id="rId128"/>
    <hyperlink ref="E229" r:id="rId129"/>
    <hyperlink ref="E230" r:id="rId130"/>
    <hyperlink ref="E231" r:id="rId131"/>
    <hyperlink ref="E232" r:id="rId132"/>
    <hyperlink ref="E233" r:id="rId133"/>
    <hyperlink ref="E234" r:id="rId134"/>
    <hyperlink ref="E235" r:id="rId135"/>
    <hyperlink ref="E236" r:id="rId136"/>
    <hyperlink ref="E237" r:id="rId137"/>
    <hyperlink ref="E238" r:id="rId138"/>
    <hyperlink ref="E239" r:id="rId139"/>
    <hyperlink ref="E240" r:id="rId140"/>
    <hyperlink ref="E241" r:id="rId141"/>
    <hyperlink ref="G241" r:id="rId142"/>
    <hyperlink ref="E242" r:id="rId143"/>
    <hyperlink ref="E243" r:id="rId144"/>
    <hyperlink ref="E244" r:id="rId145"/>
    <hyperlink ref="E245" r:id="rId146"/>
    <hyperlink ref="E246" r:id="rId147"/>
    <hyperlink ref="E247" r:id="rId148"/>
    <hyperlink ref="E248" r:id="rId149"/>
    <hyperlink ref="E249" r:id="rId150"/>
    <hyperlink ref="E250" r:id="rId151"/>
    <hyperlink ref="E251" r:id="rId152"/>
    <hyperlink ref="E252" r:id="rId153"/>
    <hyperlink ref="E253" r:id="rId154"/>
    <hyperlink ref="G253" r:id="rId155"/>
    <hyperlink ref="E254" r:id="rId156"/>
    <hyperlink ref="E255" r:id="rId157"/>
    <hyperlink ref="E256" r:id="rId158"/>
    <hyperlink ref="E257" r:id="rId159"/>
    <hyperlink ref="E258" r:id="rId160"/>
    <hyperlink ref="E259" r:id="rId161"/>
    <hyperlink ref="E260" r:id="rId162"/>
    <hyperlink ref="E261" r:id="rId163"/>
    <hyperlink ref="E262" r:id="rId164"/>
    <hyperlink ref="E263" r:id="rId165"/>
    <hyperlink ref="E264" r:id="rId166"/>
    <hyperlink ref="E265" r:id="rId167"/>
    <hyperlink ref="E266" r:id="rId168"/>
    <hyperlink ref="E267" r:id="rId169"/>
    <hyperlink ref="E268" r:id="rId170"/>
    <hyperlink ref="E269" r:id="rId171"/>
    <hyperlink ref="E270" r:id="rId172"/>
    <hyperlink ref="E271" r:id="rId173"/>
    <hyperlink ref="E272" r:id="rId174"/>
    <hyperlink ref="E273" r:id="rId175"/>
    <hyperlink ref="E274" r:id="rId176"/>
    <hyperlink ref="E275" r:id="rId177"/>
    <hyperlink ref="E276" r:id="rId178"/>
    <hyperlink ref="E277" r:id="rId179"/>
    <hyperlink ref="E278" r:id="rId180"/>
    <hyperlink ref="E279" r:id="rId181"/>
    <hyperlink ref="E280" r:id="rId182"/>
    <hyperlink ref="E281" r:id="rId183"/>
    <hyperlink ref="E282" r:id="rId184"/>
    <hyperlink ref="E283" r:id="rId185"/>
    <hyperlink ref="E284" r:id="rId186"/>
    <hyperlink ref="E285" r:id="rId187"/>
    <hyperlink ref="E286" r:id="rId188"/>
    <hyperlink ref="E287" r:id="rId189"/>
    <hyperlink ref="E288" r:id="rId190"/>
    <hyperlink ref="E289" r:id="rId191"/>
    <hyperlink ref="E290" r:id="rId192"/>
    <hyperlink ref="E291" r:id="rId193"/>
    <hyperlink ref="E292" r:id="rId194"/>
    <hyperlink ref="E293" r:id="rId195"/>
    <hyperlink ref="E294" r:id="rId196"/>
    <hyperlink ref="E295" r:id="rId197"/>
    <hyperlink ref="E296" r:id="rId198"/>
    <hyperlink ref="E297" r:id="rId199"/>
    <hyperlink ref="E298" r:id="rId200"/>
    <hyperlink ref="E299" r:id="rId201"/>
    <hyperlink ref="E300" r:id="rId202"/>
    <hyperlink ref="E301" r:id="rId203"/>
    <hyperlink ref="E302" r:id="rId204"/>
    <hyperlink ref="E303" r:id="rId205"/>
    <hyperlink ref="E304" r:id="rId206"/>
    <hyperlink ref="E305" r:id="rId207"/>
    <hyperlink ref="E306" r:id="rId208"/>
    <hyperlink ref="E307" r:id="rId209"/>
    <hyperlink ref="E308" r:id="rId210"/>
    <hyperlink ref="E309" r:id="rId211"/>
    <hyperlink ref="E310" r:id="rId212"/>
    <hyperlink ref="E311" r:id="rId213"/>
    <hyperlink ref="E312" r:id="rId214"/>
    <hyperlink ref="E313" r:id="rId215"/>
    <hyperlink ref="E314" r:id="rId216"/>
    <hyperlink ref="E315" r:id="rId217"/>
    <hyperlink ref="E316" r:id="rId218"/>
    <hyperlink ref="E317" r:id="rId219"/>
    <hyperlink ref="E318" r:id="rId220"/>
    <hyperlink ref="E319" r:id="rId221"/>
    <hyperlink ref="E320" r:id="rId222"/>
    <hyperlink ref="E321" r:id="rId223"/>
    <hyperlink ref="E322" r:id="rId224"/>
    <hyperlink ref="E323" r:id="rId225"/>
    <hyperlink ref="E324" r:id="rId226"/>
    <hyperlink ref="E325" r:id="rId227"/>
    <hyperlink ref="E326" r:id="rId228"/>
    <hyperlink ref="E327" r:id="rId229"/>
    <hyperlink ref="E328" r:id="rId230"/>
    <hyperlink ref="E329" r:id="rId231"/>
    <hyperlink ref="E330" r:id="rId232"/>
    <hyperlink ref="E331" r:id="rId233"/>
    <hyperlink ref="E332" r:id="rId234"/>
    <hyperlink ref="E333" r:id="rId235"/>
    <hyperlink ref="E334" r:id="rId236"/>
    <hyperlink ref="E335" r:id="rId237"/>
    <hyperlink ref="E336" r:id="rId238"/>
    <hyperlink ref="E337" r:id="rId239"/>
    <hyperlink ref="E338" r:id="rId240"/>
    <hyperlink ref="E339" r:id="rId241"/>
    <hyperlink ref="E340" r:id="rId242"/>
    <hyperlink ref="E341" r:id="rId243"/>
    <hyperlink ref="E342" r:id="rId244"/>
    <hyperlink ref="E343" r:id="rId245"/>
  </hyperlinks>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A230"/>
  <sheetViews>
    <sheetView showGridLines="true" view="normal" zoomScale="100" zoomScaleNormal="100" zoomScaleSheetLayoutView="100" zoomScalePageLayoutView="100" workbookViewId="0">
      <pane ySplit="1.0" topLeftCell="A2" activePane="bottomLeft" state="frozen"/>
    </sheetView>
  </sheetViews>
  <sheetFormatPr defaultColWidth="8.8" defaultRowHeight="15.6" outlineLevelRow="0" outlineLevelCol="0"/>
  <cols>
    <col min="1" max="1" width="12.89156626506024" customWidth="true"/>
    <col min="2" max="2" width="12.89156626506024" customWidth="true"/>
    <col min="3" max="3" width="23.373493975903614" customWidth="true"/>
    <col min="4" max="4" width="12.89156626506024" customWidth="true"/>
    <col min="5" max="5" width="33.614457831325296" customWidth="true"/>
    <col min="6" max="6" width="12.89156626506024" customWidth="true"/>
    <col min="7" max="7" width="12.89156626506024" customWidth="true"/>
    <col min="8" max="8" width="12.89156626506024" customWidth="true"/>
    <col min="9" max="9" width="12.89156626506024" customWidth="true"/>
    <col min="10" max="10" width="12.89156626506024" customWidth="true"/>
    <col min="11" max="11" width="12.89156626506024" customWidth="true"/>
    <col min="12" max="12" width="12.89156626506024" customWidth="true"/>
    <col min="13" max="13" width="12.89156626506024" customWidth="true"/>
    <col min="14" max="14" width="12.89156626506024" customWidth="true"/>
    <col min="15" max="15" width="12.89156626506024" customWidth="true"/>
    <col min="16" max="16" width="12.89156626506024"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 min="27" max="27" width="12.89156626506024" customWidth="true"/>
  </cols>
  <sheetData>
    <row r="1" spans="1:27">
      <c r="A1" s="39" t="s">
        <v>709</v>
      </c>
      <c r="B1" s="39" t="s">
        <v>36</v>
      </c>
      <c r="C1" s="40" t="s">
        <v>710</v>
      </c>
      <c r="D1" s="40" t="s">
        <v>711</v>
      </c>
      <c r="E1" s="40" t="s">
        <v>712</v>
      </c>
      <c r="F1" s="40" t="s">
        <v>713</v>
      </c>
      <c r="G1" s="40" t="s">
        <v>41</v>
      </c>
      <c r="H1" s="41" t="s">
        <v>3110</v>
      </c>
      <c r="I1" s="41" t="s">
        <v>43</v>
      </c>
      <c r="J1" s="41" t="s">
        <v>44</v>
      </c>
      <c r="K1" s="41" t="s">
        <v>45</v>
      </c>
      <c r="L1" s="42" t="s">
        <v>46</v>
      </c>
      <c r="M1" s="42" t="s">
        <v>47</v>
      </c>
      <c r="N1" s="42" t="s">
        <v>48</v>
      </c>
      <c r="O1" s="42" t="s">
        <v>49</v>
      </c>
      <c r="P1" s="43" t="s">
        <v>50</v>
      </c>
      <c r="Q1" s="43" t="s">
        <v>51</v>
      </c>
      <c r="R1" s="26"/>
      <c r="S1" s="26"/>
      <c r="T1" s="26"/>
      <c r="U1" s="26"/>
      <c r="V1" s="26"/>
      <c r="W1" s="26"/>
      <c r="X1" s="26"/>
      <c r="Y1" s="26"/>
      <c r="Z1" s="26"/>
      <c r="AA1" s="26"/>
    </row>
    <row r="2" spans="1:27">
      <c r="A2" s="25" t="s">
        <v>63</v>
      </c>
      <c r="B2" s="25" t="s">
        <v>978</v>
      </c>
      <c r="C2" s="25" t="s">
        <v>3111</v>
      </c>
      <c r="D2" s="25" t="s">
        <v>3112</v>
      </c>
      <c r="E2" s="88" t="s">
        <v>3113</v>
      </c>
      <c r="F2" s="25" t="n">
        <v>126702.0</v>
      </c>
      <c r="G2" s="26"/>
      <c r="H2" s="48" t="s">
        <v>96</v>
      </c>
      <c r="I2" s="47" t="s">
        <v>105</v>
      </c>
      <c r="J2" s="47" t="s">
        <v>105</v>
      </c>
      <c r="K2" s="26"/>
      <c r="L2" s="26"/>
      <c r="M2" s="26"/>
      <c r="N2" s="48"/>
      <c r="O2" s="47" t="s">
        <v>3114</v>
      </c>
      <c r="P2" s="25" t="n">
        <v>8.8</v>
      </c>
      <c r="Q2" s="25" t="n">
        <v>1.0</v>
      </c>
      <c r="R2" s="26"/>
      <c r="S2" s="26"/>
      <c r="T2" s="26"/>
      <c r="U2" s="26"/>
      <c r="V2" s="26"/>
      <c r="W2" s="26"/>
      <c r="X2" s="26"/>
      <c r="Y2" s="26"/>
      <c r="Z2" s="26"/>
      <c r="AA2" s="26"/>
    </row>
    <row r="3" spans="1:27">
      <c r="A3" s="25" t="s">
        <v>52</v>
      </c>
      <c r="B3" s="25" t="s">
        <v>749</v>
      </c>
      <c r="C3" s="25" t="s">
        <v>3115</v>
      </c>
      <c r="D3" s="25" t="s">
        <v>3116</v>
      </c>
      <c r="E3" s="63" t="s">
        <v>3117</v>
      </c>
      <c r="F3" s="25" t="n">
        <v>352087.0</v>
      </c>
      <c r="G3" s="26"/>
      <c r="H3" s="48" t="s">
        <v>62</v>
      </c>
      <c r="I3" s="47" t="s">
        <v>105</v>
      </c>
      <c r="J3" s="47" t="s">
        <v>3118</v>
      </c>
      <c r="K3" s="26"/>
      <c r="L3" s="26"/>
      <c r="M3" s="26"/>
      <c r="N3" s="48"/>
      <c r="O3" s="26"/>
      <c r="P3" s="25" t="n">
        <v>8.8</v>
      </c>
      <c r="Q3" s="25" t="n">
        <v>1.0</v>
      </c>
      <c r="R3" s="26"/>
      <c r="S3" s="26"/>
      <c r="T3" s="26"/>
      <c r="U3" s="26"/>
      <c r="V3" s="26"/>
      <c r="W3" s="26"/>
      <c r="X3" s="26"/>
      <c r="Y3" s="26"/>
      <c r="Z3" s="26"/>
      <c r="AA3" s="26"/>
    </row>
    <row r="4" spans="1:27">
      <c r="A4" s="25" t="s">
        <v>63</v>
      </c>
      <c r="B4" s="25" t="s">
        <v>978</v>
      </c>
      <c r="C4" s="25" t="s">
        <v>3119</v>
      </c>
      <c r="D4" s="25" t="s">
        <v>3120</v>
      </c>
      <c r="E4" s="88" t="s">
        <v>3121</v>
      </c>
      <c r="F4" s="25" t="n">
        <v>273172.0</v>
      </c>
      <c r="G4" s="26"/>
      <c r="H4" s="48" t="s">
        <v>96</v>
      </c>
      <c r="I4" s="47" t="s">
        <v>105</v>
      </c>
      <c r="J4" s="47" t="s">
        <v>105</v>
      </c>
      <c r="K4" s="26"/>
      <c r="L4" s="26"/>
      <c r="M4" s="26"/>
      <c r="N4" s="48"/>
      <c r="O4" s="47" t="s">
        <v>3114</v>
      </c>
      <c r="P4" s="25" t="n">
        <v>8.8</v>
      </c>
      <c r="Q4" s="25" t="n">
        <v>1.0</v>
      </c>
      <c r="R4" s="26"/>
      <c r="S4" s="26"/>
      <c r="T4" s="26"/>
      <c r="U4" s="26"/>
      <c r="V4" s="26"/>
      <c r="W4" s="26"/>
      <c r="X4" s="26"/>
      <c r="Y4" s="26"/>
      <c r="Z4" s="26"/>
      <c r="AA4" s="26"/>
    </row>
    <row r="5" spans="1:27">
      <c r="A5" s="25" t="s">
        <v>52</v>
      </c>
      <c r="B5" s="25" t="s">
        <v>380</v>
      </c>
      <c r="C5" s="25" t="s">
        <v>3122</v>
      </c>
      <c r="D5" s="25" t="s">
        <v>3123</v>
      </c>
      <c r="E5" s="88" t="s">
        <v>3124</v>
      </c>
      <c r="F5" s="25" t="n">
        <v>672501.0</v>
      </c>
      <c r="G5" s="26"/>
      <c r="H5" s="48" t="s">
        <v>96</v>
      </c>
      <c r="I5" s="47" t="s">
        <v>105</v>
      </c>
      <c r="J5" s="47" t="s">
        <v>105</v>
      </c>
      <c r="K5" s="26"/>
      <c r="L5" s="26"/>
      <c r="M5" s="47"/>
      <c r="N5" s="48"/>
      <c r="O5" s="47" t="s">
        <v>3125</v>
      </c>
      <c r="P5" s="25" t="n">
        <v>8.8</v>
      </c>
      <c r="Q5" s="25" t="n">
        <v>1.0</v>
      </c>
      <c r="R5" s="26"/>
      <c r="S5" s="26"/>
      <c r="T5" s="26"/>
      <c r="U5" s="26"/>
      <c r="V5" s="26"/>
      <c r="W5" s="26"/>
      <c r="X5" s="26"/>
      <c r="Y5" s="26"/>
      <c r="Z5" s="26"/>
      <c r="AA5" s="26"/>
    </row>
    <row r="6" spans="1:27">
      <c r="A6" s="25" t="s">
        <v>52</v>
      </c>
      <c r="B6" s="25" t="s">
        <v>749</v>
      </c>
      <c r="C6" s="25" t="s">
        <v>3126</v>
      </c>
      <c r="D6" s="25" t="s">
        <v>3127</v>
      </c>
      <c r="E6" s="88" t="s">
        <v>3128</v>
      </c>
      <c r="F6" s="25" t="n">
        <v>147000.0</v>
      </c>
      <c r="G6" s="26"/>
      <c r="H6" s="48" t="s">
        <v>91</v>
      </c>
      <c r="I6" s="47" t="s">
        <v>105</v>
      </c>
      <c r="J6" s="47" t="s">
        <v>105</v>
      </c>
      <c r="K6" s="26"/>
      <c r="L6" s="47" t="s">
        <v>3129</v>
      </c>
      <c r="M6" s="50" t="n">
        <v>1.8874241E7</v>
      </c>
      <c r="N6" s="48"/>
      <c r="O6" s="26"/>
      <c r="P6" s="25" t="n">
        <v>8.8</v>
      </c>
      <c r="Q6" s="25" t="n">
        <v>1.0</v>
      </c>
      <c r="R6" s="26"/>
      <c r="S6" s="26"/>
      <c r="T6" s="26"/>
      <c r="U6" s="26"/>
      <c r="V6" s="26"/>
      <c r="W6" s="26"/>
      <c r="X6" s="26"/>
      <c r="Y6" s="26"/>
      <c r="Z6" s="26"/>
      <c r="AA6" s="26"/>
    </row>
    <row r="7" spans="1:27">
      <c r="A7" s="25" t="s">
        <v>63</v>
      </c>
      <c r="B7" s="25" t="s">
        <v>434</v>
      </c>
      <c r="C7" s="25" t="s">
        <v>3130</v>
      </c>
      <c r="D7" s="25" t="s">
        <v>3131</v>
      </c>
      <c r="E7" s="88" t="s">
        <v>3132</v>
      </c>
      <c r="F7" s="25" t="n">
        <v>127000.0</v>
      </c>
      <c r="G7" s="26"/>
      <c r="H7" s="48" t="s">
        <v>77</v>
      </c>
      <c r="I7" s="47" t="s">
        <v>105</v>
      </c>
      <c r="J7" s="26"/>
      <c r="K7" s="26"/>
      <c r="L7" s="26"/>
      <c r="M7" s="26"/>
      <c r="N7" s="48"/>
      <c r="O7" s="26"/>
      <c r="P7" s="25" t="n">
        <v>8.8</v>
      </c>
      <c r="Q7" s="25" t="n">
        <v>1.0</v>
      </c>
      <c r="R7" s="26"/>
      <c r="S7" s="26"/>
      <c r="T7" s="26"/>
      <c r="U7" s="26"/>
      <c r="V7" s="26"/>
      <c r="W7" s="26"/>
      <c r="X7" s="26"/>
      <c r="Y7" s="26"/>
      <c r="Z7" s="26"/>
      <c r="AA7" s="26"/>
    </row>
    <row r="8" spans="1:27">
      <c r="A8" s="25" t="s">
        <v>63</v>
      </c>
      <c r="B8" s="25" t="s">
        <v>866</v>
      </c>
      <c r="C8" s="25" t="s">
        <v>3133</v>
      </c>
      <c r="D8" s="25" t="s">
        <v>3134</v>
      </c>
      <c r="E8" s="88" t="s">
        <v>3135</v>
      </c>
      <c r="F8" s="25" t="n">
        <v>641890.0</v>
      </c>
      <c r="G8" s="26"/>
      <c r="H8" s="47" t="s">
        <v>421</v>
      </c>
      <c r="I8" s="47" t="s">
        <v>718</v>
      </c>
      <c r="J8" s="26"/>
      <c r="K8" s="26"/>
      <c r="L8" s="26"/>
      <c r="M8" s="26"/>
      <c r="N8" s="48"/>
      <c r="O8" s="26"/>
      <c r="P8" s="25" t="n">
        <v>8.8</v>
      </c>
      <c r="Q8" s="25" t="n">
        <v>1.0</v>
      </c>
      <c r="R8" s="26"/>
      <c r="S8" s="26"/>
      <c r="T8" s="26"/>
      <c r="U8" s="26"/>
      <c r="V8" s="26"/>
      <c r="W8" s="26"/>
      <c r="X8" s="26"/>
      <c r="Y8" s="26"/>
      <c r="Z8" s="26"/>
      <c r="AA8" s="26"/>
    </row>
    <row r="9" spans="1:27">
      <c r="A9" s="25" t="s">
        <v>397</v>
      </c>
      <c r="B9" s="25" t="s">
        <v>390</v>
      </c>
      <c r="C9" s="25" t="s">
        <v>3136</v>
      </c>
      <c r="D9" s="25" t="s">
        <v>3137</v>
      </c>
      <c r="E9" s="88" t="s">
        <v>3138</v>
      </c>
      <c r="F9" s="25" t="n">
        <v>410640.0</v>
      </c>
      <c r="G9" s="26"/>
      <c r="H9" s="48" t="s">
        <v>77</v>
      </c>
      <c r="I9" s="47" t="s">
        <v>718</v>
      </c>
      <c r="J9" s="26"/>
      <c r="K9" s="26"/>
      <c r="L9" s="26"/>
      <c r="M9" s="26"/>
      <c r="N9" s="48"/>
      <c r="O9" s="26"/>
      <c r="P9" s="25" t="n">
        <v>8.8</v>
      </c>
      <c r="Q9" s="25" t="n">
        <v>1.0</v>
      </c>
      <c r="R9" s="26"/>
      <c r="S9" s="26"/>
      <c r="T9" s="26"/>
      <c r="U9" s="26"/>
      <c r="V9" s="26"/>
      <c r="W9" s="26"/>
      <c r="X9" s="26"/>
      <c r="Y9" s="26"/>
      <c r="Z9" s="26"/>
      <c r="AA9" s="26"/>
    </row>
    <row r="10" spans="1:27">
      <c r="A10" s="25" t="s">
        <v>52</v>
      </c>
      <c r="B10" s="25" t="s">
        <v>380</v>
      </c>
      <c r="C10" s="25" t="s">
        <v>3139</v>
      </c>
      <c r="D10" s="25" t="s">
        <v>3140</v>
      </c>
      <c r="E10" s="88" t="s">
        <v>3141</v>
      </c>
      <c r="F10" s="25" t="n">
        <v>180000.0</v>
      </c>
      <c r="G10" s="26"/>
      <c r="H10" s="47" t="s">
        <v>421</v>
      </c>
      <c r="I10" s="47" t="s">
        <v>105</v>
      </c>
      <c r="J10" s="26"/>
      <c r="K10" s="26"/>
      <c r="L10" s="26"/>
      <c r="M10" s="26"/>
      <c r="N10" s="48"/>
      <c r="O10" s="26"/>
      <c r="P10" s="25" t="n">
        <v>8.8</v>
      </c>
      <c r="Q10" s="25" t="n">
        <v>1.0</v>
      </c>
      <c r="R10" s="26"/>
      <c r="S10" s="26"/>
      <c r="T10" s="26"/>
      <c r="U10" s="26"/>
      <c r="V10" s="26"/>
      <c r="W10" s="26"/>
      <c r="X10" s="26"/>
      <c r="Y10" s="26"/>
      <c r="Z10" s="26"/>
      <c r="AA10" s="26"/>
    </row>
    <row r="11" spans="1:27">
      <c r="A11" s="25" t="s">
        <v>52</v>
      </c>
      <c r="B11" s="25" t="s">
        <v>380</v>
      </c>
      <c r="C11" s="25" t="s">
        <v>3142</v>
      </c>
      <c r="D11" s="25" t="s">
        <v>3143</v>
      </c>
      <c r="E11" s="88" t="s">
        <v>3144</v>
      </c>
      <c r="F11" s="25" t="n">
        <v>509124.0</v>
      </c>
      <c r="G11" s="26"/>
      <c r="H11" s="48" t="s">
        <v>57</v>
      </c>
      <c r="I11" s="47" t="s">
        <v>105</v>
      </c>
      <c r="J11" s="47" t="s">
        <v>105</v>
      </c>
      <c r="K11" s="26"/>
      <c r="L11" s="26"/>
      <c r="M11" s="26"/>
      <c r="N11" s="48"/>
      <c r="O11" s="26"/>
      <c r="P11" s="25" t="n">
        <v>8.8</v>
      </c>
      <c r="Q11" s="25" t="n">
        <v>1.0</v>
      </c>
      <c r="R11" s="26"/>
      <c r="S11" s="26"/>
      <c r="T11" s="26"/>
      <c r="U11" s="26"/>
      <c r="V11" s="26"/>
      <c r="W11" s="26"/>
      <c r="X11" s="26"/>
      <c r="Y11" s="26"/>
      <c r="Z11" s="26"/>
      <c r="AA11" s="26"/>
    </row>
    <row r="12" spans="1:27">
      <c r="A12" s="25" t="s">
        <v>52</v>
      </c>
      <c r="B12" s="25" t="s">
        <v>380</v>
      </c>
      <c r="C12" s="25" t="s">
        <v>3145</v>
      </c>
      <c r="D12" s="25" t="s">
        <v>3146</v>
      </c>
      <c r="E12" s="88" t="s">
        <v>3147</v>
      </c>
      <c r="F12" s="25" t="n">
        <v>519432.0</v>
      </c>
      <c r="G12" s="26"/>
      <c r="H12" s="48" t="s">
        <v>77</v>
      </c>
      <c r="I12" s="47" t="s">
        <v>718</v>
      </c>
      <c r="J12" s="26"/>
      <c r="K12" s="26"/>
      <c r="L12" s="26"/>
      <c r="M12" s="26"/>
      <c r="N12" s="48"/>
      <c r="O12" s="26"/>
      <c r="P12" s="25" t="n">
        <v>8.8</v>
      </c>
      <c r="Q12" s="25" t="n">
        <v>1.0</v>
      </c>
      <c r="R12" s="26"/>
      <c r="S12" s="26"/>
      <c r="T12" s="26"/>
      <c r="U12" s="26"/>
      <c r="V12" s="26"/>
      <c r="W12" s="26"/>
      <c r="X12" s="26"/>
      <c r="Y12" s="26"/>
      <c r="Z12" s="26"/>
      <c r="AA12" s="26"/>
    </row>
    <row r="13" spans="1:27">
      <c r="A13" s="25" t="s">
        <v>52</v>
      </c>
      <c r="B13" s="25" t="s">
        <v>380</v>
      </c>
      <c r="C13" s="25" t="s">
        <v>3148</v>
      </c>
      <c r="D13" s="25" t="s">
        <v>3149</v>
      </c>
      <c r="E13" s="88" t="s">
        <v>3150</v>
      </c>
      <c r="F13" s="25" t="n">
        <v>117000.0</v>
      </c>
      <c r="G13" s="26"/>
      <c r="H13" s="48" t="s">
        <v>77</v>
      </c>
      <c r="I13" s="47" t="s">
        <v>718</v>
      </c>
      <c r="J13" s="26"/>
      <c r="K13" s="26"/>
      <c r="L13" s="26"/>
      <c r="M13" s="26"/>
      <c r="N13" s="48"/>
      <c r="O13" s="26"/>
      <c r="P13" s="25" t="n">
        <v>8.8</v>
      </c>
      <c r="Q13" s="25" t="n">
        <v>1.0</v>
      </c>
      <c r="R13" s="26"/>
      <c r="S13" s="26"/>
      <c r="T13" s="26"/>
      <c r="U13" s="26"/>
      <c r="V13" s="26"/>
      <c r="W13" s="26"/>
      <c r="X13" s="26"/>
      <c r="Y13" s="26"/>
      <c r="Z13" s="26"/>
      <c r="AA13" s="26"/>
    </row>
    <row r="14" spans="1:27">
      <c r="A14" s="25" t="s">
        <v>397</v>
      </c>
      <c r="B14" s="25" t="s">
        <v>448</v>
      </c>
      <c r="C14" s="25" t="s">
        <v>3151</v>
      </c>
      <c r="D14" s="25" t="s">
        <v>3152</v>
      </c>
      <c r="E14" s="88" t="s">
        <v>3153</v>
      </c>
      <c r="F14" s="25" t="n">
        <v>2451000.0</v>
      </c>
      <c r="G14" s="26"/>
      <c r="H14" s="48" t="s">
        <v>77</v>
      </c>
      <c r="I14" s="47" t="s">
        <v>718</v>
      </c>
      <c r="J14" s="26"/>
      <c r="K14" s="26"/>
      <c r="L14" s="26"/>
      <c r="M14" s="26"/>
      <c r="N14" s="48"/>
      <c r="O14" s="26"/>
      <c r="P14" s="25" t="n">
        <v>8.8</v>
      </c>
      <c r="Q14" s="25" t="n">
        <v>1.0</v>
      </c>
      <c r="R14" s="26"/>
      <c r="S14" s="26"/>
      <c r="T14" s="26"/>
      <c r="U14" s="26"/>
      <c r="V14" s="26"/>
      <c r="W14" s="26"/>
      <c r="X14" s="26"/>
      <c r="Y14" s="26"/>
      <c r="Z14" s="26"/>
      <c r="AA14" s="26"/>
    </row>
    <row r="15" spans="1:27">
      <c r="A15" s="25" t="s">
        <v>397</v>
      </c>
      <c r="B15" s="25" t="s">
        <v>448</v>
      </c>
      <c r="C15" s="25" t="s">
        <v>3154</v>
      </c>
      <c r="D15" s="25" t="s">
        <v>3155</v>
      </c>
      <c r="E15" s="88" t="s">
        <v>3156</v>
      </c>
      <c r="F15" s="25" t="n">
        <v>1053726.0</v>
      </c>
      <c r="G15" s="26"/>
      <c r="H15" s="48" t="s">
        <v>77</v>
      </c>
      <c r="I15" s="47" t="s">
        <v>718</v>
      </c>
      <c r="J15" s="26"/>
      <c r="K15" s="26"/>
      <c r="L15" s="26"/>
      <c r="M15" s="26"/>
      <c r="N15" s="48"/>
      <c r="O15" s="26"/>
      <c r="P15" s="25" t="n">
        <v>8.8</v>
      </c>
      <c r="Q15" s="25" t="n">
        <v>1.0</v>
      </c>
      <c r="R15" s="26"/>
      <c r="S15" s="26"/>
      <c r="T15" s="26"/>
      <c r="U15" s="26"/>
      <c r="V15" s="26"/>
      <c r="W15" s="26"/>
      <c r="X15" s="26"/>
      <c r="Y15" s="26"/>
      <c r="Z15" s="26"/>
      <c r="AA15" s="26"/>
    </row>
    <row r="16" spans="1:27">
      <c r="A16" s="25" t="s">
        <v>397</v>
      </c>
      <c r="B16" s="25" t="s">
        <v>448</v>
      </c>
      <c r="C16" s="25" t="s">
        <v>3157</v>
      </c>
      <c r="D16" s="25" t="s">
        <v>3158</v>
      </c>
      <c r="E16" s="88" t="s">
        <v>3159</v>
      </c>
      <c r="F16" s="25" t="n">
        <v>301000.0</v>
      </c>
      <c r="G16" s="26"/>
      <c r="H16" s="48" t="s">
        <v>77</v>
      </c>
      <c r="I16" s="47" t="s">
        <v>718</v>
      </c>
      <c r="J16" s="26"/>
      <c r="K16" s="26"/>
      <c r="L16" s="26"/>
      <c r="M16" s="26"/>
      <c r="N16" s="48"/>
      <c r="O16" s="26"/>
      <c r="P16" s="25" t="n">
        <v>8.8</v>
      </c>
      <c r="Q16" s="25" t="n">
        <v>1.0</v>
      </c>
      <c r="R16" s="26"/>
      <c r="S16" s="26"/>
      <c r="T16" s="26"/>
      <c r="U16" s="26"/>
      <c r="V16" s="26"/>
      <c r="W16" s="26"/>
      <c r="X16" s="26"/>
      <c r="Y16" s="26"/>
      <c r="Z16" s="26"/>
      <c r="AA16" s="26"/>
    </row>
    <row r="17" spans="1:27">
      <c r="A17" s="25" t="s">
        <v>397</v>
      </c>
      <c r="B17" s="25" t="s">
        <v>448</v>
      </c>
      <c r="C17" s="25" t="s">
        <v>3160</v>
      </c>
      <c r="D17" s="25" t="s">
        <v>3161</v>
      </c>
      <c r="E17" s="88" t="s">
        <v>3162</v>
      </c>
      <c r="F17" s="25" t="n">
        <v>115000.0</v>
      </c>
      <c r="G17" s="26"/>
      <c r="H17" s="48" t="s">
        <v>77</v>
      </c>
      <c r="I17" s="47" t="s">
        <v>718</v>
      </c>
      <c r="J17" s="26"/>
      <c r="K17" s="26"/>
      <c r="L17" s="26"/>
      <c r="M17" s="26"/>
      <c r="N17" s="48"/>
      <c r="O17" s="26"/>
      <c r="P17" s="25" t="n">
        <v>8.8</v>
      </c>
      <c r="Q17" s="25" t="n">
        <v>1.0</v>
      </c>
      <c r="R17" s="26"/>
      <c r="S17" s="26"/>
      <c r="T17" s="26"/>
      <c r="U17" s="26"/>
      <c r="V17" s="26"/>
      <c r="W17" s="26"/>
      <c r="X17" s="26"/>
      <c r="Y17" s="26"/>
      <c r="Z17" s="26"/>
      <c r="AA17" s="26"/>
    </row>
    <row r="18" spans="1:27">
      <c r="A18" s="25" t="s">
        <v>52</v>
      </c>
      <c r="B18" s="25" t="s">
        <v>380</v>
      </c>
      <c r="C18" s="25" t="s">
        <v>3163</v>
      </c>
      <c r="D18" s="25" t="s">
        <v>3164</v>
      </c>
      <c r="E18" s="88" t="s">
        <v>3165</v>
      </c>
      <c r="F18" s="25" t="n">
        <v>231000.0</v>
      </c>
      <c r="G18" s="26"/>
      <c r="H18" s="48" t="s">
        <v>77</v>
      </c>
      <c r="I18" s="47" t="s">
        <v>718</v>
      </c>
      <c r="J18" s="26"/>
      <c r="K18" s="26"/>
      <c r="L18" s="26"/>
      <c r="M18" s="26"/>
      <c r="N18" s="48"/>
      <c r="O18" s="26"/>
      <c r="P18" s="25" t="n">
        <v>8.8</v>
      </c>
      <c r="Q18" s="25" t="n">
        <v>1.0</v>
      </c>
      <c r="R18" s="26"/>
      <c r="S18" s="26"/>
      <c r="T18" s="26"/>
      <c r="U18" s="26"/>
      <c r="V18" s="26"/>
      <c r="W18" s="26"/>
      <c r="X18" s="26"/>
      <c r="Y18" s="26"/>
      <c r="Z18" s="26"/>
      <c r="AA18" s="26"/>
    </row>
    <row r="19" spans="1:27">
      <c r="A19" s="25" t="s">
        <v>52</v>
      </c>
      <c r="B19" s="25" t="s">
        <v>749</v>
      </c>
      <c r="C19" s="25" t="s">
        <v>3166</v>
      </c>
      <c r="D19" s="25" t="s">
        <v>3167</v>
      </c>
      <c r="E19" s="88" t="s">
        <v>3168</v>
      </c>
      <c r="F19" s="25" t="n">
        <v>1714000.0</v>
      </c>
      <c r="G19" s="26"/>
      <c r="H19" s="48" t="s">
        <v>77</v>
      </c>
      <c r="I19" s="47" t="s">
        <v>718</v>
      </c>
      <c r="J19" s="26"/>
      <c r="K19" s="26"/>
      <c r="L19" s="26"/>
      <c r="M19" s="26"/>
      <c r="N19" s="48"/>
      <c r="O19" s="26"/>
      <c r="P19" s="25" t="n">
        <v>8.8</v>
      </c>
      <c r="Q19" s="25" t="n">
        <v>1.0</v>
      </c>
      <c r="R19" s="26"/>
      <c r="S19" s="26"/>
      <c r="T19" s="26"/>
      <c r="U19" s="26"/>
      <c r="V19" s="26"/>
      <c r="W19" s="26"/>
      <c r="X19" s="26"/>
      <c r="Y19" s="26"/>
      <c r="Z19" s="26"/>
      <c r="AA19" s="26"/>
    </row>
    <row r="20" spans="1:27">
      <c r="A20" s="25" t="s">
        <v>397</v>
      </c>
      <c r="B20" s="25" t="s">
        <v>390</v>
      </c>
      <c r="C20" s="25" t="s">
        <v>3169</v>
      </c>
      <c r="D20" s="25" t="s">
        <v>3170</v>
      </c>
      <c r="E20" s="88" t="s">
        <v>3171</v>
      </c>
      <c r="F20" s="25" t="n">
        <v>144000.0</v>
      </c>
      <c r="G20" s="26"/>
      <c r="H20" s="48" t="s">
        <v>77</v>
      </c>
      <c r="I20" s="47" t="s">
        <v>3172</v>
      </c>
      <c r="J20" s="26"/>
      <c r="K20" s="26"/>
      <c r="L20" s="26"/>
      <c r="M20" s="26"/>
      <c r="N20" s="48"/>
      <c r="O20" s="26"/>
      <c r="P20" s="25" t="n">
        <v>8.8</v>
      </c>
      <c r="Q20" s="25" t="n">
        <v>1.0</v>
      </c>
      <c r="R20" s="26"/>
      <c r="S20" s="26"/>
      <c r="T20" s="26"/>
      <c r="U20" s="26"/>
      <c r="V20" s="26"/>
      <c r="W20" s="26"/>
      <c r="X20" s="26"/>
      <c r="Y20" s="26"/>
      <c r="Z20" s="26"/>
      <c r="AA20" s="26"/>
    </row>
    <row r="21" spans="1:27">
      <c r="A21" s="25" t="s">
        <v>63</v>
      </c>
      <c r="B21" s="25" t="s">
        <v>434</v>
      </c>
      <c r="C21" s="25" t="s">
        <v>3173</v>
      </c>
      <c r="D21" s="25" t="s">
        <v>3174</v>
      </c>
      <c r="E21" s="88" t="s">
        <v>3175</v>
      </c>
      <c r="F21" s="25" t="n">
        <v>102000.0</v>
      </c>
      <c r="G21" s="26"/>
      <c r="H21" s="48" t="s">
        <v>77</v>
      </c>
      <c r="I21" s="47" t="s">
        <v>718</v>
      </c>
      <c r="J21" s="26"/>
      <c r="K21" s="26"/>
      <c r="L21" s="26"/>
      <c r="M21" s="26"/>
      <c r="N21" s="48"/>
      <c r="O21" s="26"/>
      <c r="P21" s="25" t="n">
        <v>8.8</v>
      </c>
      <c r="Q21" s="25" t="n">
        <v>1.0</v>
      </c>
      <c r="R21" s="26"/>
      <c r="S21" s="26"/>
      <c r="T21" s="26"/>
      <c r="U21" s="26"/>
      <c r="V21" s="26"/>
      <c r="W21" s="26"/>
      <c r="X21" s="26"/>
      <c r="Y21" s="26"/>
      <c r="Z21" s="26"/>
      <c r="AA21" s="26"/>
    </row>
    <row r="22" spans="1:27">
      <c r="A22" s="25" t="s">
        <v>397</v>
      </c>
      <c r="B22" s="25" t="s">
        <v>448</v>
      </c>
      <c r="C22" s="25" t="s">
        <v>3176</v>
      </c>
      <c r="D22" s="25" t="s">
        <v>3177</v>
      </c>
      <c r="E22" s="88" t="s">
        <v>3178</v>
      </c>
      <c r="F22" s="25" t="n">
        <v>658000.0</v>
      </c>
      <c r="G22" s="26"/>
      <c r="H22" s="48" t="s">
        <v>77</v>
      </c>
      <c r="I22" s="47" t="s">
        <v>718</v>
      </c>
      <c r="J22" s="26"/>
      <c r="K22" s="26"/>
      <c r="L22" s="26"/>
      <c r="M22" s="26"/>
      <c r="N22" s="48"/>
      <c r="O22" s="26"/>
      <c r="P22" s="25" t="n">
        <v>8.8</v>
      </c>
      <c r="Q22" s="25" t="n">
        <v>1.0</v>
      </c>
      <c r="R22" s="26"/>
      <c r="S22" s="26"/>
      <c r="T22" s="26"/>
      <c r="U22" s="26"/>
      <c r="V22" s="26"/>
      <c r="W22" s="26"/>
      <c r="X22" s="26"/>
      <c r="Y22" s="26"/>
      <c r="Z22" s="26"/>
      <c r="AA22" s="26"/>
    </row>
    <row r="23" spans="1:27">
      <c r="A23" s="25" t="s">
        <v>52</v>
      </c>
      <c r="B23" s="25" t="s">
        <v>380</v>
      </c>
      <c r="C23" s="25" t="s">
        <v>3179</v>
      </c>
      <c r="D23" s="25" t="s">
        <v>3180</v>
      </c>
      <c r="E23" s="88" t="s">
        <v>3181</v>
      </c>
      <c r="F23" s="25" t="n">
        <v>658795.0</v>
      </c>
      <c r="G23" s="26"/>
      <c r="H23" s="48" t="s">
        <v>77</v>
      </c>
      <c r="I23" s="47" t="s">
        <v>718</v>
      </c>
      <c r="J23" s="26"/>
      <c r="K23" s="26"/>
      <c r="L23" s="26"/>
      <c r="M23" s="26"/>
      <c r="N23" s="48"/>
      <c r="O23" s="26"/>
      <c r="P23" s="25" t="n">
        <v>8.8</v>
      </c>
      <c r="Q23" s="25" t="n">
        <v>1.0</v>
      </c>
      <c r="R23" s="26"/>
      <c r="S23" s="26"/>
      <c r="T23" s="26"/>
      <c r="U23" s="26"/>
      <c r="V23" s="26"/>
      <c r="W23" s="26"/>
      <c r="X23" s="26"/>
      <c r="Y23" s="26"/>
      <c r="Z23" s="26"/>
      <c r="AA23" s="26"/>
    </row>
    <row r="24" spans="1:27">
      <c r="A24" s="25" t="s">
        <v>63</v>
      </c>
      <c r="B24" s="25" t="s">
        <v>385</v>
      </c>
      <c r="C24" s="82" t="s">
        <v>3182</v>
      </c>
      <c r="D24" s="25" t="s">
        <v>3183</v>
      </c>
      <c r="E24" s="88" t="s">
        <v>3184</v>
      </c>
      <c r="F24" s="25" t="n">
        <v>892202.0</v>
      </c>
      <c r="G24" s="26"/>
      <c r="H24" s="48" t="s">
        <v>57</v>
      </c>
      <c r="I24" s="47" t="s">
        <v>3172</v>
      </c>
      <c r="J24" s="47"/>
      <c r="K24" s="26"/>
      <c r="L24" s="26"/>
      <c r="M24" s="26"/>
      <c r="N24" s="48"/>
      <c r="O24" s="26"/>
      <c r="P24" s="25" t="n">
        <v>8.8</v>
      </c>
      <c r="Q24" s="25" t="n">
        <v>1.0</v>
      </c>
      <c r="R24" s="26"/>
      <c r="S24" s="26"/>
      <c r="T24" s="26"/>
      <c r="U24" s="26"/>
      <c r="V24" s="26"/>
      <c r="W24" s="26"/>
      <c r="X24" s="26"/>
      <c r="Y24" s="26"/>
      <c r="Z24" s="26"/>
      <c r="AA24" s="26"/>
    </row>
    <row r="25" spans="1:27">
      <c r="A25" s="25" t="s">
        <v>397</v>
      </c>
      <c r="B25" s="25" t="s">
        <v>390</v>
      </c>
      <c r="C25" s="25" t="s">
        <v>3185</v>
      </c>
      <c r="D25" s="25" t="s">
        <v>3186</v>
      </c>
      <c r="E25" s="88" t="s">
        <v>3187</v>
      </c>
      <c r="F25" s="25" t="n">
        <v>460597.0</v>
      </c>
      <c r="G25" s="26"/>
      <c r="H25" s="47" t="s">
        <v>421</v>
      </c>
      <c r="I25" s="47" t="s">
        <v>3172</v>
      </c>
      <c r="J25" s="26"/>
      <c r="K25" s="26"/>
      <c r="L25" s="26"/>
      <c r="M25" s="26"/>
      <c r="N25" s="48"/>
      <c r="O25" s="26"/>
      <c r="P25" s="25" t="n">
        <v>8.8</v>
      </c>
      <c r="Q25" s="25" t="n">
        <v>1.0</v>
      </c>
      <c r="R25" s="26"/>
      <c r="S25" s="26"/>
      <c r="T25" s="26"/>
      <c r="U25" s="26"/>
      <c r="V25" s="26"/>
      <c r="W25" s="26"/>
      <c r="X25" s="26"/>
      <c r="Y25" s="26"/>
      <c r="Z25" s="26"/>
      <c r="AA25" s="26"/>
    </row>
    <row r="26" spans="1:27">
      <c r="A26" s="25" t="s">
        <v>52</v>
      </c>
      <c r="B26" s="25" t="s">
        <v>380</v>
      </c>
      <c r="C26" s="25" t="s">
        <v>3188</v>
      </c>
      <c r="D26" s="25" t="s">
        <v>3189</v>
      </c>
      <c r="E26" s="88" t="s">
        <v>3190</v>
      </c>
      <c r="F26" s="25" t="n">
        <v>145905.0</v>
      </c>
      <c r="G26" s="26"/>
      <c r="H26" s="48" t="s">
        <v>77</v>
      </c>
      <c r="I26" s="47" t="s">
        <v>718</v>
      </c>
      <c r="J26" s="26"/>
      <c r="K26" s="26"/>
      <c r="L26" s="26"/>
      <c r="M26" s="26"/>
      <c r="N26" s="48"/>
      <c r="O26" s="26"/>
      <c r="P26" s="25" t="n">
        <v>8.8</v>
      </c>
      <c r="Q26" s="25" t="n">
        <v>1.0</v>
      </c>
      <c r="R26" s="26"/>
      <c r="S26" s="26"/>
      <c r="T26" s="26"/>
      <c r="U26" s="26"/>
      <c r="V26" s="26"/>
      <c r="W26" s="26"/>
      <c r="X26" s="26"/>
      <c r="Y26" s="26"/>
      <c r="Z26" s="26"/>
      <c r="AA26" s="26"/>
    </row>
    <row r="27" spans="1:27">
      <c r="A27" s="25" t="s">
        <v>52</v>
      </c>
      <c r="B27" s="25" t="s">
        <v>3191</v>
      </c>
      <c r="C27" s="25" t="s">
        <v>3192</v>
      </c>
      <c r="D27" s="25" t="s">
        <v>3193</v>
      </c>
      <c r="E27" s="88" t="s">
        <v>3194</v>
      </c>
      <c r="F27" s="25" t="n">
        <v>798000.0</v>
      </c>
      <c r="G27" s="26"/>
      <c r="H27" s="48" t="s">
        <v>77</v>
      </c>
      <c r="I27" s="47" t="s">
        <v>718</v>
      </c>
      <c r="J27" s="26"/>
      <c r="K27" s="26"/>
      <c r="L27" s="26"/>
      <c r="M27" s="26"/>
      <c r="N27" s="48"/>
      <c r="O27" s="26"/>
      <c r="P27" s="25" t="n">
        <v>8.8</v>
      </c>
      <c r="Q27" s="25" t="n">
        <v>1.0</v>
      </c>
      <c r="R27" s="26"/>
      <c r="S27" s="26"/>
      <c r="T27" s="26"/>
      <c r="U27" s="26"/>
      <c r="V27" s="26"/>
      <c r="W27" s="26"/>
      <c r="X27" s="26"/>
      <c r="Y27" s="26"/>
      <c r="Z27" s="26"/>
      <c r="AA27" s="26"/>
    </row>
    <row r="28" spans="1:27">
      <c r="A28" s="25" t="s">
        <v>52</v>
      </c>
      <c r="B28" s="25" t="s">
        <v>380</v>
      </c>
      <c r="C28" s="27" t="s">
        <v>3195</v>
      </c>
      <c r="D28" s="25" t="s">
        <v>3196</v>
      </c>
      <c r="E28" s="88" t="s">
        <v>3197</v>
      </c>
      <c r="F28" s="25" t="n">
        <v>105000.0</v>
      </c>
      <c r="G28" s="26"/>
      <c r="H28" s="48" t="s">
        <v>96</v>
      </c>
      <c r="I28" s="47" t="s">
        <v>105</v>
      </c>
      <c r="J28" s="47" t="s">
        <v>105</v>
      </c>
      <c r="K28" s="26"/>
      <c r="L28" s="26"/>
      <c r="M28" s="26"/>
      <c r="N28" s="48"/>
      <c r="O28" s="47" t="s">
        <v>3198</v>
      </c>
      <c r="P28" s="25" t="n">
        <v>8.8</v>
      </c>
      <c r="Q28" s="25" t="n">
        <v>1.0</v>
      </c>
      <c r="R28" s="26"/>
      <c r="S28" s="26"/>
      <c r="T28" s="26"/>
      <c r="U28" s="26"/>
      <c r="V28" s="26"/>
      <c r="W28" s="26"/>
      <c r="X28" s="26"/>
      <c r="Y28" s="26"/>
      <c r="Z28" s="26"/>
      <c r="AA28" s="26"/>
    </row>
    <row r="29" spans="1:27">
      <c r="A29" s="25" t="s">
        <v>63</v>
      </c>
      <c r="B29" s="25" t="s">
        <v>385</v>
      </c>
      <c r="C29" s="25" t="s">
        <v>3199</v>
      </c>
      <c r="D29" s="25" t="s">
        <v>3200</v>
      </c>
      <c r="E29" s="88" t="s">
        <v>3201</v>
      </c>
      <c r="F29" s="25" t="n">
        <v>452000.0</v>
      </c>
      <c r="G29" s="26"/>
      <c r="H29" s="48" t="s">
        <v>77</v>
      </c>
      <c r="I29" s="47" t="s">
        <v>718</v>
      </c>
      <c r="J29" s="26"/>
      <c r="K29" s="26"/>
      <c r="L29" s="26"/>
      <c r="M29" s="26"/>
      <c r="N29" s="48"/>
      <c r="O29" s="26"/>
      <c r="P29" s="25" t="n">
        <v>8.8</v>
      </c>
      <c r="Q29" s="25" t="n">
        <v>1.0</v>
      </c>
      <c r="R29" s="26"/>
      <c r="S29" s="26"/>
      <c r="T29" s="26"/>
      <c r="U29" s="26"/>
      <c r="V29" s="26"/>
      <c r="W29" s="26"/>
      <c r="X29" s="26"/>
      <c r="Y29" s="26"/>
      <c r="Z29" s="26"/>
      <c r="AA29" s="26"/>
    </row>
    <row r="30" spans="1:27">
      <c r="A30" s="25" t="s">
        <v>52</v>
      </c>
      <c r="B30" s="25" t="s">
        <v>411</v>
      </c>
      <c r="C30" s="25" t="s">
        <v>3202</v>
      </c>
      <c r="D30" s="25" t="s">
        <v>3203</v>
      </c>
      <c r="E30" s="88" t="s">
        <v>3204</v>
      </c>
      <c r="F30" s="25" t="n">
        <v>1159000.0</v>
      </c>
      <c r="G30" s="26"/>
      <c r="H30" s="48" t="s">
        <v>77</v>
      </c>
      <c r="I30" s="47" t="s">
        <v>718</v>
      </c>
      <c r="J30" s="26"/>
      <c r="K30" s="26"/>
      <c r="L30" s="26"/>
      <c r="M30" s="26"/>
      <c r="N30" s="48"/>
      <c r="O30" s="26"/>
      <c r="P30" s="25" t="n">
        <v>8.8</v>
      </c>
      <c r="Q30" s="25" t="n">
        <v>1.0</v>
      </c>
      <c r="R30" s="26"/>
      <c r="S30" s="26"/>
      <c r="T30" s="26"/>
      <c r="U30" s="26"/>
      <c r="V30" s="26"/>
      <c r="W30" s="26"/>
      <c r="X30" s="26"/>
      <c r="Y30" s="26"/>
      <c r="Z30" s="26"/>
      <c r="AA30" s="26"/>
    </row>
    <row r="31" spans="1:27">
      <c r="A31" s="25" t="s">
        <v>397</v>
      </c>
      <c r="B31" s="25" t="s">
        <v>390</v>
      </c>
      <c r="C31" s="25" t="s">
        <v>3205</v>
      </c>
      <c r="D31" s="25" t="s">
        <v>3206</v>
      </c>
      <c r="E31" s="88" t="s">
        <v>3207</v>
      </c>
      <c r="F31" s="25" t="n">
        <v>180142.0</v>
      </c>
      <c r="G31" s="26"/>
      <c r="H31" s="48" t="s">
        <v>96</v>
      </c>
      <c r="I31" s="47" t="s">
        <v>3172</v>
      </c>
      <c r="J31" s="47" t="s">
        <v>105</v>
      </c>
      <c r="K31" s="26"/>
      <c r="L31" s="26"/>
      <c r="M31" s="26"/>
      <c r="N31" s="48"/>
      <c r="O31" s="47" t="s">
        <v>3208</v>
      </c>
      <c r="P31" s="25" t="n">
        <v>8.8</v>
      </c>
      <c r="Q31" s="25" t="n">
        <v>1.0</v>
      </c>
      <c r="R31" s="26"/>
      <c r="S31" s="26"/>
      <c r="T31" s="26"/>
      <c r="U31" s="26"/>
      <c r="V31" s="26"/>
      <c r="W31" s="26"/>
      <c r="X31" s="26"/>
      <c r="Y31" s="26"/>
      <c r="Z31" s="26"/>
      <c r="AA31" s="26"/>
    </row>
    <row r="32" spans="1:27">
      <c r="A32" s="25" t="s">
        <v>63</v>
      </c>
      <c r="B32" s="25" t="s">
        <v>434</v>
      </c>
      <c r="C32" s="25" t="s">
        <v>3209</v>
      </c>
      <c r="D32" s="25" t="s">
        <v>3210</v>
      </c>
      <c r="E32" s="88" t="s">
        <v>3211</v>
      </c>
      <c r="F32" s="25" t="n">
        <v>119000.0</v>
      </c>
      <c r="G32" s="26"/>
      <c r="H32" s="48" t="s">
        <v>77</v>
      </c>
      <c r="I32" s="47" t="s">
        <v>105</v>
      </c>
      <c r="J32" s="26"/>
      <c r="K32" s="26"/>
      <c r="L32" s="26"/>
      <c r="M32" s="26"/>
      <c r="N32" s="48"/>
      <c r="O32" s="26"/>
      <c r="P32" s="25" t="n">
        <v>8.8</v>
      </c>
      <c r="Q32" s="25" t="n">
        <v>1.0</v>
      </c>
      <c r="R32" s="26"/>
      <c r="S32" s="26"/>
      <c r="T32" s="26"/>
      <c r="U32" s="26"/>
      <c r="V32" s="26"/>
      <c r="W32" s="26"/>
      <c r="X32" s="26"/>
      <c r="Y32" s="26"/>
      <c r="Z32" s="26"/>
      <c r="AA32" s="26"/>
    </row>
    <row r="33" spans="1:27">
      <c r="A33" s="25" t="s">
        <v>52</v>
      </c>
      <c r="B33" s="25" t="s">
        <v>3191</v>
      </c>
      <c r="C33" s="25" t="s">
        <v>3212</v>
      </c>
      <c r="D33" s="25" t="s">
        <v>3213</v>
      </c>
      <c r="E33" s="88" t="s">
        <v>3214</v>
      </c>
      <c r="F33" s="25" t="n">
        <v>337000.0</v>
      </c>
      <c r="G33" s="26"/>
      <c r="H33" s="48" t="s">
        <v>96</v>
      </c>
      <c r="I33" s="47" t="s">
        <v>105</v>
      </c>
      <c r="J33" s="26"/>
      <c r="K33" s="26"/>
      <c r="L33" s="26"/>
      <c r="M33" s="26"/>
      <c r="N33" s="48"/>
      <c r="O33" s="26"/>
      <c r="P33" s="25" t="n">
        <v>8.8</v>
      </c>
      <c r="Q33" s="25" t="n">
        <v>1.0</v>
      </c>
      <c r="R33" s="26"/>
      <c r="S33" s="26"/>
      <c r="T33" s="26"/>
      <c r="U33" s="26"/>
      <c r="V33" s="26"/>
      <c r="W33" s="26"/>
      <c r="X33" s="26"/>
      <c r="Y33" s="26"/>
      <c r="Z33" s="26"/>
      <c r="AA33" s="26"/>
    </row>
    <row r="34" spans="1:27">
      <c r="A34" s="25" t="s">
        <v>52</v>
      </c>
      <c r="B34" s="25" t="s">
        <v>749</v>
      </c>
      <c r="C34" s="25" t="s">
        <v>3215</v>
      </c>
      <c r="D34" s="25" t="s">
        <v>3216</v>
      </c>
      <c r="E34" s="88" t="s">
        <v>3217</v>
      </c>
      <c r="F34" s="25" t="n">
        <v>241000.0</v>
      </c>
      <c r="G34" s="26"/>
      <c r="H34" s="48" t="s">
        <v>77</v>
      </c>
      <c r="I34" s="47" t="s">
        <v>718</v>
      </c>
      <c r="J34" s="26"/>
      <c r="K34" s="26"/>
      <c r="L34" s="26"/>
      <c r="M34" s="26"/>
      <c r="N34" s="48"/>
      <c r="O34" s="26"/>
      <c r="P34" s="25" t="n">
        <v>8.8</v>
      </c>
      <c r="Q34" s="25" t="n">
        <v>1.0</v>
      </c>
      <c r="R34" s="26"/>
      <c r="S34" s="26"/>
      <c r="T34" s="26"/>
      <c r="U34" s="26"/>
      <c r="V34" s="26"/>
      <c r="W34" s="26"/>
      <c r="X34" s="26"/>
      <c r="Y34" s="26"/>
      <c r="Z34" s="26"/>
      <c r="AA34" s="26"/>
    </row>
    <row r="35" spans="1:27">
      <c r="A35" s="25" t="s">
        <v>52</v>
      </c>
      <c r="B35" s="25" t="s">
        <v>380</v>
      </c>
      <c r="C35" s="25" t="s">
        <v>3218</v>
      </c>
      <c r="D35" s="25" t="s">
        <v>3219</v>
      </c>
      <c r="E35" s="88" t="s">
        <v>3220</v>
      </c>
      <c r="F35" s="25" t="n">
        <v>149000.0</v>
      </c>
      <c r="G35" s="26"/>
      <c r="H35" s="48" t="s">
        <v>77</v>
      </c>
      <c r="I35" s="47" t="s">
        <v>105</v>
      </c>
      <c r="J35" s="26"/>
      <c r="K35" s="26"/>
      <c r="L35" s="26"/>
      <c r="M35" s="26"/>
      <c r="N35" s="48"/>
      <c r="O35" s="26"/>
      <c r="P35" s="25" t="n">
        <v>8.8</v>
      </c>
      <c r="Q35" s="25" t="n">
        <v>1.0</v>
      </c>
      <c r="R35" s="26"/>
      <c r="S35" s="26"/>
      <c r="T35" s="26"/>
      <c r="U35" s="26"/>
      <c r="V35" s="26"/>
      <c r="W35" s="26"/>
      <c r="X35" s="26"/>
      <c r="Y35" s="26"/>
      <c r="Z35" s="26"/>
      <c r="AA35" s="26"/>
    </row>
    <row r="36" spans="1:27">
      <c r="A36" s="25" t="s">
        <v>63</v>
      </c>
      <c r="B36" s="25" t="s">
        <v>407</v>
      </c>
      <c r="C36" s="25" t="s">
        <v>3221</v>
      </c>
      <c r="D36" s="25" t="s">
        <v>3222</v>
      </c>
      <c r="E36" s="88" t="s">
        <v>3223</v>
      </c>
      <c r="F36" s="25" t="n">
        <v>117723.0</v>
      </c>
      <c r="G36" s="26"/>
      <c r="H36" s="48" t="s">
        <v>77</v>
      </c>
      <c r="I36" s="47" t="s">
        <v>3172</v>
      </c>
      <c r="J36" s="26"/>
      <c r="K36" s="26"/>
      <c r="L36" s="26"/>
      <c r="M36" s="26"/>
      <c r="N36" s="48"/>
      <c r="O36" s="26"/>
      <c r="P36" s="25" t="n">
        <v>8.8</v>
      </c>
      <c r="Q36" s="25" t="n">
        <v>1.0</v>
      </c>
      <c r="R36" s="26"/>
      <c r="S36" s="26"/>
      <c r="T36" s="26"/>
      <c r="U36" s="26"/>
      <c r="V36" s="26"/>
      <c r="W36" s="26"/>
      <c r="X36" s="26"/>
      <c r="Y36" s="26"/>
      <c r="Z36" s="26"/>
      <c r="AA36" s="26"/>
    </row>
    <row r="37" spans="1:27">
      <c r="A37" s="25" t="s">
        <v>63</v>
      </c>
      <c r="B37" s="25" t="s">
        <v>866</v>
      </c>
      <c r="C37" s="25" t="s">
        <v>3224</v>
      </c>
      <c r="D37" s="25" t="s">
        <v>3225</v>
      </c>
      <c r="E37" s="88" t="s">
        <v>3226</v>
      </c>
      <c r="F37" s="25" t="n">
        <v>252000.0</v>
      </c>
      <c r="G37" s="26"/>
      <c r="H37" s="48" t="s">
        <v>77</v>
      </c>
      <c r="I37" s="47" t="s">
        <v>718</v>
      </c>
      <c r="J37" s="26"/>
      <c r="K37" s="26"/>
      <c r="L37" s="26"/>
      <c r="M37" s="26"/>
      <c r="N37" s="48"/>
      <c r="O37" s="26"/>
      <c r="P37" s="25" t="n">
        <v>8.8</v>
      </c>
      <c r="Q37" s="25" t="n">
        <v>1.0</v>
      </c>
      <c r="R37" s="26"/>
      <c r="S37" s="26"/>
      <c r="T37" s="26"/>
      <c r="U37" s="26"/>
      <c r="V37" s="26"/>
      <c r="W37" s="26"/>
      <c r="X37" s="26"/>
      <c r="Y37" s="26"/>
      <c r="Z37" s="26"/>
      <c r="AA37" s="26"/>
    </row>
    <row r="38" spans="1:27">
      <c r="A38" s="25" t="s">
        <v>397</v>
      </c>
      <c r="B38" s="25" t="s">
        <v>448</v>
      </c>
      <c r="C38" s="25" t="s">
        <v>3227</v>
      </c>
      <c r="D38" s="27" t="s">
        <v>3228</v>
      </c>
      <c r="E38" s="63" t="s">
        <v>3229</v>
      </c>
      <c r="F38" s="25" t="n">
        <v>807000.0</v>
      </c>
      <c r="G38" s="26"/>
      <c r="H38" s="48" t="s">
        <v>77</v>
      </c>
      <c r="I38" s="47" t="s">
        <v>3172</v>
      </c>
      <c r="J38" s="26"/>
      <c r="K38" s="26"/>
      <c r="L38" s="26"/>
      <c r="M38" s="26"/>
      <c r="N38" s="48"/>
      <c r="O38" s="26"/>
      <c r="P38" s="25" t="n">
        <v>8.8</v>
      </c>
      <c r="Q38" s="25" t="n">
        <v>1.0</v>
      </c>
      <c r="R38" s="26"/>
      <c r="S38" s="26"/>
      <c r="T38" s="26"/>
      <c r="U38" s="26"/>
      <c r="V38" s="26"/>
      <c r="W38" s="26"/>
      <c r="X38" s="26"/>
      <c r="Y38" s="26"/>
      <c r="Z38" s="26"/>
      <c r="AA38" s="26"/>
    </row>
    <row r="39" spans="1:27">
      <c r="A39" s="25" t="s">
        <v>63</v>
      </c>
      <c r="B39" s="25" t="s">
        <v>385</v>
      </c>
      <c r="C39" s="25" t="s">
        <v>3230</v>
      </c>
      <c r="D39" s="25" t="s">
        <v>3231</v>
      </c>
      <c r="E39" s="63" t="s">
        <v>3232</v>
      </c>
      <c r="F39" s="25" t="n">
        <v>308000.0</v>
      </c>
      <c r="G39" s="26"/>
      <c r="H39" s="48" t="s">
        <v>77</v>
      </c>
      <c r="I39" s="47" t="s">
        <v>3172</v>
      </c>
      <c r="J39" s="26"/>
      <c r="K39" s="26"/>
      <c r="L39" s="26"/>
      <c r="M39" s="26"/>
      <c r="N39" s="48"/>
      <c r="O39" s="26"/>
      <c r="P39" s="25" t="n">
        <v>8.8</v>
      </c>
      <c r="Q39" s="25" t="n">
        <v>1.0</v>
      </c>
      <c r="R39" s="26"/>
      <c r="S39" s="26"/>
      <c r="T39" s="26"/>
      <c r="U39" s="26"/>
      <c r="V39" s="26"/>
      <c r="W39" s="26"/>
      <c r="X39" s="26"/>
      <c r="Y39" s="26"/>
      <c r="Z39" s="26"/>
      <c r="AA39" s="26"/>
    </row>
    <row r="40" spans="1:27">
      <c r="A40" s="25" t="s">
        <v>52</v>
      </c>
      <c r="B40" s="25" t="s">
        <v>380</v>
      </c>
      <c r="C40" s="25" t="s">
        <v>3233</v>
      </c>
      <c r="D40" s="25" t="s">
        <v>3234</v>
      </c>
      <c r="E40" s="88" t="s">
        <v>3235</v>
      </c>
      <c r="F40" s="25" t="n">
        <v>352084.0</v>
      </c>
      <c r="G40" s="26"/>
      <c r="H40" s="48" t="s">
        <v>77</v>
      </c>
      <c r="I40" s="47" t="s">
        <v>105</v>
      </c>
      <c r="J40" s="26"/>
      <c r="K40" s="26"/>
      <c r="L40" s="26"/>
      <c r="M40" s="26"/>
      <c r="N40" s="48"/>
      <c r="O40" s="26"/>
      <c r="P40" s="25" t="n">
        <v>8.8</v>
      </c>
      <c r="Q40" s="25" t="n">
        <v>1.0</v>
      </c>
      <c r="R40" s="26"/>
      <c r="S40" s="26"/>
      <c r="T40" s="26"/>
      <c r="U40" s="26"/>
      <c r="V40" s="26"/>
      <c r="W40" s="26"/>
      <c r="X40" s="26"/>
      <c r="Y40" s="26"/>
      <c r="Z40" s="26"/>
      <c r="AA40" s="26"/>
    </row>
    <row r="41" spans="1:27">
      <c r="A41" s="25" t="s">
        <v>52</v>
      </c>
      <c r="B41" s="25" t="s">
        <v>961</v>
      </c>
      <c r="C41" s="25" t="s">
        <v>3236</v>
      </c>
      <c r="D41" s="25" t="s">
        <v>3237</v>
      </c>
      <c r="E41" s="88" t="s">
        <v>3238</v>
      </c>
      <c r="F41" s="25" t="n">
        <v>178000.0</v>
      </c>
      <c r="G41" s="26"/>
      <c r="H41" s="48" t="s">
        <v>77</v>
      </c>
      <c r="I41" s="47" t="s">
        <v>3172</v>
      </c>
      <c r="J41" s="26"/>
      <c r="K41" s="26"/>
      <c r="L41" s="26"/>
      <c r="M41" s="26"/>
      <c r="N41" s="48"/>
      <c r="O41" s="26"/>
      <c r="P41" s="25" t="n">
        <v>8.8</v>
      </c>
      <c r="Q41" s="25" t="n">
        <v>1.0</v>
      </c>
      <c r="R41" s="26"/>
      <c r="S41" s="26"/>
      <c r="T41" s="26"/>
      <c r="U41" s="26"/>
      <c r="V41" s="26"/>
      <c r="W41" s="26"/>
      <c r="X41" s="26"/>
      <c r="Y41" s="26"/>
      <c r="Z41" s="26"/>
      <c r="AA41" s="26"/>
    </row>
    <row r="42" spans="1:27">
      <c r="A42" s="25" t="s">
        <v>52</v>
      </c>
      <c r="B42" s="25" t="s">
        <v>749</v>
      </c>
      <c r="C42" s="25" t="s">
        <v>3239</v>
      </c>
      <c r="D42" s="25" t="s">
        <v>3240</v>
      </c>
      <c r="E42" s="88" t="s">
        <v>3241</v>
      </c>
      <c r="F42" s="25" t="n">
        <v>3415894.0</v>
      </c>
      <c r="G42" s="26"/>
      <c r="H42" s="48" t="s">
        <v>77</v>
      </c>
      <c r="I42" s="47" t="s">
        <v>3172</v>
      </c>
      <c r="J42" s="26"/>
      <c r="K42" s="26"/>
      <c r="L42" s="26"/>
      <c r="M42" s="26"/>
      <c r="N42" s="48"/>
      <c r="O42" s="26"/>
      <c r="P42" s="25" t="n">
        <v>8.8</v>
      </c>
      <c r="Q42" s="25" t="n">
        <v>1.0</v>
      </c>
      <c r="R42" s="26"/>
      <c r="S42" s="26"/>
      <c r="T42" s="26"/>
      <c r="U42" s="26"/>
      <c r="V42" s="26"/>
      <c r="W42" s="26"/>
      <c r="X42" s="26"/>
      <c r="Y42" s="26"/>
      <c r="Z42" s="26"/>
      <c r="AA42" s="26"/>
    </row>
    <row r="43" spans="1:27">
      <c r="A43" s="25" t="s">
        <v>397</v>
      </c>
      <c r="B43" s="25" t="s">
        <v>448</v>
      </c>
      <c r="C43" s="25" t="s">
        <v>3242</v>
      </c>
      <c r="D43" s="25" t="s">
        <v>3243</v>
      </c>
      <c r="E43" s="88" t="s">
        <v>3244</v>
      </c>
      <c r="F43" s="25" t="n">
        <v>1623260.0</v>
      </c>
      <c r="G43" s="26"/>
      <c r="H43" s="48" t="s">
        <v>77</v>
      </c>
      <c r="I43" s="47" t="s">
        <v>718</v>
      </c>
      <c r="J43" s="26"/>
      <c r="K43" s="26"/>
      <c r="L43" s="26"/>
      <c r="M43" s="26"/>
      <c r="N43" s="48"/>
      <c r="O43" s="26"/>
      <c r="P43" s="25" t="n">
        <v>8.8</v>
      </c>
      <c r="Q43" s="25" t="n">
        <v>1.0</v>
      </c>
      <c r="R43" s="26"/>
      <c r="S43" s="26"/>
      <c r="T43" s="26"/>
      <c r="U43" s="26"/>
      <c r="V43" s="26"/>
      <c r="W43" s="26"/>
      <c r="X43" s="26"/>
      <c r="Y43" s="26"/>
      <c r="Z43" s="26"/>
      <c r="AA43" s="26"/>
    </row>
    <row r="44" spans="1:27">
      <c r="A44" s="25" t="s">
        <v>397</v>
      </c>
      <c r="B44" s="25" t="s">
        <v>390</v>
      </c>
      <c r="C44" s="25" t="s">
        <v>3245</v>
      </c>
      <c r="D44" s="25" t="s">
        <v>3246</v>
      </c>
      <c r="E44" s="88" t="s">
        <v>3247</v>
      </c>
      <c r="F44" s="25" t="n">
        <v>913000.0</v>
      </c>
      <c r="G44" s="26"/>
      <c r="H44" s="48" t="s">
        <v>77</v>
      </c>
      <c r="I44" s="47" t="s">
        <v>718</v>
      </c>
      <c r="J44" s="26"/>
      <c r="K44" s="26"/>
      <c r="L44" s="26"/>
      <c r="M44" s="26"/>
      <c r="N44" s="48"/>
      <c r="O44" s="26"/>
      <c r="P44" s="25" t="n">
        <v>8.8</v>
      </c>
      <c r="Q44" s="25" t="n">
        <v>1.0</v>
      </c>
      <c r="R44" s="26"/>
      <c r="S44" s="26"/>
      <c r="T44" s="26"/>
      <c r="U44" s="26"/>
      <c r="V44" s="26"/>
      <c r="W44" s="26"/>
      <c r="X44" s="26"/>
      <c r="Y44" s="26"/>
      <c r="Z44" s="26"/>
      <c r="AA44" s="26"/>
    </row>
    <row r="45" spans="1:27">
      <c r="A45" s="25" t="s">
        <v>52</v>
      </c>
      <c r="B45" s="25" t="s">
        <v>411</v>
      </c>
      <c r="C45" s="25" t="s">
        <v>3248</v>
      </c>
      <c r="D45" s="25" t="s">
        <v>3249</v>
      </c>
      <c r="E45" s="88" t="s">
        <v>3250</v>
      </c>
      <c r="F45" s="25" t="n">
        <v>113000.0</v>
      </c>
      <c r="G45" s="26"/>
      <c r="H45" s="48" t="s">
        <v>77</v>
      </c>
      <c r="I45" s="47" t="s">
        <v>105</v>
      </c>
      <c r="J45" s="26"/>
      <c r="K45" s="26"/>
      <c r="L45" s="26"/>
      <c r="M45" s="26"/>
      <c r="N45" s="48"/>
      <c r="O45" s="26"/>
      <c r="P45" s="25" t="n">
        <v>8.8</v>
      </c>
      <c r="Q45" s="25" t="n">
        <v>1.0</v>
      </c>
      <c r="R45" s="26"/>
      <c r="S45" s="26"/>
      <c r="T45" s="26"/>
      <c r="U45" s="26"/>
      <c r="V45" s="26"/>
      <c r="W45" s="26"/>
      <c r="X45" s="26"/>
      <c r="Y45" s="26"/>
      <c r="Z45" s="26"/>
      <c r="AA45" s="26"/>
    </row>
    <row r="46" spans="1:27">
      <c r="A46" s="25" t="s">
        <v>397</v>
      </c>
      <c r="B46" s="25" t="s">
        <v>448</v>
      </c>
      <c r="C46" s="25" t="s">
        <v>3251</v>
      </c>
      <c r="D46" s="25" t="s">
        <v>3252</v>
      </c>
      <c r="E46" s="88" t="s">
        <v>3253</v>
      </c>
      <c r="F46" s="25" t="n">
        <v>904292.0</v>
      </c>
      <c r="G46" s="26"/>
      <c r="H46" s="48" t="s">
        <v>77</v>
      </c>
      <c r="I46" s="47" t="s">
        <v>105</v>
      </c>
      <c r="J46" s="26"/>
      <c r="K46" s="26"/>
      <c r="L46" s="26"/>
      <c r="M46" s="26"/>
      <c r="N46" s="48"/>
      <c r="O46" s="26"/>
      <c r="P46" s="25" t="n">
        <v>8.8</v>
      </c>
      <c r="Q46" s="25" t="n">
        <v>1.0</v>
      </c>
      <c r="R46" s="26"/>
      <c r="S46" s="26"/>
      <c r="T46" s="26"/>
      <c r="U46" s="26"/>
      <c r="V46" s="26"/>
      <c r="W46" s="26"/>
      <c r="X46" s="26"/>
      <c r="Y46" s="26"/>
      <c r="Z46" s="26"/>
      <c r="AA46" s="26"/>
    </row>
    <row r="47" spans="1:27">
      <c r="A47" s="25" t="s">
        <v>52</v>
      </c>
      <c r="B47" s="25" t="s">
        <v>380</v>
      </c>
      <c r="C47" s="25" t="s">
        <v>3254</v>
      </c>
      <c r="D47" s="25" t="s">
        <v>3255</v>
      </c>
      <c r="E47" s="88" t="s">
        <v>3256</v>
      </c>
      <c r="F47" s="25" t="n">
        <v>109000.0</v>
      </c>
      <c r="G47" s="26"/>
      <c r="H47" s="48" t="s">
        <v>77</v>
      </c>
      <c r="I47" s="47" t="s">
        <v>105</v>
      </c>
      <c r="J47" s="26"/>
      <c r="K47" s="26"/>
      <c r="L47" s="26"/>
      <c r="M47" s="26"/>
      <c r="N47" s="48"/>
      <c r="O47" s="26"/>
      <c r="P47" s="25" t="n">
        <v>8.8</v>
      </c>
      <c r="Q47" s="25" t="n">
        <v>1.0</v>
      </c>
      <c r="R47" s="26"/>
      <c r="S47" s="26"/>
      <c r="T47" s="26"/>
      <c r="U47" s="26"/>
      <c r="V47" s="26"/>
      <c r="W47" s="26"/>
      <c r="X47" s="26"/>
      <c r="Y47" s="26"/>
      <c r="Z47" s="26"/>
      <c r="AA47" s="26"/>
    </row>
    <row r="48" spans="1:27">
      <c r="A48" s="25" t="s">
        <v>63</v>
      </c>
      <c r="B48" s="25" t="s">
        <v>434</v>
      </c>
      <c r="C48" s="25" t="s">
        <v>3257</v>
      </c>
      <c r="D48" s="25" t="s">
        <v>3258</v>
      </c>
      <c r="E48" s="88" t="s">
        <v>3259</v>
      </c>
      <c r="F48" s="25" t="n">
        <v>972000.0</v>
      </c>
      <c r="G48" s="26"/>
      <c r="H48" s="48" t="s">
        <v>77</v>
      </c>
      <c r="I48" s="47" t="s">
        <v>105</v>
      </c>
      <c r="J48" s="26"/>
      <c r="K48" s="26"/>
      <c r="L48" s="26"/>
      <c r="M48" s="26"/>
      <c r="N48" s="48"/>
      <c r="O48" s="26"/>
      <c r="P48" s="25" t="n">
        <v>8.8</v>
      </c>
      <c r="Q48" s="25" t="n">
        <v>1.0</v>
      </c>
      <c r="R48" s="26"/>
      <c r="S48" s="26"/>
      <c r="T48" s="26"/>
      <c r="U48" s="26"/>
      <c r="V48" s="26"/>
      <c r="W48" s="26"/>
      <c r="X48" s="26"/>
      <c r="Y48" s="26"/>
      <c r="Z48" s="26"/>
      <c r="AA48" s="26"/>
    </row>
    <row r="49" spans="1:27">
      <c r="A49" s="25" t="s">
        <v>52</v>
      </c>
      <c r="B49" s="25" t="s">
        <v>380</v>
      </c>
      <c r="C49" s="25" t="e">
        <v>#NAME?</v>
      </c>
      <c r="D49" s="25" t="s">
        <v>3260</v>
      </c>
      <c r="E49" s="88" t="s">
        <v>3261</v>
      </c>
      <c r="F49" s="25" t="n">
        <v>505000.0</v>
      </c>
      <c r="G49" s="26"/>
      <c r="H49" s="48" t="s">
        <v>77</v>
      </c>
      <c r="I49" s="47" t="s">
        <v>718</v>
      </c>
      <c r="J49" s="26"/>
      <c r="K49" s="26"/>
      <c r="L49" s="26"/>
      <c r="M49" s="26"/>
      <c r="N49" s="48"/>
      <c r="O49" s="26"/>
      <c r="P49" s="25" t="n">
        <v>8.8</v>
      </c>
      <c r="Q49" s="25" t="n">
        <v>1.0</v>
      </c>
      <c r="R49" s="26"/>
      <c r="S49" s="26"/>
      <c r="T49" s="26"/>
      <c r="U49" s="26"/>
      <c r="V49" s="26"/>
      <c r="W49" s="26"/>
      <c r="X49" s="26"/>
      <c r="Y49" s="26"/>
      <c r="Z49" s="26"/>
      <c r="AA49" s="26"/>
    </row>
    <row r="50" spans="1:27">
      <c r="A50" s="25" t="s">
        <v>52</v>
      </c>
      <c r="B50" s="25" t="s">
        <v>468</v>
      </c>
      <c r="C50" s="25" t="s">
        <v>3262</v>
      </c>
      <c r="D50" s="25" t="s">
        <v>3263</v>
      </c>
      <c r="E50" s="88" t="s">
        <v>3264</v>
      </c>
      <c r="F50" s="25" t="n">
        <v>246000.0</v>
      </c>
      <c r="G50" s="26"/>
      <c r="H50" s="48" t="s">
        <v>77</v>
      </c>
      <c r="I50" s="47" t="s">
        <v>718</v>
      </c>
      <c r="J50" s="26"/>
      <c r="K50" s="26"/>
      <c r="L50" s="26"/>
      <c r="M50" s="26"/>
      <c r="N50" s="48"/>
      <c r="O50" s="26"/>
      <c r="P50" s="25" t="n">
        <v>8.8</v>
      </c>
      <c r="Q50" s="25" t="n">
        <v>1.0</v>
      </c>
      <c r="R50" s="26"/>
      <c r="S50" s="26"/>
      <c r="T50" s="26"/>
      <c r="U50" s="26"/>
      <c r="V50" s="26"/>
      <c r="W50" s="26"/>
      <c r="X50" s="26"/>
      <c r="Y50" s="26"/>
      <c r="Z50" s="26"/>
      <c r="AA50" s="26"/>
    </row>
    <row r="51" spans="1:27">
      <c r="A51" s="25" t="s">
        <v>52</v>
      </c>
      <c r="B51" s="25" t="s">
        <v>380</v>
      </c>
      <c r="C51" s="25" t="s">
        <v>3265</v>
      </c>
      <c r="D51" s="25" t="s">
        <v>3266</v>
      </c>
      <c r="E51" s="88" t="s">
        <v>3267</v>
      </c>
      <c r="F51" s="25" t="n">
        <v>472723.0</v>
      </c>
      <c r="G51" s="26"/>
      <c r="H51" s="48" t="s">
        <v>57</v>
      </c>
      <c r="I51" s="47" t="s">
        <v>105</v>
      </c>
      <c r="J51" s="47" t="s">
        <v>105</v>
      </c>
      <c r="K51" s="26"/>
      <c r="L51" s="26"/>
      <c r="M51" s="26"/>
      <c r="N51" s="48"/>
      <c r="O51" s="26"/>
      <c r="P51" s="25" t="n">
        <v>8.8</v>
      </c>
      <c r="Q51" s="25" t="n">
        <v>1.0</v>
      </c>
      <c r="R51" s="26"/>
      <c r="S51" s="26"/>
      <c r="T51" s="26"/>
      <c r="U51" s="26"/>
      <c r="V51" s="26"/>
      <c r="W51" s="26"/>
      <c r="X51" s="26"/>
      <c r="Y51" s="26"/>
      <c r="Z51" s="26"/>
      <c r="AA51" s="26"/>
    </row>
    <row r="52" spans="1:27">
      <c r="A52" s="25" t="s">
        <v>397</v>
      </c>
      <c r="B52" s="25" t="s">
        <v>448</v>
      </c>
      <c r="C52" s="25" t="s">
        <v>3268</v>
      </c>
      <c r="D52" s="25" t="s">
        <v>3269</v>
      </c>
      <c r="E52" s="88" t="s">
        <v>3270</v>
      </c>
      <c r="F52" s="25" t="n">
        <v>1240000.0</v>
      </c>
      <c r="G52" s="26"/>
      <c r="H52" s="48" t="s">
        <v>77</v>
      </c>
      <c r="I52" s="47" t="s">
        <v>718</v>
      </c>
      <c r="J52" s="26"/>
      <c r="K52" s="26"/>
      <c r="L52" s="26"/>
      <c r="M52" s="26"/>
      <c r="N52" s="48"/>
      <c r="O52" s="26"/>
      <c r="P52" s="25" t="n">
        <v>8.8</v>
      </c>
      <c r="Q52" s="25" t="n">
        <v>1.0</v>
      </c>
      <c r="R52" s="26"/>
      <c r="S52" s="26"/>
      <c r="T52" s="26"/>
      <c r="U52" s="26"/>
      <c r="V52" s="26"/>
      <c r="W52" s="26"/>
      <c r="X52" s="26"/>
      <c r="Y52" s="26"/>
      <c r="Z52" s="26"/>
      <c r="AA52" s="26"/>
    </row>
    <row r="53" spans="1:27">
      <c r="A53" s="25" t="s">
        <v>52</v>
      </c>
      <c r="B53" s="25" t="s">
        <v>380</v>
      </c>
      <c r="C53" s="25" t="s">
        <v>3271</v>
      </c>
      <c r="D53" s="25" t="s">
        <v>3272</v>
      </c>
      <c r="E53" s="88" t="s">
        <v>3273</v>
      </c>
      <c r="F53" s="25" t="n">
        <v>198000.0</v>
      </c>
      <c r="G53" s="26"/>
      <c r="H53" s="48" t="s">
        <v>77</v>
      </c>
      <c r="I53" s="47" t="s">
        <v>105</v>
      </c>
      <c r="J53" s="26"/>
      <c r="K53" s="26"/>
      <c r="L53" s="26"/>
      <c r="M53" s="26"/>
      <c r="N53" s="48"/>
      <c r="O53" s="26"/>
      <c r="P53" s="25" t="n">
        <v>8.8</v>
      </c>
      <c r="Q53" s="25" t="n">
        <v>1.0</v>
      </c>
      <c r="R53" s="26"/>
      <c r="S53" s="26"/>
      <c r="T53" s="26"/>
      <c r="U53" s="26"/>
      <c r="V53" s="26"/>
      <c r="W53" s="26"/>
      <c r="X53" s="26"/>
      <c r="Y53" s="26"/>
      <c r="Z53" s="26"/>
      <c r="AA53" s="26"/>
    </row>
    <row r="54" spans="1:27">
      <c r="A54" s="25" t="s">
        <v>52</v>
      </c>
      <c r="B54" s="25" t="s">
        <v>411</v>
      </c>
      <c r="C54" s="25" t="s">
        <v>3274</v>
      </c>
      <c r="D54" s="25" t="s">
        <v>3275</v>
      </c>
      <c r="E54" s="88" t="s">
        <v>3276</v>
      </c>
      <c r="F54" s="25" t="n">
        <v>287000.0</v>
      </c>
      <c r="G54" s="26"/>
      <c r="H54" s="48" t="s">
        <v>57</v>
      </c>
      <c r="I54" s="47" t="s">
        <v>3172</v>
      </c>
      <c r="J54" s="47" t="s">
        <v>3172</v>
      </c>
      <c r="K54" s="26"/>
      <c r="L54" s="26"/>
      <c r="M54" s="26"/>
      <c r="N54" s="48"/>
      <c r="O54" s="26"/>
      <c r="P54" s="25" t="n">
        <v>8.8</v>
      </c>
      <c r="Q54" s="25" t="n">
        <v>1.0</v>
      </c>
      <c r="R54" s="26"/>
      <c r="S54" s="26"/>
      <c r="T54" s="26"/>
      <c r="U54" s="26"/>
      <c r="V54" s="26"/>
      <c r="W54" s="26"/>
      <c r="X54" s="26"/>
      <c r="Y54" s="26"/>
      <c r="Z54" s="26"/>
      <c r="AA54" s="26"/>
    </row>
    <row r="55" spans="1:27">
      <c r="A55" s="25" t="s">
        <v>52</v>
      </c>
      <c r="B55" s="25" t="s">
        <v>749</v>
      </c>
      <c r="C55" s="25" t="s">
        <v>3277</v>
      </c>
      <c r="D55" s="25" t="s">
        <v>3278</v>
      </c>
      <c r="E55" s="88" t="s">
        <v>3279</v>
      </c>
      <c r="F55" s="25" t="n">
        <v>367288.0</v>
      </c>
      <c r="G55" s="26"/>
      <c r="H55" s="48" t="s">
        <v>91</v>
      </c>
      <c r="I55" s="47" t="s">
        <v>3172</v>
      </c>
      <c r="J55" s="47" t="s">
        <v>105</v>
      </c>
      <c r="K55" s="26"/>
      <c r="L55" s="47" t="s">
        <v>3280</v>
      </c>
      <c r="M55" s="50" t="n">
        <v>1.1180356E7</v>
      </c>
      <c r="N55" s="48"/>
      <c r="O55" s="26"/>
      <c r="P55" s="25" t="n">
        <v>8.8</v>
      </c>
      <c r="Q55" s="25" t="n">
        <v>1.0</v>
      </c>
      <c r="R55" s="26"/>
      <c r="S55" s="26"/>
      <c r="T55" s="26"/>
      <c r="U55" s="26"/>
      <c r="V55" s="26"/>
      <c r="W55" s="26"/>
      <c r="X55" s="26"/>
      <c r="Y55" s="26"/>
      <c r="Z55" s="26"/>
      <c r="AA55" s="26"/>
    </row>
    <row r="56" spans="1:27">
      <c r="A56" s="25" t="s">
        <v>52</v>
      </c>
      <c r="B56" s="25" t="s">
        <v>411</v>
      </c>
      <c r="C56" s="25" t="s">
        <v>3281</v>
      </c>
      <c r="D56" s="25" t="s">
        <v>3282</v>
      </c>
      <c r="E56" s="88" t="s">
        <v>3283</v>
      </c>
      <c r="F56" s="25" t="n">
        <v>565000.0</v>
      </c>
      <c r="G56" s="26"/>
      <c r="H56" s="48" t="s">
        <v>77</v>
      </c>
      <c r="I56" s="47" t="s">
        <v>718</v>
      </c>
      <c r="J56" s="26"/>
      <c r="K56" s="26"/>
      <c r="L56" s="26"/>
      <c r="M56" s="26"/>
      <c r="N56" s="48"/>
      <c r="O56" s="26"/>
      <c r="P56" s="25" t="n">
        <v>8.8</v>
      </c>
      <c r="Q56" s="25" t="n">
        <v>1.0</v>
      </c>
      <c r="R56" s="26"/>
      <c r="S56" s="26"/>
      <c r="T56" s="26"/>
      <c r="U56" s="26"/>
      <c r="V56" s="26"/>
      <c r="W56" s="26"/>
      <c r="X56" s="26"/>
      <c r="Y56" s="26"/>
      <c r="Z56" s="26"/>
      <c r="AA56" s="26"/>
    </row>
    <row r="57" spans="1:27">
      <c r="A57" s="25" t="s">
        <v>397</v>
      </c>
      <c r="B57" s="25" t="s">
        <v>448</v>
      </c>
      <c r="C57" s="25" t="s">
        <v>3284</v>
      </c>
      <c r="D57" s="25" t="s">
        <v>3285</v>
      </c>
      <c r="E57" s="88" t="s">
        <v>3286</v>
      </c>
      <c r="F57" s="25" t="n">
        <v>789136.0</v>
      </c>
      <c r="G57" s="26"/>
      <c r="H57" s="48" t="s">
        <v>57</v>
      </c>
      <c r="I57" s="47" t="s">
        <v>105</v>
      </c>
      <c r="J57" s="47" t="s">
        <v>105</v>
      </c>
      <c r="K57" s="26"/>
      <c r="L57" s="26"/>
      <c r="M57" s="26"/>
      <c r="N57" s="48"/>
      <c r="O57" s="26"/>
      <c r="P57" s="25" t="n">
        <v>8.8</v>
      </c>
      <c r="Q57" s="25" t="n">
        <v>1.0</v>
      </c>
      <c r="R57" s="26"/>
      <c r="S57" s="26"/>
      <c r="T57" s="26"/>
      <c r="U57" s="26"/>
      <c r="V57" s="26"/>
      <c r="W57" s="26"/>
      <c r="X57" s="26"/>
      <c r="Y57" s="26"/>
      <c r="Z57" s="26"/>
      <c r="AA57" s="26"/>
    </row>
    <row r="58" spans="1:27">
      <c r="A58" s="25" t="s">
        <v>52</v>
      </c>
      <c r="B58" s="25" t="s">
        <v>411</v>
      </c>
      <c r="C58" s="25" t="s">
        <v>3287</v>
      </c>
      <c r="D58" s="25" t="s">
        <v>3288</v>
      </c>
      <c r="E58" s="88" t="s">
        <v>3289</v>
      </c>
      <c r="F58" s="25" t="n">
        <v>118000.0</v>
      </c>
      <c r="G58" s="26"/>
      <c r="H58" s="48" t="s">
        <v>77</v>
      </c>
      <c r="I58" s="47" t="s">
        <v>718</v>
      </c>
      <c r="J58" s="26"/>
      <c r="K58" s="26"/>
      <c r="L58" s="26"/>
      <c r="M58" s="26"/>
      <c r="N58" s="48"/>
      <c r="O58" s="26"/>
      <c r="P58" s="25" t="n">
        <v>8.8</v>
      </c>
      <c r="Q58" s="25" t="n">
        <v>1.0</v>
      </c>
      <c r="R58" s="26"/>
      <c r="S58" s="26"/>
      <c r="T58" s="26"/>
      <c r="U58" s="26"/>
      <c r="V58" s="26"/>
      <c r="W58" s="26"/>
      <c r="X58" s="26"/>
      <c r="Y58" s="26"/>
      <c r="Z58" s="26"/>
      <c r="AA58" s="26"/>
    </row>
    <row r="59" spans="1:27">
      <c r="A59" s="25" t="s">
        <v>52</v>
      </c>
      <c r="B59" s="25" t="s">
        <v>468</v>
      </c>
      <c r="C59" s="25" t="s">
        <v>3290</v>
      </c>
      <c r="D59" s="25" t="s">
        <v>3291</v>
      </c>
      <c r="E59" s="88" t="s">
        <v>3292</v>
      </c>
      <c r="F59" s="25" t="n">
        <v>530000.0</v>
      </c>
      <c r="G59" s="26"/>
      <c r="H59" s="48" t="s">
        <v>91</v>
      </c>
      <c r="I59" s="47" t="s">
        <v>3172</v>
      </c>
      <c r="J59" s="47" t="s">
        <v>105</v>
      </c>
      <c r="K59" s="26"/>
      <c r="L59" s="47" t="s">
        <v>3293</v>
      </c>
      <c r="M59" s="50" t="n">
        <v>1.8885712E7</v>
      </c>
      <c r="N59" s="48"/>
      <c r="O59" s="26"/>
      <c r="P59" s="25" t="n">
        <v>8.8</v>
      </c>
      <c r="Q59" s="25" t="n">
        <v>1.0</v>
      </c>
      <c r="R59" s="26"/>
      <c r="S59" s="26"/>
      <c r="T59" s="26"/>
      <c r="U59" s="26"/>
      <c r="V59" s="26"/>
      <c r="W59" s="26"/>
      <c r="X59" s="26"/>
      <c r="Y59" s="26"/>
      <c r="Z59" s="26"/>
      <c r="AA59" s="26"/>
    </row>
    <row r="60" spans="1:27">
      <c r="A60" s="25" t="s">
        <v>52</v>
      </c>
      <c r="B60" s="25" t="s">
        <v>411</v>
      </c>
      <c r="C60" s="25" t="s">
        <v>3294</v>
      </c>
      <c r="D60" s="25" t="s">
        <v>3295</v>
      </c>
      <c r="E60" s="88" t="s">
        <v>3296</v>
      </c>
      <c r="F60" s="25" t="n">
        <v>285000.0</v>
      </c>
      <c r="G60" s="26"/>
      <c r="H60" s="48" t="s">
        <v>57</v>
      </c>
      <c r="I60" s="47" t="s">
        <v>105</v>
      </c>
      <c r="J60" s="47" t="s">
        <v>105</v>
      </c>
      <c r="K60" s="26"/>
      <c r="L60" s="26"/>
      <c r="M60" s="26"/>
      <c r="N60" s="48"/>
      <c r="O60" s="26"/>
      <c r="P60" s="25" t="n">
        <v>8.8</v>
      </c>
      <c r="Q60" s="25" t="n">
        <v>1.0</v>
      </c>
      <c r="R60" s="26"/>
      <c r="S60" s="26"/>
      <c r="T60" s="26"/>
      <c r="U60" s="26"/>
      <c r="V60" s="26"/>
      <c r="W60" s="26"/>
      <c r="X60" s="26"/>
      <c r="Y60" s="26"/>
      <c r="Z60" s="26"/>
      <c r="AA60" s="26"/>
    </row>
    <row r="61" spans="1:27">
      <c r="A61" s="25" t="s">
        <v>52</v>
      </c>
      <c r="B61" s="25" t="s">
        <v>411</v>
      </c>
      <c r="C61" s="25" t="s">
        <v>3297</v>
      </c>
      <c r="D61" s="25" t="s">
        <v>3298</v>
      </c>
      <c r="E61" s="88" t="s">
        <v>3299</v>
      </c>
      <c r="F61" s="25" t="n">
        <v>248000.0</v>
      </c>
      <c r="G61" s="26"/>
      <c r="H61" s="48" t="s">
        <v>77</v>
      </c>
      <c r="I61" s="47" t="s">
        <v>718</v>
      </c>
      <c r="J61" s="26"/>
      <c r="K61" s="26"/>
      <c r="L61" s="26"/>
      <c r="M61" s="26"/>
      <c r="N61" s="48"/>
      <c r="O61" s="26"/>
      <c r="P61" s="25" t="n">
        <v>8.8</v>
      </c>
      <c r="Q61" s="25" t="n">
        <v>1.0</v>
      </c>
      <c r="R61" s="26"/>
      <c r="S61" s="26"/>
      <c r="T61" s="26"/>
      <c r="U61" s="26"/>
      <c r="V61" s="26"/>
      <c r="W61" s="26"/>
      <c r="X61" s="26"/>
      <c r="Y61" s="26"/>
      <c r="Z61" s="26"/>
      <c r="AA61" s="26"/>
    </row>
    <row r="62" spans="1:27">
      <c r="A62" s="25" t="s">
        <v>52</v>
      </c>
      <c r="B62" s="25" t="s">
        <v>380</v>
      </c>
      <c r="C62" s="25" t="s">
        <v>3300</v>
      </c>
      <c r="D62" s="25" t="s">
        <v>3301</v>
      </c>
      <c r="E62" s="88" t="s">
        <v>3302</v>
      </c>
      <c r="F62" s="25" t="n">
        <v>223000.0</v>
      </c>
      <c r="G62" s="26"/>
      <c r="H62" s="48" t="s">
        <v>96</v>
      </c>
      <c r="I62" s="47" t="s">
        <v>718</v>
      </c>
      <c r="J62" s="47" t="s">
        <v>718</v>
      </c>
      <c r="K62" s="26"/>
      <c r="L62" s="26"/>
      <c r="M62" s="26"/>
      <c r="N62" s="48"/>
      <c r="O62" s="47" t="s">
        <v>3114</v>
      </c>
      <c r="P62" s="25" t="n">
        <v>8.8</v>
      </c>
      <c r="Q62" s="25" t="n">
        <v>1.0</v>
      </c>
      <c r="R62" s="26"/>
      <c r="S62" s="26"/>
      <c r="T62" s="26"/>
      <c r="U62" s="26"/>
      <c r="V62" s="26"/>
      <c r="W62" s="26"/>
      <c r="X62" s="26"/>
      <c r="Y62" s="26"/>
      <c r="Z62" s="26"/>
      <c r="AA62" s="26"/>
    </row>
    <row r="63" spans="1:27">
      <c r="A63" s="25" t="s">
        <v>52</v>
      </c>
      <c r="B63" s="25" t="s">
        <v>380</v>
      </c>
      <c r="C63" s="82" t="s">
        <v>3303</v>
      </c>
      <c r="D63" s="25" t="s">
        <v>3304</v>
      </c>
      <c r="E63" s="88" t="s">
        <v>3305</v>
      </c>
      <c r="F63" s="25" t="n">
        <v>392544.0</v>
      </c>
      <c r="G63" s="26"/>
      <c r="H63" s="48" t="s">
        <v>57</v>
      </c>
      <c r="I63" s="47" t="s">
        <v>105</v>
      </c>
      <c r="J63" s="47" t="s">
        <v>105</v>
      </c>
      <c r="K63" s="26"/>
      <c r="L63" s="26"/>
      <c r="M63" s="26"/>
      <c r="N63" s="48"/>
      <c r="O63" s="26"/>
      <c r="P63" s="25" t="n">
        <v>8.8</v>
      </c>
      <c r="Q63" s="25" t="n">
        <v>1.0</v>
      </c>
      <c r="R63" s="26"/>
      <c r="S63" s="26"/>
      <c r="T63" s="26"/>
      <c r="U63" s="26"/>
      <c r="V63" s="26"/>
      <c r="W63" s="26"/>
      <c r="X63" s="26"/>
      <c r="Y63" s="26"/>
      <c r="Z63" s="26"/>
      <c r="AA63" s="26"/>
    </row>
    <row r="64" spans="1:27">
      <c r="A64" s="25" t="s">
        <v>397</v>
      </c>
      <c r="B64" s="25" t="s">
        <v>804</v>
      </c>
      <c r="C64" s="25" t="s">
        <v>3306</v>
      </c>
      <c r="D64" s="25" t="s">
        <v>3307</v>
      </c>
      <c r="E64" s="63" t="s">
        <v>3308</v>
      </c>
      <c r="F64" s="25" t="n">
        <v>1142535.0</v>
      </c>
      <c r="G64" s="26"/>
      <c r="H64" s="48" t="s">
        <v>77</v>
      </c>
      <c r="I64" s="47" t="s">
        <v>105</v>
      </c>
      <c r="J64" s="26"/>
      <c r="K64" s="26"/>
      <c r="L64" s="26"/>
      <c r="M64" s="26"/>
      <c r="N64" s="48"/>
      <c r="O64" s="26"/>
      <c r="P64" s="25" t="n">
        <v>8.8</v>
      </c>
      <c r="Q64" s="25" t="n">
        <v>1.0</v>
      </c>
      <c r="R64" s="26"/>
      <c r="S64" s="26"/>
      <c r="T64" s="26"/>
      <c r="U64" s="26"/>
      <c r="V64" s="26"/>
      <c r="W64" s="26"/>
      <c r="X64" s="26"/>
      <c r="Y64" s="26"/>
      <c r="Z64" s="26"/>
      <c r="AA64" s="26"/>
    </row>
    <row r="65" spans="1:27">
      <c r="A65" s="25" t="s">
        <v>63</v>
      </c>
      <c r="B65" s="25" t="s">
        <v>978</v>
      </c>
      <c r="C65" s="25" t="s">
        <v>3309</v>
      </c>
      <c r="D65" s="25" t="s">
        <v>3310</v>
      </c>
      <c r="E65" s="63" t="s">
        <v>3311</v>
      </c>
      <c r="F65" s="25" t="n">
        <v>141000.0</v>
      </c>
      <c r="G65" s="26"/>
      <c r="H65" s="48" t="s">
        <v>96</v>
      </c>
      <c r="I65" s="47" t="s">
        <v>105</v>
      </c>
      <c r="J65" s="47" t="s">
        <v>105</v>
      </c>
      <c r="K65" s="26"/>
      <c r="L65" s="26"/>
      <c r="M65" s="26"/>
      <c r="N65" s="48"/>
      <c r="O65" s="47" t="s">
        <v>3312</v>
      </c>
      <c r="P65" s="25" t="n">
        <v>8.8</v>
      </c>
      <c r="Q65" s="25" t="n">
        <v>1.0</v>
      </c>
      <c r="R65" s="26"/>
      <c r="S65" s="26"/>
      <c r="T65" s="26"/>
      <c r="U65" s="26"/>
      <c r="V65" s="26"/>
      <c r="W65" s="26"/>
      <c r="X65" s="26"/>
      <c r="Y65" s="26"/>
      <c r="Z65" s="26"/>
      <c r="AA65" s="26"/>
    </row>
    <row r="66" spans="1:27">
      <c r="A66" s="25" t="s">
        <v>63</v>
      </c>
      <c r="B66" s="25" t="s">
        <v>385</v>
      </c>
      <c r="C66" s="25" t="s">
        <v>3313</v>
      </c>
      <c r="D66" s="25" t="s">
        <v>3314</v>
      </c>
      <c r="E66" s="63" t="s">
        <v>3315</v>
      </c>
      <c r="F66" s="25" t="n">
        <v>144000.0</v>
      </c>
      <c r="G66" s="26"/>
      <c r="H66" s="48" t="s">
        <v>68</v>
      </c>
      <c r="I66" s="47" t="s">
        <v>105</v>
      </c>
      <c r="J66" s="47" t="s">
        <v>105</v>
      </c>
      <c r="K66" s="26"/>
      <c r="L66" s="26"/>
      <c r="M66" s="26"/>
      <c r="N66" s="48"/>
      <c r="O66" s="26"/>
      <c r="P66" s="25" t="n">
        <v>8.8</v>
      </c>
      <c r="Q66" s="25" t="n">
        <v>1.0</v>
      </c>
      <c r="R66" s="26"/>
      <c r="S66" s="26"/>
      <c r="T66" s="26"/>
      <c r="U66" s="26"/>
      <c r="V66" s="26"/>
      <c r="W66" s="26"/>
      <c r="X66" s="26"/>
      <c r="Y66" s="26"/>
      <c r="Z66" s="26"/>
      <c r="AA66" s="26"/>
    </row>
    <row r="67" spans="1:27">
      <c r="A67" s="25" t="s">
        <v>52</v>
      </c>
      <c r="B67" s="25" t="s">
        <v>380</v>
      </c>
      <c r="C67" s="82" t="s">
        <v>3316</v>
      </c>
      <c r="D67" s="25" t="s">
        <v>3317</v>
      </c>
      <c r="E67" s="88" t="s">
        <v>3318</v>
      </c>
      <c r="F67" s="25" t="n">
        <v>457511.0</v>
      </c>
      <c r="G67" s="26"/>
      <c r="H67" s="48" t="s">
        <v>57</v>
      </c>
      <c r="I67" s="47" t="s">
        <v>105</v>
      </c>
      <c r="J67" s="47" t="s">
        <v>105</v>
      </c>
      <c r="K67" s="26"/>
      <c r="L67" s="26"/>
      <c r="M67" s="26"/>
      <c r="N67" s="48"/>
      <c r="O67" s="26"/>
      <c r="P67" s="25" t="n">
        <v>8.8</v>
      </c>
      <c r="Q67" s="25" t="n">
        <v>1.0</v>
      </c>
      <c r="R67" s="26"/>
      <c r="S67" s="26"/>
      <c r="T67" s="26"/>
      <c r="U67" s="26"/>
      <c r="V67" s="26"/>
      <c r="W67" s="26"/>
      <c r="X67" s="26"/>
      <c r="Y67" s="26"/>
      <c r="Z67" s="26"/>
      <c r="AA67" s="26"/>
    </row>
    <row r="68" spans="1:27">
      <c r="A68" s="25" t="s">
        <v>52</v>
      </c>
      <c r="B68" s="25" t="s">
        <v>749</v>
      </c>
      <c r="C68" s="25" t="s">
        <v>3319</v>
      </c>
      <c r="D68" s="25" t="s">
        <v>3320</v>
      </c>
      <c r="E68" s="88" t="s">
        <v>3321</v>
      </c>
      <c r="F68" s="25" t="n">
        <v>421763.0</v>
      </c>
      <c r="G68" s="26"/>
      <c r="H68" s="48" t="s">
        <v>77</v>
      </c>
      <c r="I68" s="47" t="s">
        <v>718</v>
      </c>
      <c r="J68" s="26"/>
      <c r="K68" s="26"/>
      <c r="L68" s="26"/>
      <c r="M68" s="26"/>
      <c r="N68" s="48"/>
      <c r="O68" s="26"/>
      <c r="P68" s="25" t="n">
        <v>8.8</v>
      </c>
      <c r="Q68" s="25" t="n">
        <v>1.0</v>
      </c>
      <c r="R68" s="26"/>
      <c r="S68" s="26"/>
      <c r="T68" s="26"/>
      <c r="U68" s="26"/>
      <c r="V68" s="26"/>
      <c r="W68" s="26"/>
      <c r="X68" s="26"/>
      <c r="Y68" s="26"/>
      <c r="Z68" s="26"/>
      <c r="AA68" s="26"/>
    </row>
    <row r="69" spans="1:27">
      <c r="A69" s="25" t="s">
        <v>63</v>
      </c>
      <c r="B69" s="25" t="s">
        <v>434</v>
      </c>
      <c r="C69" s="25" t="s">
        <v>3322</v>
      </c>
      <c r="D69" s="25" t="s">
        <v>3323</v>
      </c>
      <c r="E69" s="88" t="s">
        <v>3324</v>
      </c>
      <c r="F69" s="25" t="n">
        <v>1602677.0</v>
      </c>
      <c r="G69" s="26"/>
      <c r="H69" s="48" t="s">
        <v>77</v>
      </c>
      <c r="I69" s="47" t="s">
        <v>3325</v>
      </c>
      <c r="J69" s="26"/>
      <c r="K69" s="26"/>
      <c r="L69" s="26"/>
      <c r="M69" s="26"/>
      <c r="N69" s="48"/>
      <c r="O69" s="26"/>
      <c r="P69" s="25" t="n">
        <v>8.8</v>
      </c>
      <c r="Q69" s="25" t="n">
        <v>1.0</v>
      </c>
      <c r="R69" s="26"/>
      <c r="S69" s="26"/>
      <c r="T69" s="26"/>
      <c r="U69" s="26"/>
      <c r="V69" s="26"/>
      <c r="W69" s="26"/>
      <c r="X69" s="26"/>
      <c r="Y69" s="26"/>
      <c r="Z69" s="26"/>
      <c r="AA69" s="26"/>
    </row>
    <row r="70" spans="1:27">
      <c r="A70" s="25" t="s">
        <v>52</v>
      </c>
      <c r="B70" s="25" t="s">
        <v>411</v>
      </c>
      <c r="C70" s="25" t="s">
        <v>3326</v>
      </c>
      <c r="D70" s="25" t="s">
        <v>3327</v>
      </c>
      <c r="E70" s="88" t="s">
        <v>3328</v>
      </c>
      <c r="F70" s="25" t="n">
        <v>1130718.0</v>
      </c>
      <c r="G70" s="26"/>
      <c r="H70" s="48" t="s">
        <v>77</v>
      </c>
      <c r="I70" s="47" t="s">
        <v>105</v>
      </c>
      <c r="J70" s="26"/>
      <c r="K70" s="26"/>
      <c r="L70" s="26"/>
      <c r="M70" s="26"/>
      <c r="N70" s="48"/>
      <c r="O70" s="26"/>
      <c r="P70" s="25" t="n">
        <v>8.8</v>
      </c>
      <c r="Q70" s="25" t="n">
        <v>1.0</v>
      </c>
      <c r="R70" s="26"/>
      <c r="S70" s="26"/>
      <c r="T70" s="26"/>
      <c r="U70" s="26"/>
      <c r="V70" s="26"/>
      <c r="W70" s="26"/>
      <c r="X70" s="26"/>
      <c r="Y70" s="26"/>
      <c r="Z70" s="26"/>
      <c r="AA70" s="26"/>
    </row>
    <row r="71" spans="1:27">
      <c r="A71" s="25" t="s">
        <v>52</v>
      </c>
      <c r="B71" s="25" t="s">
        <v>380</v>
      </c>
      <c r="C71" s="25" t="s">
        <v>3329</v>
      </c>
      <c r="D71" s="25" t="s">
        <v>3330</v>
      </c>
      <c r="E71" s="88" t="s">
        <v>3331</v>
      </c>
      <c r="F71" s="25" t="n">
        <v>487661.0</v>
      </c>
      <c r="G71" s="26"/>
      <c r="H71" s="48" t="s">
        <v>77</v>
      </c>
      <c r="I71" s="47" t="s">
        <v>105</v>
      </c>
      <c r="J71" s="26"/>
      <c r="K71" s="26"/>
      <c r="L71" s="26"/>
      <c r="M71" s="26"/>
      <c r="N71" s="48"/>
      <c r="O71" s="26"/>
      <c r="P71" s="25" t="n">
        <v>8.8</v>
      </c>
      <c r="Q71" s="25" t="n">
        <v>1.0</v>
      </c>
      <c r="R71" s="26"/>
      <c r="S71" s="26"/>
      <c r="T71" s="26"/>
      <c r="U71" s="26"/>
      <c r="V71" s="26"/>
      <c r="W71" s="26"/>
      <c r="X71" s="26"/>
      <c r="Y71" s="26"/>
      <c r="Z71" s="26"/>
      <c r="AA71" s="26"/>
    </row>
    <row r="72" spans="1:27">
      <c r="A72" s="25" t="s">
        <v>397</v>
      </c>
      <c r="B72" s="25" t="s">
        <v>804</v>
      </c>
      <c r="C72" s="25" t="s">
        <v>3332</v>
      </c>
      <c r="D72" s="25" t="s">
        <v>3333</v>
      </c>
      <c r="E72" s="63" t="s">
        <v>3334</v>
      </c>
      <c r="F72" s="25" t="n">
        <v>1689391.0</v>
      </c>
      <c r="G72" s="26"/>
      <c r="H72" s="48" t="s">
        <v>77</v>
      </c>
      <c r="I72" s="47" t="s">
        <v>105</v>
      </c>
      <c r="J72" s="26"/>
      <c r="K72" s="26"/>
      <c r="L72" s="26"/>
      <c r="M72" s="26"/>
      <c r="N72" s="48"/>
      <c r="O72" s="26"/>
      <c r="P72" s="25" t="n">
        <v>8.8</v>
      </c>
      <c r="Q72" s="25" t="n">
        <v>1.0</v>
      </c>
      <c r="R72" s="26"/>
      <c r="S72" s="26"/>
      <c r="T72" s="26"/>
      <c r="U72" s="26"/>
      <c r="V72" s="26"/>
      <c r="W72" s="26"/>
      <c r="X72" s="26"/>
      <c r="Y72" s="26"/>
      <c r="Z72" s="26"/>
      <c r="AA72" s="26"/>
    </row>
    <row r="73" spans="1:27">
      <c r="A73" s="25" t="s">
        <v>397</v>
      </c>
      <c r="B73" s="25" t="s">
        <v>448</v>
      </c>
      <c r="C73" s="25" t="s">
        <v>3335</v>
      </c>
      <c r="D73" s="25" t="s">
        <v>3336</v>
      </c>
      <c r="E73" s="88" t="s">
        <v>3337</v>
      </c>
      <c r="F73" s="25" t="n">
        <v>625000.0</v>
      </c>
      <c r="G73" s="26"/>
      <c r="H73" s="48" t="s">
        <v>77</v>
      </c>
      <c r="I73" s="47" t="s">
        <v>718</v>
      </c>
      <c r="J73" s="26"/>
      <c r="K73" s="26"/>
      <c r="L73" s="26"/>
      <c r="M73" s="26"/>
      <c r="N73" s="48"/>
      <c r="O73" s="26"/>
      <c r="P73" s="25" t="n">
        <v>8.8</v>
      </c>
      <c r="Q73" s="25" t="n">
        <v>1.0</v>
      </c>
      <c r="R73" s="26"/>
      <c r="S73" s="26"/>
      <c r="T73" s="26"/>
      <c r="U73" s="26"/>
      <c r="V73" s="26"/>
      <c r="W73" s="26"/>
      <c r="X73" s="26"/>
      <c r="Y73" s="26"/>
      <c r="Z73" s="26"/>
      <c r="AA73" s="26"/>
    </row>
    <row r="74" spans="1:27">
      <c r="A74" s="25" t="s">
        <v>397</v>
      </c>
      <c r="B74" s="25" t="s">
        <v>390</v>
      </c>
      <c r="C74" s="25" t="s">
        <v>3338</v>
      </c>
      <c r="D74" s="25" t="s">
        <v>3339</v>
      </c>
      <c r="E74" s="88" t="s">
        <v>3340</v>
      </c>
      <c r="F74" s="25" t="n">
        <v>814578.0</v>
      </c>
      <c r="G74" s="26"/>
      <c r="H74" s="48" t="s">
        <v>77</v>
      </c>
      <c r="I74" s="47" t="s">
        <v>105</v>
      </c>
      <c r="J74" s="26"/>
      <c r="K74" s="26"/>
      <c r="L74" s="26"/>
      <c r="M74" s="26"/>
      <c r="N74" s="48"/>
      <c r="O74" s="26"/>
      <c r="P74" s="25" t="n">
        <v>8.8</v>
      </c>
      <c r="Q74" s="25" t="n">
        <v>1.0</v>
      </c>
      <c r="R74" s="26"/>
      <c r="S74" s="26"/>
      <c r="T74" s="26"/>
      <c r="U74" s="26"/>
      <c r="V74" s="26"/>
      <c r="W74" s="26"/>
      <c r="X74" s="26"/>
      <c r="Y74" s="26"/>
      <c r="Z74" s="26"/>
      <c r="AA74" s="26"/>
    </row>
    <row r="75" spans="1:27">
      <c r="A75" s="27" t="s">
        <v>52</v>
      </c>
      <c r="B75" s="27" t="s">
        <v>411</v>
      </c>
      <c r="C75" s="27" t="s">
        <v>3341</v>
      </c>
      <c r="D75" s="27" t="s">
        <v>3342</v>
      </c>
      <c r="E75" s="27" t="s">
        <v>3343</v>
      </c>
      <c r="F75" s="27" t="n">
        <v>264000.0</v>
      </c>
      <c r="G75" s="26"/>
      <c r="H75" s="48" t="s">
        <v>77</v>
      </c>
      <c r="I75" s="47" t="s">
        <v>718</v>
      </c>
      <c r="J75" s="26"/>
      <c r="K75" s="26"/>
      <c r="L75" s="26"/>
      <c r="M75" s="26"/>
      <c r="N75" s="48"/>
      <c r="O75" s="26"/>
      <c r="P75" s="25" t="n">
        <v>8.9</v>
      </c>
      <c r="Q75" s="25" t="n">
        <v>1.0</v>
      </c>
      <c r="R75" s="26"/>
      <c r="S75" s="26"/>
      <c r="T75" s="26"/>
      <c r="U75" s="26"/>
      <c r="V75" s="26"/>
      <c r="W75" s="26"/>
      <c r="X75" s="26"/>
      <c r="Y75" s="26"/>
      <c r="Z75" s="26"/>
      <c r="AA75" s="26"/>
    </row>
    <row r="76" spans="1:27">
      <c r="A76" s="27" t="s">
        <v>397</v>
      </c>
      <c r="B76" s="27" t="s">
        <v>390</v>
      </c>
      <c r="C76" s="27" t="s">
        <v>3344</v>
      </c>
      <c r="D76" s="27" t="s">
        <v>3345</v>
      </c>
      <c r="E76" s="27" t="s">
        <v>3346</v>
      </c>
      <c r="F76" s="27" t="n">
        <v>202000.0</v>
      </c>
      <c r="G76" s="26"/>
      <c r="H76" s="48" t="s">
        <v>77</v>
      </c>
      <c r="I76" s="47" t="s">
        <v>105</v>
      </c>
      <c r="J76" s="26"/>
      <c r="K76" s="26"/>
      <c r="L76" s="26"/>
      <c r="M76" s="26"/>
      <c r="N76" s="48"/>
      <c r="O76" s="26"/>
      <c r="P76" s="25" t="n">
        <v>8.9</v>
      </c>
      <c r="Q76" s="25" t="n">
        <v>1.0</v>
      </c>
      <c r="R76" s="26"/>
      <c r="S76" s="26"/>
      <c r="T76" s="26"/>
      <c r="U76" s="26"/>
      <c r="V76" s="26"/>
      <c r="W76" s="26"/>
      <c r="X76" s="26"/>
      <c r="Y76" s="26"/>
      <c r="Z76" s="26"/>
      <c r="AA76" s="26"/>
    </row>
    <row r="77" spans="1:27">
      <c r="A77" s="27" t="s">
        <v>63</v>
      </c>
      <c r="B77" s="27" t="s">
        <v>434</v>
      </c>
      <c r="C77" s="27" t="s">
        <v>3347</v>
      </c>
      <c r="D77" s="27" t="s">
        <v>3348</v>
      </c>
      <c r="E77" s="27" t="s">
        <v>3349</v>
      </c>
      <c r="F77" s="27" t="n">
        <v>367000.0</v>
      </c>
      <c r="G77" s="26"/>
      <c r="H77" s="48" t="s">
        <v>57</v>
      </c>
      <c r="I77" s="47" t="s">
        <v>718</v>
      </c>
      <c r="J77" s="47" t="s">
        <v>105</v>
      </c>
      <c r="K77" s="26"/>
      <c r="L77" s="26"/>
      <c r="M77" s="26"/>
      <c r="N77" s="48"/>
      <c r="O77" s="26"/>
      <c r="P77" s="25" t="n">
        <v>8.9</v>
      </c>
      <c r="Q77" s="25" t="n">
        <v>1.0</v>
      </c>
      <c r="R77" s="26"/>
      <c r="S77" s="26"/>
      <c r="T77" s="26"/>
      <c r="U77" s="26"/>
      <c r="V77" s="26"/>
      <c r="W77" s="26"/>
      <c r="X77" s="26"/>
      <c r="Y77" s="26"/>
      <c r="Z77" s="26"/>
      <c r="AA77" s="26"/>
    </row>
    <row r="78" spans="1:27">
      <c r="A78" s="27" t="s">
        <v>52</v>
      </c>
      <c r="B78" s="27" t="s">
        <v>961</v>
      </c>
      <c r="C78" s="27" t="s">
        <v>3350</v>
      </c>
      <c r="D78" s="27" t="s">
        <v>3351</v>
      </c>
      <c r="E78" s="27" t="s">
        <v>3352</v>
      </c>
      <c r="F78" s="27" t="n">
        <v>740000.0</v>
      </c>
      <c r="G78" s="26"/>
      <c r="H78" s="48" t="s">
        <v>77</v>
      </c>
      <c r="I78" s="47" t="s">
        <v>3172</v>
      </c>
      <c r="J78" s="26"/>
      <c r="K78" s="26"/>
      <c r="L78" s="26"/>
      <c r="M78" s="26"/>
      <c r="N78" s="48"/>
      <c r="O78" s="26"/>
      <c r="P78" s="25" t="n">
        <v>8.9</v>
      </c>
      <c r="Q78" s="25" t="n">
        <v>1.0</v>
      </c>
      <c r="R78" s="26"/>
      <c r="S78" s="26"/>
      <c r="T78" s="26"/>
      <c r="U78" s="26"/>
      <c r="V78" s="26"/>
      <c r="W78" s="26"/>
      <c r="X78" s="26"/>
      <c r="Y78" s="26"/>
      <c r="Z78" s="26"/>
      <c r="AA78" s="26"/>
    </row>
    <row r="79" spans="1:27">
      <c r="A79" s="27" t="s">
        <v>63</v>
      </c>
      <c r="B79" s="27" t="s">
        <v>385</v>
      </c>
      <c r="C79" s="27" t="s">
        <v>3353</v>
      </c>
      <c r="D79" s="27" t="s">
        <v>3354</v>
      </c>
      <c r="E79" s="53" t="s">
        <v>3355</v>
      </c>
      <c r="F79" s="27" t="n">
        <v>258000.0</v>
      </c>
      <c r="G79" s="26"/>
      <c r="H79" s="48" t="s">
        <v>77</v>
      </c>
      <c r="I79" s="47" t="s">
        <v>105</v>
      </c>
      <c r="J79" s="26"/>
      <c r="K79" s="26"/>
      <c r="L79" s="26"/>
      <c r="M79" s="26"/>
      <c r="N79" s="48"/>
      <c r="O79" s="26"/>
      <c r="P79" s="25" t="n">
        <v>8.9</v>
      </c>
      <c r="Q79" s="25" t="n">
        <v>1.0</v>
      </c>
      <c r="R79" s="26"/>
      <c r="S79" s="26"/>
      <c r="T79" s="26"/>
      <c r="U79" s="26"/>
      <c r="V79" s="26"/>
      <c r="W79" s="26"/>
      <c r="X79" s="26"/>
      <c r="Y79" s="26"/>
      <c r="Z79" s="26"/>
      <c r="AA79" s="26"/>
    </row>
    <row r="80" spans="1:27">
      <c r="A80" s="27" t="s">
        <v>52</v>
      </c>
      <c r="B80" s="27" t="s">
        <v>468</v>
      </c>
      <c r="C80" s="27" t="s">
        <v>3356</v>
      </c>
      <c r="D80" s="27" t="s">
        <v>3357</v>
      </c>
      <c r="E80" s="27" t="s">
        <v>3358</v>
      </c>
      <c r="F80" s="27" t="n">
        <v>107000.0</v>
      </c>
      <c r="G80" s="26"/>
      <c r="H80" s="48" t="s">
        <v>77</v>
      </c>
      <c r="I80" s="47" t="s">
        <v>3172</v>
      </c>
      <c r="J80" s="26"/>
      <c r="K80" s="26"/>
      <c r="L80" s="26"/>
      <c r="M80" s="26"/>
      <c r="N80" s="48"/>
      <c r="O80" s="26"/>
      <c r="P80" s="25" t="n">
        <v>8.9</v>
      </c>
      <c r="Q80" s="25" t="n">
        <v>1.0</v>
      </c>
      <c r="R80" s="26"/>
      <c r="S80" s="26"/>
      <c r="T80" s="26"/>
      <c r="U80" s="26"/>
      <c r="V80" s="26"/>
      <c r="W80" s="26"/>
      <c r="X80" s="26"/>
      <c r="Y80" s="26"/>
      <c r="Z80" s="26"/>
      <c r="AA80" s="26"/>
    </row>
    <row r="81" spans="1:27">
      <c r="A81" s="27" t="s">
        <v>397</v>
      </c>
      <c r="B81" s="27" t="s">
        <v>390</v>
      </c>
      <c r="C81" s="27" t="s">
        <v>3359</v>
      </c>
      <c r="D81" s="27" t="s">
        <v>3360</v>
      </c>
      <c r="E81" s="27" t="s">
        <v>3361</v>
      </c>
      <c r="F81" s="27" t="n">
        <v>109000.0</v>
      </c>
      <c r="G81" s="26"/>
      <c r="H81" s="48" t="s">
        <v>77</v>
      </c>
      <c r="I81" s="47" t="s">
        <v>3172</v>
      </c>
      <c r="J81" s="26"/>
      <c r="K81" s="26"/>
      <c r="L81" s="26"/>
      <c r="M81" s="26"/>
      <c r="N81" s="48"/>
      <c r="O81" s="26"/>
      <c r="P81" s="25" t="n">
        <v>8.9</v>
      </c>
      <c r="Q81" s="25" t="n">
        <v>1.0</v>
      </c>
      <c r="R81" s="26"/>
      <c r="S81" s="26"/>
      <c r="T81" s="26"/>
      <c r="U81" s="26"/>
      <c r="V81" s="26"/>
      <c r="W81" s="26"/>
      <c r="X81" s="26"/>
      <c r="Y81" s="26"/>
      <c r="Z81" s="26"/>
      <c r="AA81" s="26"/>
    </row>
    <row r="82" spans="1:27">
      <c r="A82" s="27" t="s">
        <v>397</v>
      </c>
      <c r="B82" s="27" t="s">
        <v>390</v>
      </c>
      <c r="C82" s="27" t="s">
        <v>3362</v>
      </c>
      <c r="D82" s="27" t="s">
        <v>3363</v>
      </c>
      <c r="E82" s="27" t="s">
        <v>3364</v>
      </c>
      <c r="F82" s="27" t="n">
        <v>981000.0</v>
      </c>
      <c r="G82" s="26"/>
      <c r="H82" s="48" t="s">
        <v>77</v>
      </c>
      <c r="I82" s="47" t="s">
        <v>718</v>
      </c>
      <c r="J82" s="26"/>
      <c r="K82" s="26"/>
      <c r="L82" s="26"/>
      <c r="M82" s="26"/>
      <c r="N82" s="48"/>
      <c r="O82" s="26"/>
      <c r="P82" s="25" t="n">
        <v>8.9</v>
      </c>
      <c r="Q82" s="25" t="n">
        <v>1.0</v>
      </c>
      <c r="R82" s="26"/>
      <c r="S82" s="26"/>
      <c r="T82" s="26"/>
      <c r="U82" s="26"/>
      <c r="V82" s="26"/>
      <c r="W82" s="26"/>
      <c r="X82" s="26"/>
      <c r="Y82" s="26"/>
      <c r="Z82" s="26"/>
      <c r="AA82" s="26"/>
    </row>
    <row r="83" spans="1:27">
      <c r="A83" s="27" t="s">
        <v>397</v>
      </c>
      <c r="B83" s="27" t="s">
        <v>448</v>
      </c>
      <c r="C83" s="27" t="s">
        <v>3365</v>
      </c>
      <c r="D83" s="27" t="s">
        <v>3366</v>
      </c>
      <c r="E83" s="27" t="s">
        <v>3367</v>
      </c>
      <c r="F83" s="27" t="n">
        <v>288000.0</v>
      </c>
      <c r="G83" s="26"/>
      <c r="H83" s="48" t="s">
        <v>77</v>
      </c>
      <c r="I83" s="47" t="s">
        <v>718</v>
      </c>
      <c r="J83" s="26"/>
      <c r="K83" s="26"/>
      <c r="L83" s="26"/>
      <c r="M83" s="26"/>
      <c r="N83" s="48"/>
      <c r="O83" s="26"/>
      <c r="P83" s="25" t="n">
        <v>8.9</v>
      </c>
      <c r="Q83" s="25" t="n">
        <v>1.0</v>
      </c>
      <c r="R83" s="26"/>
      <c r="S83" s="26"/>
      <c r="T83" s="26"/>
      <c r="U83" s="26"/>
      <c r="V83" s="26"/>
      <c r="W83" s="26"/>
      <c r="X83" s="26"/>
      <c r="Y83" s="26"/>
      <c r="Z83" s="26"/>
      <c r="AA83" s="26"/>
    </row>
    <row r="84" spans="1:27">
      <c r="A84" s="27" t="s">
        <v>63</v>
      </c>
      <c r="B84" s="27" t="s">
        <v>385</v>
      </c>
      <c r="C84" s="27" t="s">
        <v>3368</v>
      </c>
      <c r="D84" s="27" t="s">
        <v>3369</v>
      </c>
      <c r="E84" s="27" t="s">
        <v>3370</v>
      </c>
      <c r="F84" s="27" t="n">
        <v>132000.0</v>
      </c>
      <c r="G84" s="26"/>
      <c r="H84" s="48" t="s">
        <v>77</v>
      </c>
      <c r="I84" s="47" t="s">
        <v>718</v>
      </c>
      <c r="J84" s="26"/>
      <c r="K84" s="26"/>
      <c r="L84" s="26"/>
      <c r="M84" s="26"/>
      <c r="N84" s="48"/>
      <c r="O84" s="26"/>
      <c r="P84" s="25" t="n">
        <v>8.9</v>
      </c>
      <c r="Q84" s="25" t="n">
        <v>1.0</v>
      </c>
      <c r="R84" s="26"/>
      <c r="S84" s="26"/>
      <c r="T84" s="26"/>
      <c r="U84" s="26"/>
      <c r="V84" s="26"/>
      <c r="W84" s="26"/>
      <c r="X84" s="26"/>
      <c r="Y84" s="26"/>
      <c r="Z84" s="26"/>
      <c r="AA84" s="26"/>
    </row>
    <row r="85" spans="1:27">
      <c r="A85" s="27" t="s">
        <v>52</v>
      </c>
      <c r="B85" s="27" t="s">
        <v>380</v>
      </c>
      <c r="C85" s="27" t="s">
        <v>3371</v>
      </c>
      <c r="D85" s="27" t="s">
        <v>3372</v>
      </c>
      <c r="E85" s="27" t="s">
        <v>3373</v>
      </c>
      <c r="F85" s="27" t="n">
        <v>151310.0</v>
      </c>
      <c r="G85" s="26"/>
      <c r="H85" s="48" t="s">
        <v>77</v>
      </c>
      <c r="I85" s="47" t="s">
        <v>3172</v>
      </c>
      <c r="J85" s="26"/>
      <c r="K85" s="26"/>
      <c r="L85" s="26"/>
      <c r="M85" s="26"/>
      <c r="N85" s="48"/>
      <c r="O85" s="26"/>
      <c r="P85" s="25" t="n">
        <v>8.9</v>
      </c>
      <c r="Q85" s="25" t="n">
        <v>1.0</v>
      </c>
      <c r="R85" s="26"/>
      <c r="S85" s="26"/>
      <c r="T85" s="26"/>
      <c r="U85" s="26"/>
      <c r="V85" s="26"/>
      <c r="W85" s="26"/>
      <c r="X85" s="26"/>
      <c r="Y85" s="26"/>
      <c r="Z85" s="26"/>
      <c r="AA85" s="26"/>
    </row>
    <row r="86" spans="1:27">
      <c r="A86" s="27" t="s">
        <v>397</v>
      </c>
      <c r="B86" s="27" t="s">
        <v>448</v>
      </c>
      <c r="C86" s="27" t="s">
        <v>3374</v>
      </c>
      <c r="D86" s="27" t="s">
        <v>3375</v>
      </c>
      <c r="E86" s="53" t="s">
        <v>3376</v>
      </c>
      <c r="F86" s="27" t="n">
        <v>171000.0</v>
      </c>
      <c r="G86" s="26"/>
      <c r="H86" s="48" t="s">
        <v>77</v>
      </c>
      <c r="I86" s="47" t="s">
        <v>718</v>
      </c>
      <c r="J86" s="26"/>
      <c r="K86" s="26"/>
      <c r="L86" s="26"/>
      <c r="M86" s="26"/>
      <c r="N86" s="48"/>
      <c r="O86" s="26"/>
      <c r="P86" s="25" t="n">
        <v>8.9</v>
      </c>
      <c r="Q86" s="25" t="n">
        <v>1.0</v>
      </c>
      <c r="R86" s="26"/>
      <c r="S86" s="26"/>
      <c r="T86" s="26"/>
      <c r="U86" s="26"/>
      <c r="V86" s="26"/>
      <c r="W86" s="26"/>
      <c r="X86" s="26"/>
      <c r="Y86" s="26"/>
      <c r="Z86" s="26"/>
      <c r="AA86" s="26"/>
    </row>
    <row r="87" spans="1:27">
      <c r="A87" s="27" t="s">
        <v>52</v>
      </c>
      <c r="B87" s="27" t="s">
        <v>468</v>
      </c>
      <c r="C87" s="27" t="s">
        <v>3377</v>
      </c>
      <c r="D87" s="27" t="s">
        <v>3378</v>
      </c>
      <c r="E87" s="27" t="s">
        <v>3379</v>
      </c>
      <c r="F87" s="27" t="n">
        <v>230000.0</v>
      </c>
      <c r="G87" s="26"/>
      <c r="H87" s="47" t="s">
        <v>421</v>
      </c>
      <c r="I87" s="47" t="s">
        <v>718</v>
      </c>
      <c r="J87" s="26"/>
      <c r="K87" s="26"/>
      <c r="L87" s="26"/>
      <c r="M87" s="26"/>
      <c r="N87" s="48"/>
      <c r="O87" s="26"/>
      <c r="P87" s="25" t="n">
        <v>8.9</v>
      </c>
      <c r="Q87" s="25" t="n">
        <v>1.0</v>
      </c>
      <c r="R87" s="26"/>
      <c r="S87" s="26"/>
      <c r="T87" s="26"/>
      <c r="U87" s="26"/>
      <c r="V87" s="26"/>
      <c r="W87" s="26"/>
      <c r="X87" s="26"/>
      <c r="Y87" s="26"/>
      <c r="Z87" s="26"/>
      <c r="AA87" s="26"/>
    </row>
    <row r="88" spans="1:27">
      <c r="A88" s="27" t="s">
        <v>63</v>
      </c>
      <c r="B88" s="27" t="s">
        <v>385</v>
      </c>
      <c r="C88" s="27" t="s">
        <v>3380</v>
      </c>
      <c r="D88" s="27" t="s">
        <v>3381</v>
      </c>
      <c r="E88" s="27" t="s">
        <v>3382</v>
      </c>
      <c r="F88" s="27" t="n">
        <v>112000.0</v>
      </c>
      <c r="G88" s="26"/>
      <c r="H88" s="48" t="s">
        <v>77</v>
      </c>
      <c r="I88" s="47" t="s">
        <v>718</v>
      </c>
      <c r="J88" s="26"/>
      <c r="K88" s="26"/>
      <c r="L88" s="26"/>
      <c r="M88" s="26"/>
      <c r="N88" s="48"/>
      <c r="O88" s="26"/>
      <c r="P88" s="25" t="n">
        <v>8.9</v>
      </c>
      <c r="Q88" s="25" t="n">
        <v>1.0</v>
      </c>
      <c r="R88" s="26"/>
      <c r="S88" s="26"/>
      <c r="T88" s="26"/>
      <c r="U88" s="26"/>
      <c r="V88" s="26"/>
      <c r="W88" s="26"/>
      <c r="X88" s="26"/>
      <c r="Y88" s="26"/>
      <c r="Z88" s="26"/>
      <c r="AA88" s="26"/>
    </row>
    <row r="89" spans="1:27">
      <c r="A89" s="27" t="s">
        <v>397</v>
      </c>
      <c r="B89" s="27" t="s">
        <v>448</v>
      </c>
      <c r="C89" s="27" t="s">
        <v>3383</v>
      </c>
      <c r="D89" s="27" t="s">
        <v>3384</v>
      </c>
      <c r="E89" s="27" t="s">
        <v>3385</v>
      </c>
      <c r="F89" s="27" t="n">
        <v>1169000.0</v>
      </c>
      <c r="G89" s="26"/>
      <c r="H89" s="48" t="s">
        <v>77</v>
      </c>
      <c r="I89" s="47" t="s">
        <v>718</v>
      </c>
      <c r="J89" s="26"/>
      <c r="K89" s="26"/>
      <c r="L89" s="26"/>
      <c r="M89" s="26"/>
      <c r="N89" s="48"/>
      <c r="O89" s="26"/>
      <c r="P89" s="25" t="n">
        <v>8.9</v>
      </c>
      <c r="Q89" s="25" t="n">
        <v>1.0</v>
      </c>
      <c r="R89" s="26"/>
      <c r="S89" s="26"/>
      <c r="T89" s="26"/>
      <c r="U89" s="26"/>
      <c r="V89" s="26"/>
      <c r="W89" s="26"/>
      <c r="X89" s="26"/>
      <c r="Y89" s="26"/>
      <c r="Z89" s="26"/>
      <c r="AA89" s="26"/>
    </row>
    <row r="90" spans="1:27">
      <c r="A90" s="27" t="s">
        <v>52</v>
      </c>
      <c r="B90" s="27" t="s">
        <v>961</v>
      </c>
      <c r="C90" s="27" t="s">
        <v>3386</v>
      </c>
      <c r="D90" s="27" t="s">
        <v>3387</v>
      </c>
      <c r="E90" s="27" t="s">
        <v>3388</v>
      </c>
      <c r="F90" s="27" t="n">
        <v>262000.0</v>
      </c>
      <c r="G90" s="26"/>
      <c r="H90" s="48" t="s">
        <v>77</v>
      </c>
      <c r="I90" s="47" t="s">
        <v>718</v>
      </c>
      <c r="J90" s="26"/>
      <c r="K90" s="26"/>
      <c r="L90" s="26"/>
      <c r="M90" s="26"/>
      <c r="N90" s="48"/>
      <c r="O90" s="26"/>
      <c r="P90" s="25" t="n">
        <v>8.9</v>
      </c>
      <c r="Q90" s="25" t="n">
        <v>1.0</v>
      </c>
      <c r="R90" s="26"/>
      <c r="S90" s="26"/>
      <c r="T90" s="26"/>
      <c r="U90" s="26"/>
      <c r="V90" s="26"/>
      <c r="W90" s="26"/>
      <c r="X90" s="26"/>
      <c r="Y90" s="26"/>
      <c r="Z90" s="26"/>
      <c r="AA90" s="26"/>
    </row>
    <row r="91" spans="1:27">
      <c r="A91" s="27" t="s">
        <v>52</v>
      </c>
      <c r="B91" s="27" t="s">
        <v>411</v>
      </c>
      <c r="C91" s="27" t="s">
        <v>3389</v>
      </c>
      <c r="D91" s="27" t="s">
        <v>3390</v>
      </c>
      <c r="E91" s="27" t="s">
        <v>3391</v>
      </c>
      <c r="F91" s="27" t="n">
        <v>143000.0</v>
      </c>
      <c r="G91" s="26"/>
      <c r="H91" s="48" t="s">
        <v>77</v>
      </c>
      <c r="I91" s="47" t="s">
        <v>718</v>
      </c>
      <c r="J91" s="26"/>
      <c r="K91" s="26"/>
      <c r="L91" s="26"/>
      <c r="M91" s="26"/>
      <c r="N91" s="48"/>
      <c r="O91" s="26"/>
      <c r="P91" s="25" t="n">
        <v>8.9</v>
      </c>
      <c r="Q91" s="25" t="n">
        <v>1.0</v>
      </c>
      <c r="R91" s="26"/>
      <c r="S91" s="26"/>
      <c r="T91" s="26"/>
      <c r="U91" s="26"/>
      <c r="V91" s="26"/>
      <c r="W91" s="26"/>
      <c r="X91" s="26"/>
      <c r="Y91" s="26"/>
      <c r="Z91" s="26"/>
      <c r="AA91" s="26"/>
    </row>
    <row r="92" spans="1:27">
      <c r="A92" s="27" t="s">
        <v>52</v>
      </c>
      <c r="B92" s="27" t="s">
        <v>749</v>
      </c>
      <c r="C92" s="27" t="s">
        <v>3392</v>
      </c>
      <c r="D92" s="27" t="s">
        <v>3393</v>
      </c>
      <c r="E92" s="27" t="s">
        <v>3394</v>
      </c>
      <c r="F92" s="27" t="n">
        <v>121000.0</v>
      </c>
      <c r="G92" s="26"/>
      <c r="H92" s="48" t="s">
        <v>91</v>
      </c>
      <c r="I92" s="47" t="s">
        <v>105</v>
      </c>
      <c r="J92" s="47" t="s">
        <v>3395</v>
      </c>
      <c r="K92" s="26"/>
      <c r="L92" s="27" t="s">
        <v>3396</v>
      </c>
      <c r="M92" s="27" t="n">
        <v>1.889704E7</v>
      </c>
      <c r="N92" s="48"/>
      <c r="O92" s="26"/>
      <c r="P92" s="25" t="n">
        <v>8.9</v>
      </c>
      <c r="Q92" s="25" t="n">
        <v>1.0</v>
      </c>
      <c r="R92" s="26"/>
      <c r="S92" s="26"/>
      <c r="T92" s="26"/>
      <c r="U92" s="26"/>
      <c r="V92" s="26"/>
      <c r="W92" s="26"/>
      <c r="X92" s="26"/>
      <c r="Y92" s="26"/>
      <c r="Z92" s="26"/>
      <c r="AA92" s="26"/>
    </row>
    <row r="93" spans="1:27">
      <c r="A93" s="27" t="s">
        <v>63</v>
      </c>
      <c r="B93" s="27" t="s">
        <v>978</v>
      </c>
      <c r="C93" s="27" t="s">
        <v>3397</v>
      </c>
      <c r="D93" s="27" t="s">
        <v>3398</v>
      </c>
      <c r="E93" s="27" t="s">
        <v>3399</v>
      </c>
      <c r="F93" s="27" t="n">
        <v>170000.0</v>
      </c>
      <c r="G93" s="26"/>
      <c r="H93" s="48" t="s">
        <v>57</v>
      </c>
      <c r="I93" s="47" t="s">
        <v>105</v>
      </c>
      <c r="J93" s="47" t="s">
        <v>105</v>
      </c>
      <c r="K93" s="26"/>
      <c r="L93" s="26"/>
      <c r="M93" s="26"/>
      <c r="N93" s="48"/>
      <c r="O93" s="26"/>
      <c r="P93" s="25" t="n">
        <v>8.9</v>
      </c>
      <c r="Q93" s="25" t="n">
        <v>1.0</v>
      </c>
      <c r="R93" s="26"/>
      <c r="S93" s="26"/>
      <c r="T93" s="26"/>
      <c r="U93" s="26"/>
      <c r="V93" s="26"/>
      <c r="W93" s="26"/>
      <c r="X93" s="26"/>
      <c r="Y93" s="26"/>
      <c r="Z93" s="26"/>
      <c r="AA93" s="26"/>
    </row>
    <row r="94" spans="1:27">
      <c r="A94" s="27" t="s">
        <v>52</v>
      </c>
      <c r="B94" s="27" t="s">
        <v>468</v>
      </c>
      <c r="C94" s="27" t="s">
        <v>3400</v>
      </c>
      <c r="D94" s="27" t="s">
        <v>3401</v>
      </c>
      <c r="E94" s="27" t="s">
        <v>3402</v>
      </c>
      <c r="F94" s="27" t="n">
        <v>426000.0</v>
      </c>
      <c r="G94" s="26"/>
      <c r="H94" s="48" t="s">
        <v>77</v>
      </c>
      <c r="I94" s="47" t="s">
        <v>3172</v>
      </c>
      <c r="J94" s="26"/>
      <c r="K94" s="26"/>
      <c r="L94" s="26"/>
      <c r="M94" s="26"/>
      <c r="N94" s="48"/>
      <c r="O94" s="26"/>
      <c r="P94" s="25" t="n">
        <v>8.9</v>
      </c>
      <c r="Q94" s="25" t="n">
        <v>1.0</v>
      </c>
      <c r="R94" s="26"/>
      <c r="S94" s="26"/>
      <c r="T94" s="26"/>
      <c r="U94" s="26"/>
      <c r="V94" s="26"/>
      <c r="W94" s="26"/>
      <c r="X94" s="26"/>
      <c r="Y94" s="26"/>
      <c r="Z94" s="26"/>
      <c r="AA94" s="26"/>
    </row>
    <row r="95" spans="1:27">
      <c r="A95" s="27" t="s">
        <v>397</v>
      </c>
      <c r="B95" s="27" t="s">
        <v>448</v>
      </c>
      <c r="C95" s="27" t="s">
        <v>3403</v>
      </c>
      <c r="D95" s="27" t="s">
        <v>3404</v>
      </c>
      <c r="E95" s="27" t="s">
        <v>3405</v>
      </c>
      <c r="F95" s="27" t="n">
        <v>350000.0</v>
      </c>
      <c r="G95" s="26"/>
      <c r="H95" s="48" t="s">
        <v>77</v>
      </c>
      <c r="I95" s="47" t="s">
        <v>718</v>
      </c>
      <c r="J95" s="26"/>
      <c r="K95" s="26"/>
      <c r="L95" s="26"/>
      <c r="M95" s="26"/>
      <c r="N95" s="48"/>
      <c r="O95" s="26"/>
      <c r="P95" s="25" t="n">
        <v>8.9</v>
      </c>
      <c r="Q95" s="25" t="n">
        <v>1.0</v>
      </c>
      <c r="R95" s="26"/>
      <c r="S95" s="26"/>
      <c r="T95" s="26"/>
      <c r="U95" s="26"/>
      <c r="V95" s="26"/>
      <c r="W95" s="26"/>
      <c r="X95" s="26"/>
      <c r="Y95" s="26"/>
      <c r="Z95" s="26"/>
      <c r="AA95" s="26"/>
    </row>
    <row r="96" spans="1:27">
      <c r="A96" s="27" t="s">
        <v>52</v>
      </c>
      <c r="B96" s="27" t="s">
        <v>749</v>
      </c>
      <c r="C96" s="27" t="s">
        <v>3406</v>
      </c>
      <c r="D96" s="27" t="s">
        <v>3407</v>
      </c>
      <c r="E96" s="27" t="s">
        <v>3408</v>
      </c>
      <c r="F96" s="27" t="n">
        <v>101000.0</v>
      </c>
      <c r="G96" s="26"/>
      <c r="H96" s="48" t="s">
        <v>77</v>
      </c>
      <c r="I96" s="47" t="s">
        <v>3172</v>
      </c>
      <c r="J96" s="26"/>
      <c r="K96" s="26"/>
      <c r="L96" s="26"/>
      <c r="M96" s="26"/>
      <c r="N96" s="48"/>
      <c r="O96" s="26"/>
      <c r="P96" s="25" t="n">
        <v>8.9</v>
      </c>
      <c r="Q96" s="25" t="n">
        <v>1.0</v>
      </c>
      <c r="R96" s="26"/>
      <c r="S96" s="26"/>
      <c r="T96" s="26"/>
      <c r="U96" s="26"/>
      <c r="V96" s="26"/>
      <c r="W96" s="26"/>
      <c r="X96" s="26"/>
      <c r="Y96" s="26"/>
      <c r="Z96" s="26"/>
      <c r="AA96" s="26"/>
    </row>
    <row r="97" spans="1:27">
      <c r="A97" s="27" t="s">
        <v>52</v>
      </c>
      <c r="B97" s="27" t="s">
        <v>749</v>
      </c>
      <c r="C97" s="27" t="s">
        <v>3409</v>
      </c>
      <c r="D97" s="27" t="s">
        <v>3410</v>
      </c>
      <c r="E97" s="27" t="s">
        <v>3411</v>
      </c>
      <c r="F97" s="27" t="n">
        <v>1431000.0</v>
      </c>
      <c r="G97" s="26"/>
      <c r="H97" s="48" t="s">
        <v>77</v>
      </c>
      <c r="I97" s="47" t="s">
        <v>3412</v>
      </c>
      <c r="J97" s="26"/>
      <c r="K97" s="26"/>
      <c r="L97" s="26"/>
      <c r="M97" s="26"/>
      <c r="N97" s="48"/>
      <c r="O97" s="26"/>
      <c r="P97" s="25" t="n">
        <v>8.9</v>
      </c>
      <c r="Q97" s="25" t="n">
        <v>1.0</v>
      </c>
      <c r="R97" s="26"/>
      <c r="S97" s="26"/>
      <c r="T97" s="26"/>
      <c r="U97" s="26"/>
      <c r="V97" s="26"/>
      <c r="W97" s="26"/>
      <c r="X97" s="26"/>
      <c r="Y97" s="26"/>
      <c r="Z97" s="26"/>
      <c r="AA97" s="26"/>
    </row>
    <row r="98" spans="1:27">
      <c r="A98" s="27" t="s">
        <v>52</v>
      </c>
      <c r="B98" s="27" t="s">
        <v>749</v>
      </c>
      <c r="C98" s="27" t="s">
        <v>3413</v>
      </c>
      <c r="D98" s="27" t="s">
        <v>3414</v>
      </c>
      <c r="E98" s="27" t="s">
        <v>3415</v>
      </c>
      <c r="F98" s="27" t="n">
        <v>427000.0</v>
      </c>
      <c r="G98" s="26"/>
      <c r="H98" s="48" t="s">
        <v>91</v>
      </c>
      <c r="I98" s="47" t="s">
        <v>3416</v>
      </c>
      <c r="J98" s="47" t="s">
        <v>105</v>
      </c>
      <c r="K98" s="26"/>
      <c r="L98" s="27" t="s">
        <v>3417</v>
      </c>
      <c r="M98" s="27" t="n">
        <v>1.889735E7</v>
      </c>
      <c r="N98" s="48"/>
      <c r="O98" s="26"/>
      <c r="P98" s="25" t="n">
        <v>8.9</v>
      </c>
      <c r="Q98" s="25" t="n">
        <v>1.0</v>
      </c>
      <c r="R98" s="26"/>
      <c r="S98" s="26"/>
      <c r="T98" s="26"/>
      <c r="U98" s="26"/>
      <c r="V98" s="26"/>
      <c r="W98" s="26"/>
      <c r="X98" s="26"/>
      <c r="Y98" s="26"/>
      <c r="Z98" s="26"/>
      <c r="AA98" s="26"/>
    </row>
    <row r="99" spans="1:27">
      <c r="A99" s="27" t="s">
        <v>63</v>
      </c>
      <c r="B99" s="27" t="s">
        <v>434</v>
      </c>
      <c r="C99" s="27" t="s">
        <v>3418</v>
      </c>
      <c r="D99" s="27" t="s">
        <v>3419</v>
      </c>
      <c r="E99" s="27" t="s">
        <v>3420</v>
      </c>
      <c r="F99" s="27" t="n">
        <v>121000.0</v>
      </c>
      <c r="G99" s="26"/>
      <c r="H99" s="48" t="s">
        <v>104</v>
      </c>
      <c r="I99" s="47" t="s">
        <v>3421</v>
      </c>
      <c r="J99" s="26"/>
      <c r="K99" s="26"/>
      <c r="L99" s="48" t="s">
        <v>3422</v>
      </c>
      <c r="M99" s="50" t="n">
        <v>1.891197E7</v>
      </c>
      <c r="N99" s="48"/>
      <c r="O99" s="26"/>
      <c r="P99" s="25" t="n">
        <v>8.9</v>
      </c>
      <c r="Q99" s="25" t="n">
        <v>1.0</v>
      </c>
      <c r="R99" s="26"/>
      <c r="S99" s="26"/>
      <c r="T99" s="26"/>
      <c r="U99" s="26"/>
      <c r="V99" s="26"/>
      <c r="W99" s="26"/>
      <c r="X99" s="26"/>
      <c r="Y99" s="26"/>
      <c r="Z99" s="26"/>
      <c r="AA99" s="26"/>
    </row>
    <row r="100" spans="1:27">
      <c r="A100" s="27" t="s">
        <v>397</v>
      </c>
      <c r="B100" s="27" t="s">
        <v>390</v>
      </c>
      <c r="C100" s="27" t="s">
        <v>3423</v>
      </c>
      <c r="D100" s="27" t="s">
        <v>3424</v>
      </c>
      <c r="E100" s="27" t="s">
        <v>3425</v>
      </c>
      <c r="F100" s="27" t="n">
        <v>195437.0</v>
      </c>
      <c r="G100" s="26"/>
      <c r="H100" s="48" t="s">
        <v>77</v>
      </c>
      <c r="I100" s="47" t="s">
        <v>3172</v>
      </c>
      <c r="J100" s="26"/>
      <c r="K100" s="26"/>
      <c r="L100" s="26"/>
      <c r="M100" s="26"/>
      <c r="N100" s="48"/>
      <c r="O100" s="26"/>
      <c r="P100" s="25" t="n">
        <v>8.9</v>
      </c>
      <c r="Q100" s="25" t="n">
        <v>1.0</v>
      </c>
      <c r="R100" s="26"/>
      <c r="S100" s="26"/>
      <c r="T100" s="26"/>
      <c r="U100" s="26"/>
      <c r="V100" s="26"/>
      <c r="W100" s="26"/>
      <c r="X100" s="26"/>
      <c r="Y100" s="26"/>
      <c r="Z100" s="26"/>
      <c r="AA100" s="26"/>
    </row>
    <row r="101" spans="1:27">
      <c r="A101" s="27" t="s">
        <v>63</v>
      </c>
      <c r="B101" s="27" t="s">
        <v>434</v>
      </c>
      <c r="C101" s="27" t="s">
        <v>3426</v>
      </c>
      <c r="D101" s="27" t="s">
        <v>3427</v>
      </c>
      <c r="E101" s="27" t="s">
        <v>3428</v>
      </c>
      <c r="F101" s="27" t="n">
        <v>949000.0</v>
      </c>
      <c r="G101" s="26"/>
      <c r="H101" s="48" t="s">
        <v>77</v>
      </c>
      <c r="I101" s="47" t="s">
        <v>718</v>
      </c>
      <c r="J101" s="26"/>
      <c r="K101" s="26"/>
      <c r="L101" s="26"/>
      <c r="M101" s="26"/>
      <c r="N101" s="48"/>
      <c r="O101" s="26"/>
      <c r="P101" s="25" t="n">
        <v>8.9</v>
      </c>
      <c r="Q101" s="25" t="n">
        <v>1.0</v>
      </c>
      <c r="R101" s="26"/>
      <c r="S101" s="26"/>
      <c r="T101" s="26"/>
      <c r="U101" s="26"/>
      <c r="V101" s="26"/>
      <c r="W101" s="26"/>
      <c r="X101" s="26"/>
      <c r="Y101" s="26"/>
      <c r="Z101" s="26"/>
      <c r="AA101" s="26"/>
    </row>
    <row r="102" spans="1:27">
      <c r="A102" s="27" t="s">
        <v>52</v>
      </c>
      <c r="B102" s="27" t="s">
        <v>961</v>
      </c>
      <c r="C102" s="27" t="s">
        <v>3429</v>
      </c>
      <c r="D102" s="27" t="s">
        <v>3430</v>
      </c>
      <c r="E102" s="27" t="s">
        <v>3431</v>
      </c>
      <c r="F102" s="27" t="n">
        <v>260000.0</v>
      </c>
      <c r="G102" s="26"/>
      <c r="H102" s="48" t="s">
        <v>77</v>
      </c>
      <c r="I102" s="47" t="s">
        <v>718</v>
      </c>
      <c r="J102" s="26"/>
      <c r="K102" s="26"/>
      <c r="L102" s="26"/>
      <c r="M102" s="26"/>
      <c r="N102" s="48"/>
      <c r="O102" s="26"/>
      <c r="P102" s="25" t="n">
        <v>8.9</v>
      </c>
      <c r="Q102" s="25" t="n">
        <v>1.0</v>
      </c>
      <c r="R102" s="26"/>
      <c r="S102" s="26"/>
      <c r="T102" s="26"/>
      <c r="U102" s="26"/>
      <c r="V102" s="26"/>
      <c r="W102" s="26"/>
      <c r="X102" s="26"/>
      <c r="Y102" s="26"/>
      <c r="Z102" s="26"/>
      <c r="AA102" s="26"/>
    </row>
    <row r="103" spans="1:27">
      <c r="A103" s="27" t="s">
        <v>63</v>
      </c>
      <c r="B103" s="27" t="s">
        <v>434</v>
      </c>
      <c r="C103" s="27" t="s">
        <v>3432</v>
      </c>
      <c r="D103" s="27" t="s">
        <v>3433</v>
      </c>
      <c r="E103" s="27" t="s">
        <v>3434</v>
      </c>
      <c r="F103" s="27" t="n">
        <v>1690000.0</v>
      </c>
      <c r="G103" s="26"/>
      <c r="H103" s="48" t="s">
        <v>96</v>
      </c>
      <c r="I103" s="47" t="s">
        <v>105</v>
      </c>
      <c r="J103" s="26"/>
      <c r="K103" s="26"/>
      <c r="L103" s="26"/>
      <c r="M103" s="26"/>
      <c r="N103" s="48"/>
      <c r="O103" s="26"/>
      <c r="P103" s="25" t="n">
        <v>8.9</v>
      </c>
      <c r="Q103" s="25" t="n">
        <v>1.0</v>
      </c>
      <c r="R103" s="26"/>
      <c r="S103" s="26"/>
      <c r="T103" s="26"/>
      <c r="U103" s="26"/>
      <c r="V103" s="26"/>
      <c r="W103" s="26"/>
      <c r="X103" s="26"/>
      <c r="Y103" s="26"/>
      <c r="Z103" s="26"/>
      <c r="AA103" s="26"/>
    </row>
    <row r="104" spans="1:27">
      <c r="A104" s="27" t="s">
        <v>52</v>
      </c>
      <c r="B104" s="27" t="s">
        <v>749</v>
      </c>
      <c r="C104" s="27" t="s">
        <v>3435</v>
      </c>
      <c r="D104" s="27" t="s">
        <v>3436</v>
      </c>
      <c r="E104" s="53" t="s">
        <v>3437</v>
      </c>
      <c r="F104" s="27" t="n">
        <v>150000.0</v>
      </c>
      <c r="G104" s="26"/>
      <c r="H104" s="48" t="s">
        <v>77</v>
      </c>
      <c r="I104" s="47" t="s">
        <v>718</v>
      </c>
      <c r="J104" s="26"/>
      <c r="K104" s="26"/>
      <c r="L104" s="26"/>
      <c r="M104" s="26"/>
      <c r="N104" s="48"/>
      <c r="O104" s="26"/>
      <c r="P104" s="25" t="n">
        <v>8.9</v>
      </c>
      <c r="Q104" s="25" t="n">
        <v>1.0</v>
      </c>
      <c r="R104" s="26"/>
      <c r="S104" s="26"/>
      <c r="T104" s="26"/>
      <c r="U104" s="26"/>
      <c r="V104" s="26"/>
      <c r="W104" s="26"/>
      <c r="X104" s="26"/>
      <c r="Y104" s="26"/>
      <c r="Z104" s="26"/>
      <c r="AA104" s="26"/>
    </row>
    <row r="105" spans="1:27">
      <c r="A105" s="27" t="s">
        <v>52</v>
      </c>
      <c r="B105" s="27" t="s">
        <v>468</v>
      </c>
      <c r="C105" s="27" t="s">
        <v>3438</v>
      </c>
      <c r="D105" s="27" t="s">
        <v>3439</v>
      </c>
      <c r="E105" s="27" t="s">
        <v>3440</v>
      </c>
      <c r="F105" s="27" t="n">
        <v>148000.0</v>
      </c>
      <c r="G105" s="26"/>
      <c r="H105" s="48" t="s">
        <v>77</v>
      </c>
      <c r="I105" s="47" t="s">
        <v>3172</v>
      </c>
      <c r="J105" s="26"/>
      <c r="K105" s="26"/>
      <c r="L105" s="26"/>
      <c r="M105" s="26"/>
      <c r="N105" s="48"/>
      <c r="O105" s="26"/>
      <c r="P105" s="25" t="n">
        <v>8.9</v>
      </c>
      <c r="Q105" s="25" t="n">
        <v>1.0</v>
      </c>
      <c r="R105" s="26"/>
      <c r="S105" s="26"/>
      <c r="T105" s="26"/>
      <c r="U105" s="26"/>
      <c r="V105" s="26"/>
      <c r="W105" s="26"/>
      <c r="X105" s="26"/>
      <c r="Y105" s="26"/>
      <c r="Z105" s="26"/>
      <c r="AA105" s="26"/>
    </row>
    <row r="106" spans="1:27">
      <c r="A106" s="27" t="s">
        <v>52</v>
      </c>
      <c r="B106" s="27" t="s">
        <v>749</v>
      </c>
      <c r="C106" s="27" t="s">
        <v>3441</v>
      </c>
      <c r="D106" s="27" t="s">
        <v>3442</v>
      </c>
      <c r="E106" s="27" t="s">
        <v>3443</v>
      </c>
      <c r="F106" s="27" t="n">
        <v>464000.0</v>
      </c>
      <c r="G106" s="26"/>
      <c r="H106" s="48" t="s">
        <v>77</v>
      </c>
      <c r="I106" s="47" t="s">
        <v>3172</v>
      </c>
      <c r="J106" s="26"/>
      <c r="K106" s="26"/>
      <c r="L106" s="26"/>
      <c r="M106" s="26"/>
      <c r="N106" s="48"/>
      <c r="O106" s="26"/>
      <c r="P106" s="25" t="n">
        <v>8.9</v>
      </c>
      <c r="Q106" s="25" t="n">
        <v>1.0</v>
      </c>
      <c r="R106" s="26"/>
      <c r="S106" s="26"/>
      <c r="T106" s="26"/>
      <c r="U106" s="26"/>
      <c r="V106" s="26"/>
      <c r="W106" s="26"/>
      <c r="X106" s="26"/>
      <c r="Y106" s="26"/>
      <c r="Z106" s="26"/>
      <c r="AA106" s="26"/>
    </row>
    <row r="107" spans="1:27">
      <c r="A107" s="27" t="s">
        <v>52</v>
      </c>
      <c r="B107" s="27" t="s">
        <v>380</v>
      </c>
      <c r="C107" s="27" t="s">
        <v>3444</v>
      </c>
      <c r="D107" s="27" t="s">
        <v>3445</v>
      </c>
      <c r="E107" s="27" t="s">
        <v>3446</v>
      </c>
      <c r="F107" s="27" t="n">
        <v>1380000.0</v>
      </c>
      <c r="G107" s="26"/>
      <c r="H107" s="48" t="s">
        <v>77</v>
      </c>
      <c r="I107" s="47" t="s">
        <v>105</v>
      </c>
      <c r="J107" s="26"/>
      <c r="K107" s="26"/>
      <c r="L107" s="26"/>
      <c r="M107" s="26"/>
      <c r="N107" s="48"/>
      <c r="O107" s="26"/>
      <c r="P107" s="25" t="n">
        <v>8.9</v>
      </c>
      <c r="Q107" s="25" t="n">
        <v>1.0</v>
      </c>
      <c r="R107" s="26"/>
      <c r="S107" s="26"/>
      <c r="T107" s="26"/>
      <c r="U107" s="26"/>
      <c r="V107" s="26"/>
      <c r="W107" s="26"/>
      <c r="X107" s="26"/>
      <c r="Y107" s="26"/>
      <c r="Z107" s="26"/>
      <c r="AA107" s="26"/>
    </row>
    <row r="108" spans="1:27">
      <c r="A108" s="27" t="s">
        <v>52</v>
      </c>
      <c r="B108" s="27" t="s">
        <v>749</v>
      </c>
      <c r="C108" s="27" t="s">
        <v>3447</v>
      </c>
      <c r="D108" s="27" t="s">
        <v>3448</v>
      </c>
      <c r="E108" s="27" t="s">
        <v>3449</v>
      </c>
      <c r="F108" s="27" t="n">
        <v>194000.0</v>
      </c>
      <c r="G108" s="26"/>
      <c r="H108" s="48" t="s">
        <v>77</v>
      </c>
      <c r="I108" s="47" t="s">
        <v>718</v>
      </c>
      <c r="J108" s="26"/>
      <c r="K108" s="26"/>
      <c r="L108" s="26"/>
      <c r="M108" s="26"/>
      <c r="N108" s="48"/>
      <c r="O108" s="26"/>
      <c r="P108" s="25" t="n">
        <v>8.9</v>
      </c>
      <c r="Q108" s="25" t="n">
        <v>1.0</v>
      </c>
      <c r="R108" s="26"/>
      <c r="S108" s="26"/>
      <c r="T108" s="26"/>
      <c r="U108" s="26"/>
      <c r="V108" s="26"/>
      <c r="W108" s="26"/>
      <c r="X108" s="26"/>
      <c r="Y108" s="26"/>
      <c r="Z108" s="26"/>
      <c r="AA108" s="26"/>
    </row>
    <row r="109" spans="1:27">
      <c r="A109" s="27" t="s">
        <v>63</v>
      </c>
      <c r="B109" s="27" t="s">
        <v>434</v>
      </c>
      <c r="C109" s="27" t="s">
        <v>3450</v>
      </c>
      <c r="D109" s="27" t="s">
        <v>3451</v>
      </c>
      <c r="E109" s="27" t="s">
        <v>3452</v>
      </c>
      <c r="F109" s="27" t="n">
        <v>337000.0</v>
      </c>
      <c r="G109" s="26"/>
      <c r="H109" s="48" t="s">
        <v>77</v>
      </c>
      <c r="I109" s="47" t="s">
        <v>3172</v>
      </c>
      <c r="J109" s="26"/>
      <c r="K109" s="26"/>
      <c r="L109" s="26"/>
      <c r="M109" s="26"/>
      <c r="N109" s="48"/>
      <c r="O109" s="26"/>
      <c r="P109" s="25" t="n">
        <v>8.9</v>
      </c>
      <c r="Q109" s="25" t="n">
        <v>1.0</v>
      </c>
      <c r="R109" s="26"/>
      <c r="S109" s="26"/>
      <c r="T109" s="26"/>
      <c r="U109" s="26"/>
      <c r="V109" s="26"/>
      <c r="W109" s="26"/>
      <c r="X109" s="26"/>
      <c r="Y109" s="26"/>
      <c r="Z109" s="26"/>
      <c r="AA109" s="26"/>
    </row>
    <row r="110" spans="1:27">
      <c r="A110" s="27" t="s">
        <v>397</v>
      </c>
      <c r="B110" s="27" t="s">
        <v>448</v>
      </c>
      <c r="C110" s="27" t="s">
        <v>3453</v>
      </c>
      <c r="D110" s="27" t="s">
        <v>3454</v>
      </c>
      <c r="E110" s="27" t="s">
        <v>3455</v>
      </c>
      <c r="F110" s="27" t="n">
        <v>610066.0</v>
      </c>
      <c r="G110" s="26"/>
      <c r="H110" s="48" t="s">
        <v>57</v>
      </c>
      <c r="I110" s="47" t="s">
        <v>105</v>
      </c>
      <c r="J110" s="26"/>
      <c r="K110" s="26"/>
      <c r="L110" s="26"/>
      <c r="M110" s="26"/>
      <c r="N110" s="48"/>
      <c r="O110" s="26"/>
      <c r="P110" s="25" t="n">
        <v>8.9</v>
      </c>
      <c r="Q110" s="25" t="n">
        <v>1.0</v>
      </c>
      <c r="R110" s="26"/>
      <c r="S110" s="26"/>
      <c r="T110" s="26"/>
      <c r="U110" s="26"/>
      <c r="V110" s="26"/>
      <c r="W110" s="26"/>
      <c r="X110" s="26"/>
      <c r="Y110" s="26"/>
      <c r="Z110" s="26"/>
      <c r="AA110" s="26"/>
    </row>
    <row r="111" spans="1:27">
      <c r="A111" s="27" t="s">
        <v>52</v>
      </c>
      <c r="B111" s="27" t="s">
        <v>468</v>
      </c>
      <c r="C111" s="27" t="s">
        <v>3456</v>
      </c>
      <c r="D111" s="27" t="s">
        <v>3457</v>
      </c>
      <c r="E111" s="27" t="s">
        <v>3458</v>
      </c>
      <c r="F111" s="27" t="n">
        <v>117000.0</v>
      </c>
      <c r="G111" s="26"/>
      <c r="H111" s="48" t="s">
        <v>77</v>
      </c>
      <c r="I111" s="47" t="s">
        <v>3172</v>
      </c>
      <c r="J111" s="26"/>
      <c r="K111" s="26"/>
      <c r="L111" s="26"/>
      <c r="M111" s="26"/>
      <c r="N111" s="48"/>
      <c r="O111" s="26"/>
      <c r="P111" s="25" t="n">
        <v>8.9</v>
      </c>
      <c r="Q111" s="25" t="n">
        <v>1.0</v>
      </c>
      <c r="R111" s="26"/>
      <c r="S111" s="26"/>
      <c r="T111" s="26"/>
      <c r="U111" s="26"/>
      <c r="V111" s="26"/>
      <c r="W111" s="26"/>
      <c r="X111" s="26"/>
      <c r="Y111" s="26"/>
      <c r="Z111" s="26"/>
      <c r="AA111" s="26"/>
    </row>
    <row r="112" spans="1:27">
      <c r="A112" s="27" t="s">
        <v>397</v>
      </c>
      <c r="B112" s="27" t="s">
        <v>448</v>
      </c>
      <c r="C112" s="27" t="s">
        <v>3459</v>
      </c>
      <c r="D112" s="27" t="s">
        <v>3460</v>
      </c>
      <c r="E112" s="27" t="s">
        <v>3461</v>
      </c>
      <c r="F112" s="27" t="n">
        <v>307000.0</v>
      </c>
      <c r="G112" s="26"/>
      <c r="H112" s="48" t="s">
        <v>77</v>
      </c>
      <c r="I112" s="47" t="s">
        <v>3172</v>
      </c>
      <c r="J112" s="26"/>
      <c r="K112" s="26"/>
      <c r="L112" s="26"/>
      <c r="M112" s="26"/>
      <c r="N112" s="48"/>
      <c r="O112" s="26"/>
      <c r="P112" s="25" t="n">
        <v>8.9</v>
      </c>
      <c r="Q112" s="25" t="n">
        <v>1.0</v>
      </c>
      <c r="R112" s="26"/>
      <c r="S112" s="26"/>
      <c r="T112" s="26"/>
      <c r="U112" s="26"/>
      <c r="V112" s="26"/>
      <c r="W112" s="26"/>
      <c r="X112" s="26"/>
      <c r="Y112" s="26"/>
      <c r="Z112" s="26"/>
      <c r="AA112" s="26"/>
    </row>
    <row r="113" spans="1:27">
      <c r="A113" s="27" t="s">
        <v>52</v>
      </c>
      <c r="B113" s="27" t="s">
        <v>380</v>
      </c>
      <c r="C113" s="27" t="s">
        <v>3462</v>
      </c>
      <c r="D113" s="27" t="s">
        <v>3463</v>
      </c>
      <c r="E113" s="27" t="s">
        <v>3464</v>
      </c>
      <c r="F113" s="27" t="n">
        <v>171000.0</v>
      </c>
      <c r="G113" s="26"/>
      <c r="H113" s="48" t="s">
        <v>77</v>
      </c>
      <c r="I113" s="47" t="s">
        <v>718</v>
      </c>
      <c r="J113" s="26"/>
      <c r="K113" s="26"/>
      <c r="L113" s="26"/>
      <c r="M113" s="26"/>
      <c r="N113" s="48"/>
      <c r="O113" s="26"/>
      <c r="P113" s="25" t="n">
        <v>8.9</v>
      </c>
      <c r="Q113" s="25" t="n">
        <v>1.0</v>
      </c>
      <c r="R113" s="26"/>
      <c r="S113" s="26"/>
      <c r="T113" s="26"/>
      <c r="U113" s="26"/>
      <c r="V113" s="26"/>
      <c r="W113" s="26"/>
      <c r="X113" s="26"/>
      <c r="Y113" s="26"/>
      <c r="Z113" s="26"/>
      <c r="AA113" s="26"/>
    </row>
    <row r="114" spans="1:27">
      <c r="A114" s="27" t="s">
        <v>63</v>
      </c>
      <c r="B114" s="27" t="s">
        <v>385</v>
      </c>
      <c r="C114" s="27" t="s">
        <v>3465</v>
      </c>
      <c r="D114" s="27" t="s">
        <v>3466</v>
      </c>
      <c r="E114" s="27" t="s">
        <v>3467</v>
      </c>
      <c r="F114" s="27" t="n">
        <v>179959.0</v>
      </c>
      <c r="G114" s="26"/>
      <c r="H114" s="48" t="s">
        <v>77</v>
      </c>
      <c r="I114" s="47" t="s">
        <v>3172</v>
      </c>
      <c r="J114" s="26"/>
      <c r="K114" s="26"/>
      <c r="L114" s="26"/>
      <c r="M114" s="26"/>
      <c r="N114" s="48"/>
      <c r="O114" s="26"/>
      <c r="P114" s="25" t="n">
        <v>8.9</v>
      </c>
      <c r="Q114" s="25" t="n">
        <v>1.0</v>
      </c>
      <c r="R114" s="26"/>
      <c r="S114" s="26"/>
      <c r="T114" s="26"/>
      <c r="U114" s="26"/>
      <c r="V114" s="26"/>
      <c r="W114" s="26"/>
      <c r="X114" s="26"/>
      <c r="Y114" s="26"/>
      <c r="Z114" s="26"/>
      <c r="AA114" s="26"/>
    </row>
    <row r="115" spans="1:27">
      <c r="A115" s="27" t="s">
        <v>397</v>
      </c>
      <c r="B115" s="27" t="s">
        <v>390</v>
      </c>
      <c r="C115" s="27" t="s">
        <v>3468</v>
      </c>
      <c r="D115" s="27" t="s">
        <v>3469</v>
      </c>
      <c r="E115" s="27" t="s">
        <v>3470</v>
      </c>
      <c r="F115" s="27" t="n">
        <v>166678.0</v>
      </c>
      <c r="G115" s="26"/>
      <c r="H115" s="48" t="s">
        <v>77</v>
      </c>
      <c r="I115" s="47" t="s">
        <v>3172</v>
      </c>
      <c r="J115" s="26"/>
      <c r="K115" s="26"/>
      <c r="L115" s="26"/>
      <c r="M115" s="26"/>
      <c r="N115" s="48"/>
      <c r="O115" s="26"/>
      <c r="P115" s="25" t="n">
        <v>8.9</v>
      </c>
      <c r="Q115" s="25" t="n">
        <v>1.0</v>
      </c>
      <c r="R115" s="26"/>
      <c r="S115" s="26"/>
      <c r="T115" s="26"/>
      <c r="U115" s="26"/>
      <c r="V115" s="26"/>
      <c r="W115" s="26"/>
      <c r="X115" s="26"/>
      <c r="Y115" s="26"/>
      <c r="Z115" s="26"/>
      <c r="AA115" s="26"/>
    </row>
    <row r="116" spans="1:27">
      <c r="A116" s="27" t="s">
        <v>52</v>
      </c>
      <c r="B116" s="27" t="s">
        <v>749</v>
      </c>
      <c r="C116" s="27" t="s">
        <v>3471</v>
      </c>
      <c r="D116" s="27" t="s">
        <v>3472</v>
      </c>
      <c r="E116" s="27" t="s">
        <v>3473</v>
      </c>
      <c r="F116" s="27" t="n">
        <v>181000.0</v>
      </c>
      <c r="G116" s="26"/>
      <c r="H116" s="48" t="s">
        <v>77</v>
      </c>
      <c r="I116" s="47" t="s">
        <v>718</v>
      </c>
      <c r="J116" s="26"/>
      <c r="K116" s="26"/>
      <c r="L116" s="26"/>
      <c r="M116" s="26"/>
      <c r="N116" s="48"/>
      <c r="O116" s="26"/>
      <c r="P116" s="25" t="n">
        <v>8.9</v>
      </c>
      <c r="Q116" s="25" t="n">
        <v>1.0</v>
      </c>
      <c r="R116" s="26"/>
      <c r="S116" s="26"/>
      <c r="T116" s="26"/>
      <c r="U116" s="26"/>
      <c r="V116" s="26"/>
      <c r="W116" s="26"/>
      <c r="X116" s="26"/>
      <c r="Y116" s="26"/>
      <c r="Z116" s="26"/>
      <c r="AA116" s="26"/>
    </row>
    <row r="117" spans="1:27">
      <c r="A117" s="27" t="s">
        <v>397</v>
      </c>
      <c r="B117" s="27" t="s">
        <v>448</v>
      </c>
      <c r="C117" s="27" t="s">
        <v>3474</v>
      </c>
      <c r="D117" s="27" t="s">
        <v>3475</v>
      </c>
      <c r="E117" s="27" t="s">
        <v>3476</v>
      </c>
      <c r="F117" s="27" t="n">
        <v>106000.0</v>
      </c>
      <c r="G117" s="26"/>
      <c r="H117" s="48" t="s">
        <v>77</v>
      </c>
      <c r="I117" s="47" t="s">
        <v>718</v>
      </c>
      <c r="J117" s="26"/>
      <c r="K117" s="26"/>
      <c r="L117" s="26"/>
      <c r="M117" s="26"/>
      <c r="N117" s="48"/>
      <c r="O117" s="26"/>
      <c r="P117" s="25" t="n">
        <v>8.9</v>
      </c>
      <c r="Q117" s="25" t="n">
        <v>1.0</v>
      </c>
      <c r="R117" s="26"/>
      <c r="S117" s="26"/>
      <c r="T117" s="26"/>
      <c r="U117" s="26"/>
      <c r="V117" s="26"/>
      <c r="W117" s="26"/>
      <c r="X117" s="26"/>
      <c r="Y117" s="26"/>
      <c r="Z117" s="26"/>
      <c r="AA117" s="26"/>
    </row>
    <row r="118" spans="1:27">
      <c r="A118" s="27" t="s">
        <v>52</v>
      </c>
      <c r="B118" s="27" t="s">
        <v>380</v>
      </c>
      <c r="C118" s="27" t="s">
        <v>3477</v>
      </c>
      <c r="D118" s="27" t="s">
        <v>3478</v>
      </c>
      <c r="E118" s="27" t="s">
        <v>3479</v>
      </c>
      <c r="F118" s="27" t="n">
        <v>195000.0</v>
      </c>
      <c r="G118" s="26"/>
      <c r="H118" s="48" t="s">
        <v>77</v>
      </c>
      <c r="I118" s="47" t="s">
        <v>105</v>
      </c>
      <c r="J118" s="26"/>
      <c r="K118" s="26"/>
      <c r="L118" s="26"/>
      <c r="M118" s="26"/>
      <c r="N118" s="48"/>
      <c r="O118" s="26"/>
      <c r="P118" s="25" t="n">
        <v>8.9</v>
      </c>
      <c r="Q118" s="25" t="n">
        <v>1.0</v>
      </c>
      <c r="R118" s="26"/>
      <c r="S118" s="26"/>
      <c r="T118" s="26"/>
      <c r="U118" s="26"/>
      <c r="V118" s="26"/>
      <c r="W118" s="26"/>
      <c r="X118" s="26"/>
      <c r="Y118" s="26"/>
      <c r="Z118" s="26"/>
      <c r="AA118" s="26"/>
    </row>
    <row r="119" spans="1:27">
      <c r="A119" s="27" t="s">
        <v>63</v>
      </c>
      <c r="B119" s="27" t="s">
        <v>385</v>
      </c>
      <c r="C119" s="27" t="s">
        <v>3480</v>
      </c>
      <c r="D119" s="27" t="s">
        <v>3481</v>
      </c>
      <c r="E119" s="27" t="s">
        <v>3482</v>
      </c>
      <c r="F119" s="27" t="n">
        <v>1158000.0</v>
      </c>
      <c r="G119" s="26"/>
      <c r="H119" s="47" t="s">
        <v>57</v>
      </c>
      <c r="I119" s="47" t="s">
        <v>105</v>
      </c>
      <c r="J119" s="26"/>
      <c r="K119" s="26"/>
      <c r="L119" s="26"/>
      <c r="M119" s="26"/>
      <c r="N119" s="48"/>
      <c r="O119" s="26"/>
      <c r="P119" s="25" t="n">
        <v>8.9</v>
      </c>
      <c r="Q119" s="25" t="n">
        <v>1.0</v>
      </c>
      <c r="R119" s="26"/>
      <c r="S119" s="26"/>
      <c r="T119" s="26"/>
      <c r="U119" s="26"/>
      <c r="V119" s="26"/>
      <c r="W119" s="26"/>
      <c r="X119" s="26"/>
      <c r="Y119" s="26"/>
      <c r="Z119" s="26"/>
      <c r="AA119" s="26"/>
    </row>
    <row r="120" spans="1:27">
      <c r="A120" s="27" t="s">
        <v>52</v>
      </c>
      <c r="B120" s="27" t="s">
        <v>411</v>
      </c>
      <c r="C120" s="27" t="s">
        <v>3483</v>
      </c>
      <c r="D120" s="27" t="s">
        <v>3484</v>
      </c>
      <c r="E120" s="27" t="s">
        <v>3485</v>
      </c>
      <c r="F120" s="27" t="n">
        <v>496000.0</v>
      </c>
      <c r="G120" s="26"/>
      <c r="H120" s="48" t="s">
        <v>77</v>
      </c>
      <c r="I120" s="47" t="s">
        <v>3486</v>
      </c>
      <c r="J120" s="26"/>
      <c r="K120" s="26"/>
      <c r="L120" s="26"/>
      <c r="M120" s="26"/>
      <c r="N120" s="48"/>
      <c r="O120" s="26"/>
      <c r="P120" s="25" t="n">
        <v>8.9</v>
      </c>
      <c r="Q120" s="25" t="n">
        <v>1.0</v>
      </c>
      <c r="R120" s="26"/>
      <c r="S120" s="26"/>
      <c r="T120" s="26"/>
      <c r="U120" s="26"/>
      <c r="V120" s="26"/>
      <c r="W120" s="26"/>
      <c r="X120" s="26"/>
      <c r="Y120" s="26"/>
      <c r="Z120" s="26"/>
      <c r="AA120" s="26"/>
    </row>
    <row r="121" spans="1:27">
      <c r="A121" s="54" t="s">
        <v>481</v>
      </c>
      <c r="B121" s="55" t="s">
        <v>482</v>
      </c>
      <c r="C121" s="55" t="s">
        <v>3487</v>
      </c>
      <c r="D121" s="56" t="n">
        <v>3.32894213007186E15</v>
      </c>
      <c r="E121" s="55" t="s">
        <v>3488</v>
      </c>
      <c r="F121" s="56" t="n">
        <v>1364000.0</v>
      </c>
      <c r="G121" s="26"/>
      <c r="H121" s="48"/>
      <c r="I121" s="47"/>
      <c r="J121" s="26"/>
      <c r="K121" s="26"/>
      <c r="L121" s="26"/>
      <c r="M121" s="26"/>
      <c r="N121" s="48"/>
      <c r="O121" s="26"/>
      <c r="P121" s="57" t="n">
        <v>44079.0</v>
      </c>
      <c r="Q121" s="27" t="n">
        <v>1.0</v>
      </c>
      <c r="R121" s="26"/>
      <c r="S121" s="26"/>
      <c r="T121" s="26"/>
      <c r="U121" s="26"/>
      <c r="V121" s="26"/>
      <c r="W121" s="26"/>
      <c r="X121" s="26"/>
      <c r="Y121" s="26"/>
      <c r="Z121" s="26"/>
      <c r="AA121" s="26"/>
    </row>
    <row r="122" spans="1:27">
      <c r="A122" s="54" t="s">
        <v>481</v>
      </c>
      <c r="B122" s="55" t="s">
        <v>487</v>
      </c>
      <c r="C122" s="55" t="s">
        <v>3489</v>
      </c>
      <c r="D122" s="56" t="n">
        <v>7.0962327976E10</v>
      </c>
      <c r="E122" s="55" t="s">
        <v>3490</v>
      </c>
      <c r="F122" s="56" t="n">
        <v>369000.0</v>
      </c>
      <c r="G122" s="26"/>
      <c r="H122" s="48"/>
      <c r="I122" s="47"/>
      <c r="J122" s="26"/>
      <c r="K122" s="26"/>
      <c r="L122" s="26"/>
      <c r="M122" s="26"/>
      <c r="N122" s="48"/>
      <c r="O122" s="26"/>
      <c r="P122" s="57" t="n">
        <v>44079.0</v>
      </c>
      <c r="Q122" s="27" t="n">
        <v>1.0</v>
      </c>
      <c r="R122" s="26"/>
      <c r="S122" s="26"/>
      <c r="T122" s="26"/>
      <c r="U122" s="26"/>
      <c r="V122" s="26"/>
      <c r="W122" s="26"/>
      <c r="X122" s="26"/>
      <c r="Y122" s="26"/>
      <c r="Z122" s="26"/>
      <c r="AA122" s="26"/>
    </row>
    <row r="123" spans="1:27">
      <c r="A123" s="54" t="s">
        <v>481</v>
      </c>
      <c r="B123" s="55" t="s">
        <v>487</v>
      </c>
      <c r="C123" s="55" t="s">
        <v>3491</v>
      </c>
      <c r="D123" s="56" t="n">
        <v>1.02437090861035E15</v>
      </c>
      <c r="E123" s="55" t="s">
        <v>3492</v>
      </c>
      <c r="F123" s="56" t="n">
        <v>635000.0</v>
      </c>
      <c r="G123" s="26"/>
      <c r="H123" s="48"/>
      <c r="I123" s="47"/>
      <c r="J123" s="26"/>
      <c r="K123" s="26"/>
      <c r="L123" s="26"/>
      <c r="M123" s="26"/>
      <c r="N123" s="48"/>
      <c r="O123" s="26"/>
      <c r="P123" s="57" t="n">
        <v>44079.0</v>
      </c>
      <c r="Q123" s="27" t="n">
        <v>1.0</v>
      </c>
      <c r="R123" s="26"/>
      <c r="S123" s="26"/>
      <c r="T123" s="26"/>
      <c r="U123" s="26"/>
      <c r="V123" s="26"/>
      <c r="W123" s="26"/>
      <c r="X123" s="26"/>
      <c r="Y123" s="26"/>
      <c r="Z123" s="26"/>
      <c r="AA123" s="26"/>
    </row>
    <row r="124" spans="1:27">
      <c r="A124" s="54" t="s">
        <v>481</v>
      </c>
      <c r="B124" s="55" t="s">
        <v>487</v>
      </c>
      <c r="C124" s="55" t="s">
        <v>3493</v>
      </c>
      <c r="D124" s="56" t="n">
        <v>1.11456029924E11</v>
      </c>
      <c r="E124" s="55" t="s">
        <v>3494</v>
      </c>
      <c r="F124" s="56" t="n">
        <v>1290334.0</v>
      </c>
      <c r="G124" s="26"/>
      <c r="H124" s="48"/>
      <c r="I124" s="47"/>
      <c r="J124" s="26"/>
      <c r="K124" s="26"/>
      <c r="L124" s="26"/>
      <c r="M124" s="26"/>
      <c r="N124" s="48"/>
      <c r="O124" s="26"/>
      <c r="P124" s="57" t="n">
        <v>44079.0</v>
      </c>
      <c r="Q124" s="27" t="n">
        <v>1.0</v>
      </c>
      <c r="R124" s="26"/>
      <c r="S124" s="26"/>
      <c r="T124" s="26"/>
      <c r="U124" s="26"/>
      <c r="V124" s="26"/>
      <c r="W124" s="26"/>
      <c r="X124" s="26"/>
      <c r="Y124" s="26"/>
      <c r="Z124" s="26"/>
      <c r="AA124" s="26"/>
    </row>
    <row r="125" spans="1:27">
      <c r="A125" s="54" t="s">
        <v>481</v>
      </c>
      <c r="B125" s="55" t="s">
        <v>482</v>
      </c>
      <c r="C125" s="55" t="s">
        <v>3495</v>
      </c>
      <c r="D125" s="56" t="n">
        <v>1.03388182237E11</v>
      </c>
      <c r="E125" s="55" t="s">
        <v>3496</v>
      </c>
      <c r="F125" s="56" t="n">
        <v>194000.0</v>
      </c>
      <c r="G125" s="26"/>
      <c r="H125" s="48"/>
      <c r="I125" s="47"/>
      <c r="J125" s="26"/>
      <c r="K125" s="26"/>
      <c r="L125" s="26"/>
      <c r="M125" s="26"/>
      <c r="N125" s="48"/>
      <c r="O125" s="26"/>
      <c r="P125" s="57" t="n">
        <v>44079.0</v>
      </c>
      <c r="Q125" s="27" t="n">
        <v>1.0</v>
      </c>
      <c r="R125" s="26"/>
      <c r="S125" s="26"/>
      <c r="T125" s="26"/>
      <c r="U125" s="26"/>
      <c r="V125" s="26"/>
      <c r="W125" s="26"/>
      <c r="X125" s="26"/>
      <c r="Y125" s="26"/>
      <c r="Z125" s="26"/>
      <c r="AA125" s="26"/>
    </row>
    <row r="126" spans="1:27">
      <c r="A126" s="54" t="s">
        <v>481</v>
      </c>
      <c r="B126" s="55" t="s">
        <v>487</v>
      </c>
      <c r="C126" s="55" t="s">
        <v>3497</v>
      </c>
      <c r="D126" s="56" t="n">
        <v>3.08265919474225E15</v>
      </c>
      <c r="E126" s="55" t="s">
        <v>3498</v>
      </c>
      <c r="F126" s="56" t="n">
        <v>1200000.0</v>
      </c>
      <c r="G126" s="26"/>
      <c r="H126" s="48"/>
      <c r="I126" s="47"/>
      <c r="J126" s="26"/>
      <c r="K126" s="26"/>
      <c r="L126" s="26"/>
      <c r="M126" s="26"/>
      <c r="N126" s="48"/>
      <c r="O126" s="26"/>
      <c r="P126" s="57" t="n">
        <v>44079.0</v>
      </c>
      <c r="Q126" s="27" t="n">
        <v>1.0</v>
      </c>
      <c r="R126" s="26"/>
      <c r="S126" s="26"/>
      <c r="T126" s="26"/>
      <c r="U126" s="26"/>
      <c r="V126" s="26"/>
      <c r="W126" s="26"/>
      <c r="X126" s="26"/>
      <c r="Y126" s="26"/>
      <c r="Z126" s="26"/>
      <c r="AA126" s="26"/>
    </row>
    <row r="127" spans="1:27">
      <c r="A127" s="54" t="s">
        <v>481</v>
      </c>
      <c r="B127" s="55" t="s">
        <v>482</v>
      </c>
      <c r="C127" s="55" t="s">
        <v>3499</v>
      </c>
      <c r="D127" s="56" t="n">
        <v>9.9705460241E10</v>
      </c>
      <c r="E127" s="55" t="s">
        <v>3500</v>
      </c>
      <c r="F127" s="56" t="n">
        <v>145000.0</v>
      </c>
      <c r="G127" s="26"/>
      <c r="H127" s="48"/>
      <c r="I127" s="47"/>
      <c r="J127" s="26"/>
      <c r="K127" s="26"/>
      <c r="L127" s="26"/>
      <c r="M127" s="26"/>
      <c r="N127" s="48"/>
      <c r="O127" s="26"/>
      <c r="P127" s="57" t="n">
        <v>44079.0</v>
      </c>
      <c r="Q127" s="27" t="n">
        <v>1.0</v>
      </c>
      <c r="R127" s="26"/>
      <c r="S127" s="26"/>
      <c r="T127" s="26"/>
      <c r="U127" s="26"/>
      <c r="V127" s="26"/>
      <c r="W127" s="26"/>
      <c r="X127" s="26"/>
      <c r="Y127" s="26"/>
      <c r="Z127" s="26"/>
      <c r="AA127" s="26"/>
    </row>
    <row r="128" spans="1:27">
      <c r="A128" s="54" t="s">
        <v>481</v>
      </c>
      <c r="B128" s="55" t="s">
        <v>482</v>
      </c>
      <c r="C128" s="55" t="s">
        <v>3501</v>
      </c>
      <c r="D128" s="56" t="n">
        <v>1.11347930342E11</v>
      </c>
      <c r="E128" s="55" t="s">
        <v>3502</v>
      </c>
      <c r="F128" s="56" t="n">
        <v>158000.0</v>
      </c>
      <c r="G128" s="26"/>
      <c r="H128" s="48"/>
      <c r="I128" s="47"/>
      <c r="J128" s="26"/>
      <c r="K128" s="26"/>
      <c r="L128" s="26"/>
      <c r="M128" s="26"/>
      <c r="N128" s="48"/>
      <c r="O128" s="26"/>
      <c r="P128" s="57" t="n">
        <v>44079.0</v>
      </c>
      <c r="Q128" s="27" t="n">
        <v>1.0</v>
      </c>
      <c r="R128" s="26"/>
      <c r="S128" s="26"/>
      <c r="T128" s="26"/>
      <c r="U128" s="26"/>
      <c r="V128" s="26"/>
      <c r="W128" s="26"/>
      <c r="X128" s="26"/>
      <c r="Y128" s="26"/>
      <c r="Z128" s="26"/>
      <c r="AA128" s="26"/>
    </row>
    <row r="129" spans="1:27">
      <c r="A129" s="54" t="s">
        <v>481</v>
      </c>
      <c r="B129" s="55" t="s">
        <v>487</v>
      </c>
      <c r="C129" s="55" t="s">
        <v>3503</v>
      </c>
      <c r="D129" s="56" t="n">
        <v>7.1736930626E10</v>
      </c>
      <c r="E129" s="55" t="s">
        <v>3504</v>
      </c>
      <c r="F129" s="56" t="n">
        <v>136000.0</v>
      </c>
      <c r="G129" s="26"/>
      <c r="H129" s="48"/>
      <c r="I129" s="47"/>
      <c r="J129" s="26"/>
      <c r="K129" s="26"/>
      <c r="L129" s="26"/>
      <c r="M129" s="26"/>
      <c r="N129" s="48"/>
      <c r="O129" s="26"/>
      <c r="P129" s="57" t="n">
        <v>44079.0</v>
      </c>
      <c r="Q129" s="27" t="n">
        <v>1.0</v>
      </c>
      <c r="R129" s="26"/>
      <c r="S129" s="26"/>
      <c r="T129" s="26"/>
      <c r="U129" s="26"/>
      <c r="V129" s="26"/>
      <c r="W129" s="26"/>
      <c r="X129" s="26"/>
      <c r="Y129" s="26"/>
      <c r="Z129" s="26"/>
      <c r="AA129" s="26"/>
    </row>
    <row r="130" spans="1:27">
      <c r="A130" s="54" t="s">
        <v>481</v>
      </c>
      <c r="B130" s="55" t="s">
        <v>482</v>
      </c>
      <c r="C130" s="55" t="s">
        <v>3505</v>
      </c>
      <c r="D130" s="56" t="n">
        <v>5.7653484785E10</v>
      </c>
      <c r="E130" s="55" t="s">
        <v>3506</v>
      </c>
      <c r="F130" s="56" t="n">
        <v>343000.0</v>
      </c>
      <c r="G130" s="26"/>
      <c r="H130" s="48"/>
      <c r="I130" s="47"/>
      <c r="J130" s="26"/>
      <c r="K130" s="26"/>
      <c r="L130" s="26"/>
      <c r="M130" s="26"/>
      <c r="N130" s="48"/>
      <c r="O130" s="26"/>
      <c r="P130" s="57" t="n">
        <v>44079.0</v>
      </c>
      <c r="Q130" s="27" t="n">
        <v>1.0</v>
      </c>
      <c r="R130" s="26"/>
      <c r="S130" s="26"/>
      <c r="T130" s="26"/>
      <c r="U130" s="26"/>
      <c r="V130" s="26"/>
      <c r="W130" s="26"/>
      <c r="X130" s="26"/>
      <c r="Y130" s="26"/>
      <c r="Z130" s="26"/>
      <c r="AA130" s="26"/>
    </row>
    <row r="131" spans="1:27">
      <c r="A131" s="54" t="s">
        <v>481</v>
      </c>
      <c r="B131" s="55" t="s">
        <v>482</v>
      </c>
      <c r="C131" s="55" t="s">
        <v>3507</v>
      </c>
      <c r="D131" s="56" t="n">
        <v>1.0157489647E11</v>
      </c>
      <c r="E131" s="55" t="s">
        <v>3508</v>
      </c>
      <c r="F131" s="56" t="n">
        <v>183000.0</v>
      </c>
      <c r="G131" s="26"/>
      <c r="H131" s="26"/>
      <c r="I131" s="26"/>
      <c r="J131" s="26"/>
      <c r="K131" s="26"/>
      <c r="L131" s="26"/>
      <c r="M131" s="26"/>
      <c r="N131" s="48"/>
      <c r="O131" s="26"/>
      <c r="P131" s="57" t="n">
        <v>44079.0</v>
      </c>
      <c r="Q131" s="27" t="n">
        <v>1.0</v>
      </c>
      <c r="R131" s="26"/>
      <c r="S131" s="26"/>
      <c r="T131" s="26"/>
      <c r="U131" s="26"/>
      <c r="V131" s="26"/>
      <c r="W131" s="26"/>
      <c r="X131" s="26"/>
      <c r="Y131" s="26"/>
      <c r="Z131" s="26"/>
      <c r="AA131" s="26"/>
    </row>
    <row r="132" spans="1:27">
      <c r="A132" s="54" t="s">
        <v>481</v>
      </c>
      <c r="B132" s="55" t="s">
        <v>487</v>
      </c>
      <c r="C132" s="55" t="s">
        <v>3509</v>
      </c>
      <c r="D132" s="56" t="n">
        <v>3.94468099307727E15</v>
      </c>
      <c r="E132" s="55" t="s">
        <v>3510</v>
      </c>
      <c r="F132" s="56" t="n">
        <v>708000.0</v>
      </c>
      <c r="G132" s="26"/>
      <c r="H132" s="26"/>
      <c r="I132" s="26"/>
      <c r="J132" s="26"/>
      <c r="K132" s="26"/>
      <c r="L132" s="26"/>
      <c r="M132" s="26"/>
      <c r="N132" s="48"/>
      <c r="O132" s="26"/>
      <c r="P132" s="57" t="n">
        <v>44079.0</v>
      </c>
      <c r="Q132" s="27" t="n">
        <v>1.0</v>
      </c>
      <c r="R132" s="26"/>
      <c r="S132" s="26"/>
      <c r="T132" s="26"/>
      <c r="U132" s="26"/>
      <c r="V132" s="26"/>
      <c r="W132" s="26"/>
      <c r="X132" s="26"/>
      <c r="Y132" s="26"/>
      <c r="Z132" s="26"/>
      <c r="AA132" s="26"/>
    </row>
    <row r="133" spans="1:27">
      <c r="A133" s="54" t="s">
        <v>481</v>
      </c>
      <c r="B133" s="55" t="s">
        <v>482</v>
      </c>
      <c r="C133" s="55" t="s">
        <v>3511</v>
      </c>
      <c r="D133" s="56" t="n">
        <v>1.04247734737E11</v>
      </c>
      <c r="E133" s="55" t="s">
        <v>3512</v>
      </c>
      <c r="F133" s="56" t="n">
        <v>728037.0</v>
      </c>
      <c r="G133" s="26"/>
      <c r="H133" s="26"/>
      <c r="I133" s="26"/>
      <c r="J133" s="26"/>
      <c r="K133" s="26"/>
      <c r="L133" s="26"/>
      <c r="M133" s="26"/>
      <c r="N133" s="48"/>
      <c r="O133" s="26"/>
      <c r="P133" s="57" t="n">
        <v>44079.0</v>
      </c>
      <c r="Q133" s="27" t="n">
        <v>1.0</v>
      </c>
      <c r="R133" s="26"/>
      <c r="S133" s="26"/>
      <c r="T133" s="26"/>
      <c r="U133" s="26"/>
      <c r="V133" s="26"/>
      <c r="W133" s="26"/>
      <c r="X133" s="26"/>
      <c r="Y133" s="26"/>
      <c r="Z133" s="26"/>
      <c r="AA133" s="26"/>
    </row>
    <row r="134" spans="1:27">
      <c r="A134" s="54" t="s">
        <v>481</v>
      </c>
      <c r="B134" s="55" t="s">
        <v>487</v>
      </c>
      <c r="C134" s="55" t="s">
        <v>3513</v>
      </c>
      <c r="D134" s="56" t="n">
        <v>9.160926836E10</v>
      </c>
      <c r="E134" s="55" t="s">
        <v>3514</v>
      </c>
      <c r="F134" s="56" t="n">
        <v>193000.0</v>
      </c>
      <c r="G134" s="26"/>
      <c r="H134" s="26"/>
      <c r="I134" s="26"/>
      <c r="J134" s="26"/>
      <c r="K134" s="26"/>
      <c r="L134" s="26"/>
      <c r="M134" s="26"/>
      <c r="N134" s="48"/>
      <c r="O134" s="26"/>
      <c r="P134" s="57" t="n">
        <v>44079.0</v>
      </c>
      <c r="Q134" s="27" t="n">
        <v>1.0</v>
      </c>
      <c r="R134" s="26"/>
      <c r="S134" s="26"/>
      <c r="T134" s="26"/>
      <c r="U134" s="26"/>
      <c r="V134" s="26"/>
      <c r="W134" s="26"/>
      <c r="X134" s="26"/>
      <c r="Y134" s="26"/>
      <c r="Z134" s="26"/>
      <c r="AA134" s="26"/>
    </row>
    <row r="135" spans="1:27">
      <c r="A135" s="54" t="s">
        <v>481</v>
      </c>
      <c r="B135" s="55" t="s">
        <v>482</v>
      </c>
      <c r="C135" s="55" t="s">
        <v>3515</v>
      </c>
      <c r="D135" s="56" t="n">
        <v>3.64560457479612E15</v>
      </c>
      <c r="E135" s="55" t="s">
        <v>3516</v>
      </c>
      <c r="F135" s="56" t="n">
        <v>306000.0</v>
      </c>
      <c r="G135" s="26"/>
      <c r="H135" s="26"/>
      <c r="I135" s="26"/>
      <c r="J135" s="26"/>
      <c r="K135" s="26"/>
      <c r="L135" s="26"/>
      <c r="M135" s="26"/>
      <c r="N135" s="48"/>
      <c r="O135" s="26"/>
      <c r="P135" s="57" t="n">
        <v>44079.0</v>
      </c>
      <c r="Q135" s="27" t="n">
        <v>1.0</v>
      </c>
      <c r="R135" s="26"/>
      <c r="S135" s="26"/>
      <c r="T135" s="26"/>
      <c r="U135" s="26"/>
      <c r="V135" s="26"/>
      <c r="W135" s="26"/>
      <c r="X135" s="26"/>
      <c r="Y135" s="26"/>
      <c r="Z135" s="26"/>
      <c r="AA135" s="26"/>
    </row>
    <row r="136" spans="1:27">
      <c r="A136" s="54" t="s">
        <v>481</v>
      </c>
      <c r="B136" s="55" t="s">
        <v>487</v>
      </c>
      <c r="C136" s="55" t="s">
        <v>3517</v>
      </c>
      <c r="D136" s="56" t="n">
        <v>3.75116225603331E15</v>
      </c>
      <c r="E136" s="55" t="s">
        <v>3518</v>
      </c>
      <c r="F136" s="56" t="n">
        <v>2383000.0</v>
      </c>
      <c r="G136" s="26"/>
      <c r="H136" s="26"/>
      <c r="I136" s="26"/>
      <c r="J136" s="26"/>
      <c r="K136" s="26"/>
      <c r="L136" s="26"/>
      <c r="M136" s="26"/>
      <c r="N136" s="48"/>
      <c r="O136" s="26"/>
      <c r="P136" s="57" t="n">
        <v>44079.0</v>
      </c>
      <c r="Q136" s="27" t="n">
        <v>1.0</v>
      </c>
      <c r="R136" s="26"/>
      <c r="S136" s="26"/>
      <c r="T136" s="26"/>
      <c r="U136" s="26"/>
      <c r="V136" s="26"/>
      <c r="W136" s="26"/>
      <c r="X136" s="26"/>
      <c r="Y136" s="26"/>
      <c r="Z136" s="26"/>
      <c r="AA136" s="26"/>
    </row>
    <row r="137" spans="1:27">
      <c r="A137" s="54" t="s">
        <v>481</v>
      </c>
      <c r="B137" s="55" t="s">
        <v>487</v>
      </c>
      <c r="C137" s="55" t="s">
        <v>3519</v>
      </c>
      <c r="D137" s="56" t="n">
        <v>9.5976093622E10</v>
      </c>
      <c r="E137" s="55" t="s">
        <v>3520</v>
      </c>
      <c r="F137" s="56" t="n">
        <v>128000.0</v>
      </c>
      <c r="G137" s="26"/>
      <c r="H137" s="26"/>
      <c r="I137" s="26"/>
      <c r="J137" s="26"/>
      <c r="K137" s="26"/>
      <c r="L137" s="26"/>
      <c r="M137" s="26"/>
      <c r="N137" s="48"/>
      <c r="O137" s="26"/>
      <c r="P137" s="57" t="n">
        <v>44079.0</v>
      </c>
      <c r="Q137" s="27" t="n">
        <v>1.0</v>
      </c>
      <c r="R137" s="26"/>
      <c r="S137" s="26"/>
      <c r="T137" s="26"/>
      <c r="U137" s="26"/>
      <c r="V137" s="26"/>
      <c r="W137" s="26"/>
      <c r="X137" s="26"/>
      <c r="Y137" s="26"/>
      <c r="Z137" s="26"/>
      <c r="AA137" s="26"/>
    </row>
    <row r="138" spans="1:27">
      <c r="A138" s="54" t="s">
        <v>481</v>
      </c>
      <c r="B138" s="55" t="s">
        <v>487</v>
      </c>
      <c r="C138" s="55" t="s">
        <v>3521</v>
      </c>
      <c r="D138" s="56" t="n">
        <v>1.03599400114E11</v>
      </c>
      <c r="E138" s="55" t="s">
        <v>3522</v>
      </c>
      <c r="F138" s="56" t="n">
        <v>265276.0</v>
      </c>
      <c r="G138" s="26"/>
      <c r="H138" s="26"/>
      <c r="I138" s="26"/>
      <c r="J138" s="26"/>
      <c r="K138" s="26"/>
      <c r="L138" s="26"/>
      <c r="M138" s="26"/>
      <c r="N138" s="48"/>
      <c r="O138" s="26"/>
      <c r="P138" s="57" t="n">
        <v>44079.0</v>
      </c>
      <c r="Q138" s="27" t="n">
        <v>1.0</v>
      </c>
      <c r="R138" s="26"/>
      <c r="S138" s="26"/>
      <c r="T138" s="26"/>
      <c r="U138" s="26"/>
      <c r="V138" s="26"/>
      <c r="W138" s="26"/>
      <c r="X138" s="26"/>
      <c r="Y138" s="26"/>
      <c r="Z138" s="26"/>
      <c r="AA138" s="26"/>
    </row>
    <row r="139" spans="1:27">
      <c r="A139" s="54" t="s">
        <v>481</v>
      </c>
      <c r="B139" s="55" t="s">
        <v>487</v>
      </c>
      <c r="C139" s="55" t="s">
        <v>3523</v>
      </c>
      <c r="D139" s="56" t="n">
        <v>5.187325919E10</v>
      </c>
      <c r="E139" s="55" t="s">
        <v>3524</v>
      </c>
      <c r="F139" s="56" t="n">
        <v>148000.0</v>
      </c>
      <c r="G139" s="26"/>
      <c r="H139" s="26"/>
      <c r="I139" s="26"/>
      <c r="J139" s="26"/>
      <c r="K139" s="26"/>
      <c r="L139" s="26"/>
      <c r="M139" s="26"/>
      <c r="N139" s="48"/>
      <c r="O139" s="26"/>
      <c r="P139" s="57" t="n">
        <v>44079.0</v>
      </c>
      <c r="Q139" s="27" t="n">
        <v>1.0</v>
      </c>
      <c r="R139" s="26"/>
      <c r="S139" s="26"/>
      <c r="T139" s="26"/>
      <c r="U139" s="26"/>
      <c r="V139" s="26"/>
      <c r="W139" s="26"/>
      <c r="X139" s="26"/>
      <c r="Y139" s="26"/>
      <c r="Z139" s="26"/>
      <c r="AA139" s="26"/>
    </row>
    <row r="140" spans="1:27">
      <c r="A140" s="54" t="s">
        <v>481</v>
      </c>
      <c r="B140" s="55" t="s">
        <v>487</v>
      </c>
      <c r="C140" s="55" t="s">
        <v>3525</v>
      </c>
      <c r="D140" s="56" t="n">
        <v>1.06410659751E11</v>
      </c>
      <c r="E140" s="55" t="s">
        <v>3526</v>
      </c>
      <c r="F140" s="56" t="n">
        <v>172000.0</v>
      </c>
      <c r="G140" s="26"/>
      <c r="H140" s="26"/>
      <c r="I140" s="26"/>
      <c r="J140" s="26"/>
      <c r="K140" s="26"/>
      <c r="L140" s="26"/>
      <c r="M140" s="26"/>
      <c r="N140" s="48"/>
      <c r="O140" s="26"/>
      <c r="P140" s="57" t="n">
        <v>44079.0</v>
      </c>
      <c r="Q140" s="27" t="n">
        <v>1.0</v>
      </c>
      <c r="R140" s="26"/>
      <c r="S140" s="26"/>
      <c r="T140" s="26"/>
      <c r="U140" s="26"/>
      <c r="V140" s="26"/>
      <c r="W140" s="26"/>
      <c r="X140" s="26"/>
      <c r="Y140" s="26"/>
      <c r="Z140" s="26"/>
      <c r="AA140" s="26"/>
    </row>
    <row r="141" spans="1:27">
      <c r="A141" s="54" t="s">
        <v>481</v>
      </c>
      <c r="B141" s="55" t="s">
        <v>482</v>
      </c>
      <c r="C141" s="55" t="s">
        <v>3527</v>
      </c>
      <c r="D141" s="56" t="n">
        <v>1.11118306948E11</v>
      </c>
      <c r="E141" s="55" t="s">
        <v>3528</v>
      </c>
      <c r="F141" s="56" t="n">
        <v>460000.0</v>
      </c>
      <c r="G141" s="26"/>
      <c r="H141" s="26"/>
      <c r="I141" s="26"/>
      <c r="J141" s="26"/>
      <c r="K141" s="26"/>
      <c r="L141" s="26"/>
      <c r="M141" s="26"/>
      <c r="N141" s="48"/>
      <c r="O141" s="26"/>
      <c r="P141" s="57" t="n">
        <v>44079.0</v>
      </c>
      <c r="Q141" s="27" t="n">
        <v>1.0</v>
      </c>
      <c r="R141" s="26"/>
      <c r="S141" s="26"/>
      <c r="T141" s="26"/>
      <c r="U141" s="26"/>
      <c r="V141" s="26"/>
      <c r="W141" s="26"/>
      <c r="X141" s="26"/>
      <c r="Y141" s="26"/>
      <c r="Z141" s="26"/>
      <c r="AA141" s="26"/>
    </row>
    <row r="142" spans="1:27">
      <c r="A142" s="54" t="s">
        <v>481</v>
      </c>
      <c r="B142" s="55" t="s">
        <v>487</v>
      </c>
      <c r="C142" s="55" t="s">
        <v>3529</v>
      </c>
      <c r="D142" s="56" t="n">
        <v>3.8479082828704E15</v>
      </c>
      <c r="E142" s="55" t="s">
        <v>3530</v>
      </c>
      <c r="F142" s="56" t="n">
        <v>4771000.0</v>
      </c>
      <c r="G142" s="26"/>
      <c r="H142" s="26"/>
      <c r="I142" s="26"/>
      <c r="J142" s="26"/>
      <c r="K142" s="26"/>
      <c r="L142" s="26"/>
      <c r="M142" s="26"/>
      <c r="N142" s="48"/>
      <c r="O142" s="26"/>
      <c r="P142" s="57" t="n">
        <v>44079.0</v>
      </c>
      <c r="Q142" s="27" t="n">
        <v>1.0</v>
      </c>
      <c r="R142" s="26"/>
      <c r="S142" s="26"/>
      <c r="T142" s="26"/>
      <c r="U142" s="26"/>
      <c r="V142" s="26"/>
      <c r="W142" s="26"/>
      <c r="X142" s="26"/>
      <c r="Y142" s="26"/>
      <c r="Z142" s="26"/>
      <c r="AA142" s="26"/>
    </row>
    <row r="143" spans="1:27">
      <c r="A143" s="54" t="s">
        <v>481</v>
      </c>
      <c r="B143" s="55" t="s">
        <v>487</v>
      </c>
      <c r="C143" s="55" t="s">
        <v>3531</v>
      </c>
      <c r="D143" s="56" t="n">
        <v>2.61646622970394E15</v>
      </c>
      <c r="E143" s="55" t="s">
        <v>3532</v>
      </c>
      <c r="F143" s="56" t="n">
        <v>189000.0</v>
      </c>
      <c r="G143" s="26"/>
      <c r="H143" s="26"/>
      <c r="I143" s="26"/>
      <c r="J143" s="26"/>
      <c r="K143" s="26"/>
      <c r="L143" s="26"/>
      <c r="M143" s="26"/>
      <c r="N143" s="48"/>
      <c r="O143" s="26"/>
      <c r="P143" s="57" t="n">
        <v>44079.0</v>
      </c>
      <c r="Q143" s="27" t="n">
        <v>1.0</v>
      </c>
      <c r="R143" s="26"/>
      <c r="S143" s="26"/>
      <c r="T143" s="26"/>
      <c r="U143" s="26"/>
      <c r="V143" s="26"/>
      <c r="W143" s="26"/>
      <c r="X143" s="26"/>
      <c r="Y143" s="26"/>
      <c r="Z143" s="26"/>
      <c r="AA143" s="26"/>
    </row>
    <row r="144" spans="1:27">
      <c r="A144" s="54" t="s">
        <v>481</v>
      </c>
      <c r="B144" s="55" t="s">
        <v>487</v>
      </c>
      <c r="C144" s="55" t="s">
        <v>3533</v>
      </c>
      <c r="D144" s="56" t="n">
        <v>2.40536069472272E15</v>
      </c>
      <c r="E144" s="55" t="s">
        <v>3534</v>
      </c>
      <c r="F144" s="56" t="n">
        <v>457000.0</v>
      </c>
      <c r="G144" s="26"/>
      <c r="H144" s="26"/>
      <c r="I144" s="26"/>
      <c r="J144" s="26"/>
      <c r="K144" s="26"/>
      <c r="L144" s="26"/>
      <c r="M144" s="26"/>
      <c r="N144" s="48"/>
      <c r="O144" s="26"/>
      <c r="P144" s="57" t="n">
        <v>44079.0</v>
      </c>
      <c r="Q144" s="27" t="n">
        <v>1.0</v>
      </c>
      <c r="R144" s="26"/>
      <c r="S144" s="26"/>
      <c r="T144" s="26"/>
      <c r="U144" s="26"/>
      <c r="V144" s="26"/>
      <c r="W144" s="26"/>
      <c r="X144" s="26"/>
      <c r="Y144" s="26"/>
      <c r="Z144" s="26"/>
      <c r="AA144" s="26"/>
    </row>
    <row r="145" spans="1:27">
      <c r="A145" s="54" t="s">
        <v>481</v>
      </c>
      <c r="B145" s="55" t="s">
        <v>487</v>
      </c>
      <c r="C145" s="55" t="s">
        <v>3535</v>
      </c>
      <c r="D145" s="56" t="n">
        <v>2.47572547161363E15</v>
      </c>
      <c r="E145" s="55" t="s">
        <v>3536</v>
      </c>
      <c r="F145" s="56" t="n">
        <v>680000.0</v>
      </c>
      <c r="G145" s="26"/>
      <c r="H145" s="26"/>
      <c r="I145" s="26"/>
      <c r="J145" s="26"/>
      <c r="K145" s="26"/>
      <c r="L145" s="26"/>
      <c r="M145" s="26"/>
      <c r="N145" s="48"/>
      <c r="O145" s="26"/>
      <c r="P145" s="57" t="n">
        <v>44079.0</v>
      </c>
      <c r="Q145" s="27" t="n">
        <v>1.0</v>
      </c>
      <c r="R145" s="26"/>
      <c r="S145" s="26"/>
      <c r="T145" s="26"/>
      <c r="U145" s="26"/>
      <c r="V145" s="26"/>
      <c r="W145" s="26"/>
      <c r="X145" s="26"/>
      <c r="Y145" s="26"/>
      <c r="Z145" s="26"/>
      <c r="AA145" s="26"/>
    </row>
    <row r="146" spans="1:27">
      <c r="A146" s="54" t="s">
        <v>481</v>
      </c>
      <c r="B146" s="55" t="s">
        <v>487</v>
      </c>
      <c r="C146" s="55" t="s">
        <v>3537</v>
      </c>
      <c r="D146" s="56" t="n">
        <v>7.9870159658E10</v>
      </c>
      <c r="E146" s="55" t="s">
        <v>3538</v>
      </c>
      <c r="F146" s="56" t="n">
        <v>203000.0</v>
      </c>
      <c r="G146" s="26"/>
      <c r="H146" s="26"/>
      <c r="I146" s="26"/>
      <c r="J146" s="26"/>
      <c r="K146" s="26"/>
      <c r="L146" s="26"/>
      <c r="M146" s="26"/>
      <c r="N146" s="48"/>
      <c r="O146" s="26"/>
      <c r="P146" s="57" t="n">
        <v>44079.0</v>
      </c>
      <c r="Q146" s="27" t="n">
        <v>1.0</v>
      </c>
      <c r="R146" s="26"/>
      <c r="S146" s="26"/>
      <c r="T146" s="26"/>
      <c r="U146" s="26"/>
      <c r="V146" s="26"/>
      <c r="W146" s="26"/>
      <c r="X146" s="26"/>
      <c r="Y146" s="26"/>
      <c r="Z146" s="26"/>
      <c r="AA146" s="26"/>
    </row>
    <row r="147" spans="1:27">
      <c r="A147" s="54" t="s">
        <v>481</v>
      </c>
      <c r="B147" s="55" t="s">
        <v>482</v>
      </c>
      <c r="C147" s="55" t="s">
        <v>3539</v>
      </c>
      <c r="D147" s="56" t="n">
        <v>3.1266421106363E15</v>
      </c>
      <c r="E147" s="55" t="s">
        <v>3540</v>
      </c>
      <c r="F147" s="56" t="n">
        <v>288000.0</v>
      </c>
      <c r="G147" s="26"/>
      <c r="H147" s="26"/>
      <c r="I147" s="26"/>
      <c r="J147" s="26"/>
      <c r="K147" s="26"/>
      <c r="L147" s="26"/>
      <c r="M147" s="26"/>
      <c r="N147" s="48"/>
      <c r="O147" s="26"/>
      <c r="P147" s="57" t="n">
        <v>44079.0</v>
      </c>
      <c r="Q147" s="27" t="n">
        <v>1.0</v>
      </c>
      <c r="R147" s="26"/>
      <c r="S147" s="26"/>
      <c r="T147" s="26"/>
      <c r="U147" s="26"/>
      <c r="V147" s="26"/>
      <c r="W147" s="26"/>
      <c r="X147" s="26"/>
      <c r="Y147" s="26"/>
      <c r="Z147" s="26"/>
      <c r="AA147" s="26"/>
    </row>
    <row r="148" spans="1:27">
      <c r="A148" s="54" t="s">
        <v>481</v>
      </c>
      <c r="B148" s="55" t="s">
        <v>482</v>
      </c>
      <c r="C148" s="55" t="s">
        <v>3541</v>
      </c>
      <c r="D148" s="56" t="n">
        <v>8.5501734411E10</v>
      </c>
      <c r="E148" s="55" t="s">
        <v>3542</v>
      </c>
      <c r="F148" s="56" t="n">
        <v>212000.0</v>
      </c>
      <c r="G148" s="26"/>
      <c r="H148" s="26"/>
      <c r="I148" s="26"/>
      <c r="J148" s="26"/>
      <c r="K148" s="26"/>
      <c r="L148" s="26"/>
      <c r="M148" s="26"/>
      <c r="N148" s="48"/>
      <c r="O148" s="26"/>
      <c r="P148" s="57" t="n">
        <v>44079.0</v>
      </c>
      <c r="Q148" s="27" t="n">
        <v>1.0</v>
      </c>
      <c r="R148" s="26"/>
      <c r="S148" s="26"/>
      <c r="T148" s="26"/>
      <c r="U148" s="26"/>
      <c r="V148" s="26"/>
      <c r="W148" s="26"/>
      <c r="X148" s="26"/>
      <c r="Y148" s="26"/>
      <c r="Z148" s="26"/>
      <c r="AA148" s="26"/>
    </row>
    <row r="149" spans="1:27">
      <c r="A149" s="54" t="s">
        <v>481</v>
      </c>
      <c r="B149" s="55" t="s">
        <v>487</v>
      </c>
      <c r="C149" s="55" t="s">
        <v>3543</v>
      </c>
      <c r="D149" s="56" t="n">
        <v>1.02046785805E11</v>
      </c>
      <c r="E149" s="55" t="s">
        <v>3544</v>
      </c>
      <c r="F149" s="56" t="n">
        <v>125494.0</v>
      </c>
      <c r="G149" s="26"/>
      <c r="H149" s="26"/>
      <c r="I149" s="26"/>
      <c r="J149" s="26"/>
      <c r="K149" s="26"/>
      <c r="L149" s="26"/>
      <c r="M149" s="26"/>
      <c r="N149" s="48"/>
      <c r="O149" s="26"/>
      <c r="P149" s="57" t="n">
        <v>44079.0</v>
      </c>
      <c r="Q149" s="27" t="n">
        <v>1.0</v>
      </c>
      <c r="R149" s="26"/>
      <c r="S149" s="26"/>
      <c r="T149" s="26"/>
      <c r="U149" s="26"/>
      <c r="V149" s="26"/>
      <c r="W149" s="26"/>
      <c r="X149" s="26"/>
      <c r="Y149" s="26"/>
      <c r="Z149" s="26"/>
      <c r="AA149" s="26"/>
    </row>
    <row r="150" spans="1:27">
      <c r="A150" s="54" t="s">
        <v>481</v>
      </c>
      <c r="B150" s="55" t="s">
        <v>487</v>
      </c>
      <c r="C150" s="55" t="s">
        <v>3545</v>
      </c>
      <c r="D150" s="56" t="n">
        <v>1.97437723771311E15</v>
      </c>
      <c r="E150" s="55" t="s">
        <v>3546</v>
      </c>
      <c r="F150" s="56" t="n">
        <v>1473000.0</v>
      </c>
      <c r="G150" s="26"/>
      <c r="H150" s="26"/>
      <c r="I150" s="26"/>
      <c r="J150" s="26"/>
      <c r="K150" s="26"/>
      <c r="L150" s="26"/>
      <c r="M150" s="26"/>
      <c r="N150" s="48"/>
      <c r="O150" s="26"/>
      <c r="P150" s="57" t="n">
        <v>44079.0</v>
      </c>
      <c r="Q150" s="27" t="n">
        <v>1.0</v>
      </c>
      <c r="R150" s="26"/>
      <c r="S150" s="26"/>
      <c r="T150" s="26"/>
      <c r="U150" s="26"/>
      <c r="V150" s="26"/>
      <c r="W150" s="26"/>
      <c r="X150" s="26"/>
      <c r="Y150" s="26"/>
      <c r="Z150" s="26"/>
      <c r="AA150" s="26"/>
    </row>
    <row r="151" spans="1:27">
      <c r="A151" s="54" t="s">
        <v>481</v>
      </c>
      <c r="B151" s="55" t="s">
        <v>482</v>
      </c>
      <c r="C151" s="55" t="s">
        <v>3547</v>
      </c>
      <c r="D151" s="56" t="n">
        <v>9.64990445E10</v>
      </c>
      <c r="E151" s="55" t="s">
        <v>3548</v>
      </c>
      <c r="F151" s="56" t="n">
        <v>132354.0</v>
      </c>
      <c r="G151" s="26"/>
      <c r="H151" s="26"/>
      <c r="I151" s="26"/>
      <c r="J151" s="26"/>
      <c r="K151" s="26"/>
      <c r="L151" s="26"/>
      <c r="M151" s="26"/>
      <c r="N151" s="48"/>
      <c r="O151" s="26"/>
      <c r="P151" s="57" t="n">
        <v>44079.0</v>
      </c>
      <c r="Q151" s="27" t="n">
        <v>1.0</v>
      </c>
      <c r="R151" s="26"/>
      <c r="S151" s="26"/>
      <c r="T151" s="26"/>
      <c r="U151" s="26"/>
      <c r="V151" s="26"/>
      <c r="W151" s="26"/>
      <c r="X151" s="26"/>
      <c r="Y151" s="26"/>
      <c r="Z151" s="26"/>
      <c r="AA151" s="26"/>
    </row>
    <row r="152" spans="1:27">
      <c r="A152" s="54" t="s">
        <v>481</v>
      </c>
      <c r="B152" s="55" t="s">
        <v>482</v>
      </c>
      <c r="C152" s="55" t="s">
        <v>3549</v>
      </c>
      <c r="D152" s="56" t="n">
        <v>9.5095702721E10</v>
      </c>
      <c r="E152" s="55" t="s">
        <v>3550</v>
      </c>
      <c r="F152" s="56" t="n">
        <v>340200.0</v>
      </c>
      <c r="G152" s="26"/>
      <c r="H152" s="26"/>
      <c r="I152" s="26"/>
      <c r="J152" s="26"/>
      <c r="K152" s="26"/>
      <c r="L152" s="26"/>
      <c r="M152" s="26"/>
      <c r="N152" s="48"/>
      <c r="O152" s="26"/>
      <c r="P152" s="57" t="n">
        <v>44079.0</v>
      </c>
      <c r="Q152" s="27" t="n">
        <v>1.0</v>
      </c>
      <c r="R152" s="26"/>
      <c r="S152" s="26"/>
      <c r="T152" s="26"/>
      <c r="U152" s="26"/>
      <c r="V152" s="26"/>
      <c r="W152" s="26"/>
      <c r="X152" s="26"/>
      <c r="Y152" s="26"/>
      <c r="Z152" s="26"/>
      <c r="AA152" s="26"/>
    </row>
    <row r="153" spans="1:27">
      <c r="A153" s="54" t="s">
        <v>481</v>
      </c>
      <c r="B153" s="55" t="s">
        <v>482</v>
      </c>
      <c r="C153" s="55" t="s">
        <v>3551</v>
      </c>
      <c r="D153" s="56" t="n">
        <v>1.00150699779E11</v>
      </c>
      <c r="E153" s="55" t="s">
        <v>3552</v>
      </c>
      <c r="F153" s="56" t="n">
        <v>217000.0</v>
      </c>
      <c r="G153" s="26"/>
      <c r="H153" s="26"/>
      <c r="I153" s="26"/>
      <c r="J153" s="26"/>
      <c r="K153" s="26"/>
      <c r="L153" s="26"/>
      <c r="M153" s="26"/>
      <c r="N153" s="48"/>
      <c r="O153" s="26"/>
      <c r="P153" s="57" t="n">
        <v>44079.0</v>
      </c>
      <c r="Q153" s="27" t="n">
        <v>1.0</v>
      </c>
      <c r="R153" s="26"/>
      <c r="S153" s="26"/>
      <c r="T153" s="26"/>
      <c r="U153" s="26"/>
      <c r="V153" s="26"/>
      <c r="W153" s="26"/>
      <c r="X153" s="26"/>
      <c r="Y153" s="26"/>
      <c r="Z153" s="26"/>
      <c r="AA153" s="26"/>
    </row>
    <row r="154" spans="1:27">
      <c r="A154" s="54" t="s">
        <v>481</v>
      </c>
      <c r="B154" s="55" t="s">
        <v>487</v>
      </c>
      <c r="C154" s="55" t="s">
        <v>3553</v>
      </c>
      <c r="D154" s="56" t="n">
        <v>4.00624829465621E15</v>
      </c>
      <c r="E154" s="55" t="s">
        <v>3554</v>
      </c>
      <c r="F154" s="56" t="n">
        <v>112000.0</v>
      </c>
      <c r="G154" s="26"/>
      <c r="H154" s="26"/>
      <c r="I154" s="26"/>
      <c r="J154" s="26"/>
      <c r="K154" s="26"/>
      <c r="L154" s="26"/>
      <c r="M154" s="26"/>
      <c r="N154" s="48"/>
      <c r="O154" s="26"/>
      <c r="P154" s="57" t="n">
        <v>44079.0</v>
      </c>
      <c r="Q154" s="27" t="n">
        <v>1.0</v>
      </c>
      <c r="R154" s="26"/>
      <c r="S154" s="26"/>
      <c r="T154" s="26"/>
      <c r="U154" s="26"/>
      <c r="V154" s="26"/>
      <c r="W154" s="26"/>
      <c r="X154" s="26"/>
      <c r="Y154" s="26"/>
      <c r="Z154" s="26"/>
      <c r="AA154" s="26"/>
    </row>
    <row r="155" spans="1:27">
      <c r="A155" s="54" t="s">
        <v>481</v>
      </c>
      <c r="B155" s="55" t="s">
        <v>487</v>
      </c>
      <c r="C155" s="55" t="s">
        <v>3555</v>
      </c>
      <c r="D155" s="56" t="n">
        <v>8.92434810934462E14</v>
      </c>
      <c r="E155" s="55" t="s">
        <v>3556</v>
      </c>
      <c r="F155" s="56" t="n">
        <v>217000.0</v>
      </c>
      <c r="G155" s="26"/>
      <c r="H155" s="26"/>
      <c r="I155" s="26"/>
      <c r="J155" s="26"/>
      <c r="K155" s="26"/>
      <c r="L155" s="26"/>
      <c r="M155" s="26"/>
      <c r="N155" s="48"/>
      <c r="O155" s="26"/>
      <c r="P155" s="57" t="n">
        <v>44079.0</v>
      </c>
      <c r="Q155" s="27" t="n">
        <v>1.0</v>
      </c>
      <c r="R155" s="26"/>
      <c r="S155" s="26"/>
      <c r="T155" s="26"/>
      <c r="U155" s="26"/>
      <c r="V155" s="26"/>
      <c r="W155" s="26"/>
      <c r="X155" s="26"/>
      <c r="Y155" s="26"/>
      <c r="Z155" s="26"/>
      <c r="AA155" s="26"/>
    </row>
    <row r="156" spans="1:27">
      <c r="A156" s="54" t="s">
        <v>481</v>
      </c>
      <c r="B156" s="55" t="s">
        <v>487</v>
      </c>
      <c r="C156" s="55" t="s">
        <v>3557</v>
      </c>
      <c r="D156" s="56" t="n">
        <v>5.9455822727E10</v>
      </c>
      <c r="E156" s="55" t="s">
        <v>3558</v>
      </c>
      <c r="F156" s="56" t="n">
        <v>223000.0</v>
      </c>
      <c r="G156" s="26"/>
      <c r="H156" s="26"/>
      <c r="I156" s="26"/>
      <c r="J156" s="26"/>
      <c r="K156" s="26"/>
      <c r="L156" s="26"/>
      <c r="M156" s="26"/>
      <c r="N156" s="48"/>
      <c r="O156" s="26"/>
      <c r="P156" s="57" t="n">
        <v>44079.0</v>
      </c>
      <c r="Q156" s="27" t="n">
        <v>1.0</v>
      </c>
      <c r="R156" s="26"/>
      <c r="S156" s="26"/>
      <c r="T156" s="26"/>
      <c r="U156" s="26"/>
      <c r="V156" s="26"/>
      <c r="W156" s="26"/>
      <c r="X156" s="26"/>
      <c r="Y156" s="26"/>
      <c r="Z156" s="26"/>
      <c r="AA156" s="26"/>
    </row>
    <row r="157" spans="1:27">
      <c r="A157" s="54" t="s">
        <v>481</v>
      </c>
      <c r="B157" s="55" t="s">
        <v>487</v>
      </c>
      <c r="C157" s="55" t="s">
        <v>3559</v>
      </c>
      <c r="D157" s="56" t="n">
        <v>4.34050392654723E15</v>
      </c>
      <c r="E157" s="55" t="s">
        <v>3560</v>
      </c>
      <c r="F157" s="56" t="n">
        <v>110000.0</v>
      </c>
      <c r="G157" s="26"/>
      <c r="H157" s="26"/>
      <c r="I157" s="26"/>
      <c r="J157" s="26"/>
      <c r="K157" s="26"/>
      <c r="L157" s="26"/>
      <c r="M157" s="26"/>
      <c r="N157" s="48"/>
      <c r="O157" s="26"/>
      <c r="P157" s="57" t="n">
        <v>44079.0</v>
      </c>
      <c r="Q157" s="27" t="n">
        <v>1.0</v>
      </c>
      <c r="R157" s="26"/>
      <c r="S157" s="26"/>
      <c r="T157" s="26"/>
      <c r="U157" s="26"/>
      <c r="V157" s="26"/>
      <c r="W157" s="26"/>
      <c r="X157" s="26"/>
      <c r="Y157" s="26"/>
      <c r="Z157" s="26"/>
      <c r="AA157" s="26"/>
    </row>
    <row r="158" spans="1:27">
      <c r="A158" s="54" t="s">
        <v>481</v>
      </c>
      <c r="B158" s="55" t="s">
        <v>530</v>
      </c>
      <c r="C158" s="55" t="s">
        <v>3561</v>
      </c>
      <c r="D158" s="56" t="n">
        <v>4.5260863727956E14</v>
      </c>
      <c r="E158" s="55" t="s">
        <v>3562</v>
      </c>
      <c r="F158" s="56" t="n">
        <v>147000.0</v>
      </c>
      <c r="G158" s="26"/>
      <c r="H158" s="26"/>
      <c r="I158" s="26"/>
      <c r="J158" s="26"/>
      <c r="K158" s="26"/>
      <c r="L158" s="26"/>
      <c r="M158" s="26"/>
      <c r="N158" s="48"/>
      <c r="O158" s="26"/>
      <c r="P158" s="57" t="n">
        <v>44079.0</v>
      </c>
      <c r="Q158" s="27" t="n">
        <v>1.0</v>
      </c>
      <c r="R158" s="26"/>
      <c r="S158" s="26"/>
      <c r="T158" s="26"/>
      <c r="U158" s="26"/>
      <c r="V158" s="26"/>
      <c r="W158" s="26"/>
      <c r="X158" s="26"/>
      <c r="Y158" s="26"/>
      <c r="Z158" s="26"/>
      <c r="AA158" s="26"/>
    </row>
    <row r="159" spans="1:27">
      <c r="A159" s="54" t="s">
        <v>481</v>
      </c>
      <c r="B159" s="55" t="s">
        <v>482</v>
      </c>
      <c r="C159" s="55" t="s">
        <v>3563</v>
      </c>
      <c r="D159" s="56" t="n">
        <v>1.34983564263513E15</v>
      </c>
      <c r="E159" s="55" t="s">
        <v>3564</v>
      </c>
      <c r="F159" s="56" t="n">
        <v>441000.0</v>
      </c>
      <c r="G159" s="26"/>
      <c r="H159" s="26"/>
      <c r="I159" s="26"/>
      <c r="J159" s="26"/>
      <c r="K159" s="26"/>
      <c r="L159" s="26"/>
      <c r="M159" s="26"/>
      <c r="N159" s="48"/>
      <c r="O159" s="26"/>
      <c r="P159" s="57" t="n">
        <v>44079.0</v>
      </c>
      <c r="Q159" s="27" t="n">
        <v>1.0</v>
      </c>
      <c r="R159" s="26"/>
      <c r="S159" s="26"/>
      <c r="T159" s="26"/>
      <c r="U159" s="26"/>
      <c r="V159" s="26"/>
      <c r="W159" s="26"/>
      <c r="X159" s="26"/>
      <c r="Y159" s="26"/>
      <c r="Z159" s="26"/>
      <c r="AA159" s="26"/>
    </row>
    <row r="160" spans="1:27">
      <c r="A160" s="54" t="s">
        <v>481</v>
      </c>
      <c r="B160" s="55" t="s">
        <v>482</v>
      </c>
      <c r="C160" s="55" t="s">
        <v>3565</v>
      </c>
      <c r="D160" s="56" t="n">
        <v>9.7083239421E10</v>
      </c>
      <c r="E160" s="55" t="s">
        <v>3566</v>
      </c>
      <c r="F160" s="56" t="n">
        <v>187000.0</v>
      </c>
      <c r="G160" s="26"/>
      <c r="H160" s="26"/>
      <c r="I160" s="26"/>
      <c r="J160" s="26"/>
      <c r="K160" s="26"/>
      <c r="L160" s="26"/>
      <c r="M160" s="26"/>
      <c r="N160" s="48"/>
      <c r="O160" s="26"/>
      <c r="P160" s="57" t="n">
        <v>44079.0</v>
      </c>
      <c r="Q160" s="27" t="n">
        <v>1.0</v>
      </c>
      <c r="R160" s="26"/>
      <c r="S160" s="26"/>
      <c r="T160" s="26"/>
      <c r="U160" s="26"/>
      <c r="V160" s="26"/>
      <c r="W160" s="26"/>
      <c r="X160" s="26"/>
      <c r="Y160" s="26"/>
      <c r="Z160" s="26"/>
      <c r="AA160" s="26"/>
    </row>
    <row r="161" spans="1:27">
      <c r="A161" s="54" t="s">
        <v>481</v>
      </c>
      <c r="B161" s="55" t="s">
        <v>482</v>
      </c>
      <c r="C161" s="55" t="s">
        <v>3567</v>
      </c>
      <c r="D161" s="56" t="n">
        <v>6.9426923176E10</v>
      </c>
      <c r="E161" s="55" t="s">
        <v>3568</v>
      </c>
      <c r="F161" s="56" t="n">
        <v>230000.0</v>
      </c>
      <c r="G161" s="26"/>
      <c r="H161" s="26"/>
      <c r="I161" s="26"/>
      <c r="J161" s="26"/>
      <c r="K161" s="26"/>
      <c r="L161" s="26"/>
      <c r="M161" s="26"/>
      <c r="N161" s="48"/>
      <c r="O161" s="26"/>
      <c r="P161" s="57" t="n">
        <v>44079.0</v>
      </c>
      <c r="Q161" s="27" t="n">
        <v>1.0</v>
      </c>
      <c r="R161" s="26"/>
      <c r="S161" s="26"/>
      <c r="T161" s="26"/>
      <c r="U161" s="26"/>
      <c r="V161" s="26"/>
      <c r="W161" s="26"/>
      <c r="X161" s="26"/>
      <c r="Y161" s="26"/>
      <c r="Z161" s="26"/>
      <c r="AA161" s="26"/>
    </row>
    <row r="162" spans="1:27">
      <c r="A162" s="54" t="s">
        <v>481</v>
      </c>
      <c r="B162" s="55" t="s">
        <v>487</v>
      </c>
      <c r="C162" s="55" t="s">
        <v>3569</v>
      </c>
      <c r="D162" s="56" t="n">
        <v>1.08975325814E11</v>
      </c>
      <c r="E162" s="55" t="s">
        <v>3570</v>
      </c>
      <c r="F162" s="56" t="n">
        <v>119000.0</v>
      </c>
      <c r="G162" s="26"/>
      <c r="H162" s="26"/>
      <c r="I162" s="26"/>
      <c r="J162" s="26"/>
      <c r="K162" s="26"/>
      <c r="L162" s="26"/>
      <c r="M162" s="26"/>
      <c r="N162" s="48"/>
      <c r="O162" s="26"/>
      <c r="P162" s="57" t="n">
        <v>44079.0</v>
      </c>
      <c r="Q162" s="27" t="n">
        <v>1.0</v>
      </c>
      <c r="R162" s="26"/>
      <c r="S162" s="26"/>
      <c r="T162" s="26"/>
      <c r="U162" s="26"/>
      <c r="V162" s="26"/>
      <c r="W162" s="26"/>
      <c r="X162" s="26"/>
      <c r="Y162" s="26"/>
      <c r="Z162" s="26"/>
      <c r="AA162" s="26"/>
    </row>
    <row r="163" spans="1:27">
      <c r="A163" s="54" t="s">
        <v>481</v>
      </c>
      <c r="B163" s="55" t="s">
        <v>487</v>
      </c>
      <c r="C163" s="55" t="s">
        <v>3571</v>
      </c>
      <c r="D163" s="56" t="n">
        <v>7.34099184027038E14</v>
      </c>
      <c r="E163" s="55" t="s">
        <v>3572</v>
      </c>
      <c r="F163" s="56" t="n">
        <v>252000.0</v>
      </c>
      <c r="G163" s="26"/>
      <c r="H163" s="26"/>
      <c r="I163" s="26"/>
      <c r="J163" s="26"/>
      <c r="K163" s="26"/>
      <c r="L163" s="26"/>
      <c r="M163" s="26"/>
      <c r="N163" s="48"/>
      <c r="O163" s="26"/>
      <c r="P163" s="57" t="n">
        <v>44079.0</v>
      </c>
      <c r="Q163" s="27" t="n">
        <v>1.0</v>
      </c>
      <c r="R163" s="26"/>
      <c r="S163" s="26"/>
      <c r="T163" s="26"/>
      <c r="U163" s="26"/>
      <c r="V163" s="26"/>
      <c r="W163" s="26"/>
      <c r="X163" s="26"/>
      <c r="Y163" s="26"/>
      <c r="Z163" s="26"/>
      <c r="AA163" s="26"/>
    </row>
    <row r="164" spans="1:27">
      <c r="A164" s="54" t="s">
        <v>481</v>
      </c>
      <c r="B164" s="55" t="s">
        <v>487</v>
      </c>
      <c r="C164" s="55" t="s">
        <v>3573</v>
      </c>
      <c r="D164" s="56" t="n">
        <v>3.00350610184785E15</v>
      </c>
      <c r="E164" s="55" t="s">
        <v>3574</v>
      </c>
      <c r="F164" s="56" t="n">
        <v>500000.0</v>
      </c>
      <c r="G164" s="26"/>
      <c r="H164" s="26"/>
      <c r="I164" s="26"/>
      <c r="J164" s="26"/>
      <c r="K164" s="26"/>
      <c r="L164" s="26"/>
      <c r="M164" s="26"/>
      <c r="N164" s="48"/>
      <c r="O164" s="26"/>
      <c r="P164" s="57" t="n">
        <v>44079.0</v>
      </c>
      <c r="Q164" s="27" t="n">
        <v>1.0</v>
      </c>
      <c r="R164" s="26"/>
      <c r="S164" s="26"/>
      <c r="T164" s="26"/>
      <c r="U164" s="26"/>
      <c r="V164" s="26"/>
      <c r="W164" s="26"/>
      <c r="X164" s="26"/>
      <c r="Y164" s="26"/>
      <c r="Z164" s="26"/>
      <c r="AA164" s="26"/>
    </row>
    <row r="165" spans="1:27">
      <c r="A165" s="54" t="s">
        <v>481</v>
      </c>
      <c r="B165" s="55" t="s">
        <v>482</v>
      </c>
      <c r="C165" s="55" t="s">
        <v>3575</v>
      </c>
      <c r="D165" s="56" t="n">
        <v>6.72522988433255E14</v>
      </c>
      <c r="E165" s="55" t="s">
        <v>3576</v>
      </c>
      <c r="F165" s="56" t="n">
        <v>554000.0</v>
      </c>
      <c r="G165" s="26"/>
      <c r="H165" s="26"/>
      <c r="I165" s="26"/>
      <c r="J165" s="26"/>
      <c r="K165" s="26"/>
      <c r="L165" s="26"/>
      <c r="M165" s="26"/>
      <c r="N165" s="48"/>
      <c r="O165" s="26"/>
      <c r="P165" s="57" t="n">
        <v>44079.0</v>
      </c>
      <c r="Q165" s="27" t="n">
        <v>1.0</v>
      </c>
      <c r="R165" s="26"/>
      <c r="S165" s="26"/>
      <c r="T165" s="26"/>
      <c r="U165" s="26"/>
      <c r="V165" s="26"/>
      <c r="W165" s="26"/>
      <c r="X165" s="26"/>
      <c r="Y165" s="26"/>
      <c r="Z165" s="26"/>
      <c r="AA165" s="26"/>
    </row>
    <row r="166" spans="1:27">
      <c r="A166" s="54" t="s">
        <v>481</v>
      </c>
      <c r="B166" s="55" t="s">
        <v>487</v>
      </c>
      <c r="C166" s="55" t="s">
        <v>3577</v>
      </c>
      <c r="D166" s="56" t="n">
        <v>2.12389956001488E15</v>
      </c>
      <c r="E166" s="55" t="s">
        <v>3578</v>
      </c>
      <c r="F166" s="56" t="n">
        <v>1206000.0</v>
      </c>
      <c r="G166" s="26"/>
      <c r="H166" s="26"/>
      <c r="I166" s="26"/>
      <c r="J166" s="26"/>
      <c r="K166" s="26"/>
      <c r="L166" s="26"/>
      <c r="M166" s="26"/>
      <c r="N166" s="48"/>
      <c r="O166" s="26"/>
      <c r="P166" s="57" t="n">
        <v>44079.0</v>
      </c>
      <c r="Q166" s="27" t="n">
        <v>1.0</v>
      </c>
      <c r="R166" s="26"/>
      <c r="S166" s="26"/>
      <c r="T166" s="26"/>
      <c r="U166" s="26"/>
      <c r="V166" s="26"/>
      <c r="W166" s="26"/>
      <c r="X166" s="26"/>
      <c r="Y166" s="26"/>
      <c r="Z166" s="26"/>
      <c r="AA166" s="26"/>
    </row>
    <row r="167" spans="1:27">
      <c r="A167" s="54" t="s">
        <v>481</v>
      </c>
      <c r="B167" s="55" t="s">
        <v>482</v>
      </c>
      <c r="C167" s="55" t="s">
        <v>3579</v>
      </c>
      <c r="D167" s="56" t="n">
        <v>6.8722444587E10</v>
      </c>
      <c r="E167" s="55" t="s">
        <v>3580</v>
      </c>
      <c r="F167" s="56" t="n">
        <v>143655.0</v>
      </c>
      <c r="G167" s="26"/>
      <c r="H167" s="26"/>
      <c r="I167" s="26"/>
      <c r="J167" s="26"/>
      <c r="K167" s="26"/>
      <c r="L167" s="26"/>
      <c r="M167" s="26"/>
      <c r="N167" s="48"/>
      <c r="O167" s="26"/>
      <c r="P167" s="57" t="n">
        <v>44079.0</v>
      </c>
      <c r="Q167" s="27" t="n">
        <v>1.0</v>
      </c>
      <c r="R167" s="26"/>
      <c r="S167" s="26"/>
      <c r="T167" s="26"/>
      <c r="U167" s="26"/>
      <c r="V167" s="26"/>
      <c r="W167" s="26"/>
      <c r="X167" s="26"/>
      <c r="Y167" s="26"/>
      <c r="Z167" s="26"/>
      <c r="AA167" s="26"/>
    </row>
    <row r="168" spans="1:27">
      <c r="A168" s="54" t="s">
        <v>481</v>
      </c>
      <c r="B168" s="55" t="s">
        <v>530</v>
      </c>
      <c r="C168" s="55" t="s">
        <v>3581</v>
      </c>
      <c r="D168" s="56" t="n">
        <v>1.56094790842587E15</v>
      </c>
      <c r="E168" s="55" t="s">
        <v>3582</v>
      </c>
      <c r="F168" s="56" t="n">
        <v>275000.0</v>
      </c>
      <c r="G168" s="26"/>
      <c r="H168" s="26"/>
      <c r="I168" s="26"/>
      <c r="J168" s="26"/>
      <c r="K168" s="26"/>
      <c r="L168" s="26"/>
      <c r="M168" s="26"/>
      <c r="N168" s="48"/>
      <c r="O168" s="26"/>
      <c r="P168" s="57" t="n">
        <v>44079.0</v>
      </c>
      <c r="Q168" s="27" t="n">
        <v>1.0</v>
      </c>
      <c r="R168" s="26"/>
      <c r="S168" s="26"/>
      <c r="T168" s="26"/>
      <c r="U168" s="26"/>
      <c r="V168" s="26"/>
      <c r="W168" s="26"/>
      <c r="X168" s="26"/>
      <c r="Y168" s="26"/>
      <c r="Z168" s="26"/>
      <c r="AA168" s="26"/>
    </row>
    <row r="169" spans="1:27">
      <c r="A169" s="54" t="s">
        <v>481</v>
      </c>
      <c r="B169" s="55" t="s">
        <v>487</v>
      </c>
      <c r="C169" s="55" t="s">
        <v>3583</v>
      </c>
      <c r="D169" s="56" t="n">
        <v>7.2715893508E10</v>
      </c>
      <c r="E169" s="55" t="s">
        <v>3584</v>
      </c>
      <c r="F169" s="56" t="n">
        <v>516000.0</v>
      </c>
      <c r="G169" s="26"/>
      <c r="H169" s="26"/>
      <c r="I169" s="26"/>
      <c r="J169" s="26"/>
      <c r="K169" s="26"/>
      <c r="L169" s="26"/>
      <c r="M169" s="26"/>
      <c r="N169" s="48"/>
      <c r="O169" s="26"/>
      <c r="P169" s="57" t="n">
        <v>44079.0</v>
      </c>
      <c r="Q169" s="27" t="n">
        <v>1.0</v>
      </c>
      <c r="R169" s="26"/>
      <c r="S169" s="26"/>
      <c r="T169" s="26"/>
      <c r="U169" s="26"/>
      <c r="V169" s="26"/>
      <c r="W169" s="26"/>
      <c r="X169" s="26"/>
      <c r="Y169" s="26"/>
      <c r="Z169" s="26"/>
      <c r="AA169" s="26"/>
    </row>
    <row r="170" spans="1:27">
      <c r="A170" s="54" t="s">
        <v>481</v>
      </c>
      <c r="B170" s="55" t="s">
        <v>487</v>
      </c>
      <c r="C170" s="55" t="s">
        <v>3585</v>
      </c>
      <c r="D170" s="56" t="n">
        <v>4.8020806178436E13</v>
      </c>
      <c r="E170" s="55" t="s">
        <v>3586</v>
      </c>
      <c r="F170" s="56" t="n">
        <v>840000.0</v>
      </c>
      <c r="G170" s="26"/>
      <c r="H170" s="26"/>
      <c r="I170" s="26"/>
      <c r="J170" s="26"/>
      <c r="K170" s="26"/>
      <c r="L170" s="26"/>
      <c r="M170" s="26"/>
      <c r="N170" s="48"/>
      <c r="O170" s="26"/>
      <c r="P170" s="57" t="n">
        <v>44079.0</v>
      </c>
      <c r="Q170" s="27" t="n">
        <v>1.0</v>
      </c>
      <c r="R170" s="26"/>
      <c r="S170" s="26"/>
      <c r="T170" s="26"/>
      <c r="U170" s="26"/>
      <c r="V170" s="26"/>
      <c r="W170" s="26"/>
      <c r="X170" s="26"/>
      <c r="Y170" s="26"/>
      <c r="Z170" s="26"/>
      <c r="AA170" s="26"/>
    </row>
    <row r="171" spans="1:27">
      <c r="A171" s="54" t="s">
        <v>481</v>
      </c>
      <c r="B171" s="55" t="s">
        <v>487</v>
      </c>
      <c r="C171" s="55" t="s">
        <v>3587</v>
      </c>
      <c r="D171" s="56" t="n">
        <v>1.73686944197036E15</v>
      </c>
      <c r="E171" s="55" t="s">
        <v>3588</v>
      </c>
      <c r="F171" s="56" t="n">
        <v>221000.0</v>
      </c>
      <c r="G171" s="26"/>
      <c r="H171" s="26"/>
      <c r="I171" s="26"/>
      <c r="J171" s="26"/>
      <c r="K171" s="26"/>
      <c r="L171" s="26"/>
      <c r="M171" s="26"/>
      <c r="N171" s="48"/>
      <c r="O171" s="26"/>
      <c r="P171" s="57" t="n">
        <v>44079.0</v>
      </c>
      <c r="Q171" s="27" t="n">
        <v>1.0</v>
      </c>
      <c r="R171" s="26"/>
      <c r="S171" s="26"/>
      <c r="T171" s="26"/>
      <c r="U171" s="26"/>
      <c r="V171" s="26"/>
      <c r="W171" s="26"/>
      <c r="X171" s="26"/>
      <c r="Y171" s="26"/>
      <c r="Z171" s="26"/>
      <c r="AA171" s="26"/>
    </row>
    <row r="172" spans="1:27">
      <c r="A172" s="54" t="s">
        <v>481</v>
      </c>
      <c r="B172" s="55" t="s">
        <v>482</v>
      </c>
      <c r="C172" s="55" t="s">
        <v>3589</v>
      </c>
      <c r="D172" s="56" t="n">
        <v>1.08772418543E11</v>
      </c>
      <c r="E172" s="55" t="s">
        <v>3590</v>
      </c>
      <c r="F172" s="56" t="n">
        <v>1.9485E7</v>
      </c>
      <c r="G172" s="26"/>
      <c r="H172" s="26"/>
      <c r="I172" s="26"/>
      <c r="J172" s="26"/>
      <c r="K172" s="26"/>
      <c r="L172" s="26"/>
      <c r="M172" s="26"/>
      <c r="N172" s="48"/>
      <c r="O172" s="26"/>
      <c r="P172" s="57" t="n">
        <v>44079.0</v>
      </c>
      <c r="Q172" s="27" t="n">
        <v>1.0</v>
      </c>
      <c r="R172" s="26"/>
      <c r="S172" s="26"/>
      <c r="T172" s="26"/>
      <c r="U172" s="26"/>
      <c r="V172" s="26"/>
      <c r="W172" s="26"/>
      <c r="X172" s="26"/>
      <c r="Y172" s="26"/>
      <c r="Z172" s="26"/>
      <c r="AA172" s="26"/>
    </row>
    <row r="173" spans="1:27">
      <c r="A173" s="54" t="s">
        <v>481</v>
      </c>
      <c r="B173" s="55" t="s">
        <v>551</v>
      </c>
      <c r="C173" s="55" t="s">
        <v>3591</v>
      </c>
      <c r="D173" s="56" t="n">
        <v>7.51679322986652E14</v>
      </c>
      <c r="E173" s="55" t="s">
        <v>3592</v>
      </c>
      <c r="F173" s="56" t="n">
        <v>125000.0</v>
      </c>
      <c r="G173" s="26"/>
      <c r="H173" s="26"/>
      <c r="I173" s="26"/>
      <c r="J173" s="26"/>
      <c r="K173" s="26"/>
      <c r="L173" s="26"/>
      <c r="M173" s="26"/>
      <c r="N173" s="48"/>
      <c r="O173" s="26"/>
      <c r="P173" s="57" t="n">
        <v>44079.0</v>
      </c>
      <c r="Q173" s="27" t="n">
        <v>1.0</v>
      </c>
      <c r="R173" s="26"/>
      <c r="S173" s="26"/>
      <c r="T173" s="26"/>
      <c r="U173" s="26"/>
      <c r="V173" s="26"/>
      <c r="W173" s="26"/>
      <c r="X173" s="26"/>
      <c r="Y173" s="26"/>
      <c r="Z173" s="26"/>
      <c r="AA173" s="26"/>
    </row>
    <row r="174" spans="1:27">
      <c r="A174" s="54" t="s">
        <v>481</v>
      </c>
      <c r="B174" s="55" t="s">
        <v>530</v>
      </c>
      <c r="C174" s="55" t="s">
        <v>3593</v>
      </c>
      <c r="D174" s="56" t="n">
        <v>1.01501876415E11</v>
      </c>
      <c r="E174" s="55" t="s">
        <v>3594</v>
      </c>
      <c r="F174" s="56" t="n">
        <v>769000.0</v>
      </c>
      <c r="G174" s="26"/>
      <c r="H174" s="26"/>
      <c r="I174" s="26"/>
      <c r="J174" s="26"/>
      <c r="K174" s="26"/>
      <c r="L174" s="26"/>
      <c r="M174" s="26"/>
      <c r="N174" s="48"/>
      <c r="O174" s="26"/>
      <c r="P174" s="57" t="n">
        <v>44079.0</v>
      </c>
      <c r="Q174" s="27" t="n">
        <v>1.0</v>
      </c>
      <c r="R174" s="26"/>
      <c r="S174" s="26"/>
      <c r="T174" s="26"/>
      <c r="U174" s="26"/>
      <c r="V174" s="26"/>
      <c r="W174" s="26"/>
      <c r="X174" s="26"/>
      <c r="Y174" s="26"/>
      <c r="Z174" s="26"/>
      <c r="AA174" s="26"/>
    </row>
    <row r="175" spans="1:27">
      <c r="A175" s="54" t="s">
        <v>481</v>
      </c>
      <c r="B175" s="55" t="s">
        <v>487</v>
      </c>
      <c r="C175" s="55" t="s">
        <v>3595</v>
      </c>
      <c r="D175" s="56" t="n">
        <v>1.02272596507E11</v>
      </c>
      <c r="E175" s="55" t="s">
        <v>3596</v>
      </c>
      <c r="F175" s="56" t="n">
        <v>846000.0</v>
      </c>
      <c r="G175" s="26"/>
      <c r="H175" s="26"/>
      <c r="I175" s="26"/>
      <c r="J175" s="26"/>
      <c r="K175" s="26"/>
      <c r="L175" s="26"/>
      <c r="M175" s="26"/>
      <c r="N175" s="48"/>
      <c r="O175" s="26"/>
      <c r="P175" s="57" t="n">
        <v>44079.0</v>
      </c>
      <c r="Q175" s="27" t="n">
        <v>1.0</v>
      </c>
      <c r="R175" s="26"/>
      <c r="S175" s="26"/>
      <c r="T175" s="26"/>
      <c r="U175" s="26"/>
      <c r="V175" s="26"/>
      <c r="W175" s="26"/>
      <c r="X175" s="26"/>
      <c r="Y175" s="26"/>
      <c r="Z175" s="26"/>
      <c r="AA175" s="26"/>
    </row>
    <row r="176" spans="1:27">
      <c r="A176" s="54" t="s">
        <v>481</v>
      </c>
      <c r="B176" s="55" t="s">
        <v>487</v>
      </c>
      <c r="C176" s="55" t="s">
        <v>3597</v>
      </c>
      <c r="D176" s="56" t="n">
        <v>9.9325850114E10</v>
      </c>
      <c r="E176" s="55" t="s">
        <v>3598</v>
      </c>
      <c r="F176" s="56" t="n">
        <v>172000.0</v>
      </c>
      <c r="G176" s="26"/>
      <c r="H176" s="26"/>
      <c r="I176" s="26"/>
      <c r="J176" s="26"/>
      <c r="K176" s="26"/>
      <c r="L176" s="26"/>
      <c r="M176" s="26"/>
      <c r="N176" s="48"/>
      <c r="O176" s="26"/>
      <c r="P176" s="57" t="n">
        <v>44079.0</v>
      </c>
      <c r="Q176" s="27" t="n">
        <v>1.0</v>
      </c>
      <c r="R176" s="26"/>
      <c r="S176" s="26"/>
      <c r="T176" s="26"/>
      <c r="U176" s="26"/>
      <c r="V176" s="26"/>
      <c r="W176" s="26"/>
      <c r="X176" s="26"/>
      <c r="Y176" s="26"/>
      <c r="Z176" s="26"/>
      <c r="AA176" s="26"/>
    </row>
    <row r="177" spans="1:27">
      <c r="A177" s="54" t="s">
        <v>481</v>
      </c>
      <c r="B177" s="55" t="s">
        <v>487</v>
      </c>
      <c r="C177" s="55" t="s">
        <v>3599</v>
      </c>
      <c r="D177" s="56" t="n">
        <v>4.8021653690552E13</v>
      </c>
      <c r="E177" s="55" t="s">
        <v>3600</v>
      </c>
      <c r="F177" s="56" t="n">
        <v>487000.0</v>
      </c>
      <c r="G177" s="26"/>
      <c r="H177" s="26"/>
      <c r="I177" s="26"/>
      <c r="J177" s="26"/>
      <c r="K177" s="26"/>
      <c r="L177" s="26"/>
      <c r="M177" s="26"/>
      <c r="N177" s="48"/>
      <c r="O177" s="26"/>
      <c r="P177" s="57" t="n">
        <v>44079.0</v>
      </c>
      <c r="Q177" s="27" t="n">
        <v>1.0</v>
      </c>
      <c r="R177" s="26"/>
      <c r="S177" s="26"/>
      <c r="T177" s="26"/>
      <c r="U177" s="26"/>
      <c r="V177" s="26"/>
      <c r="W177" s="26"/>
      <c r="X177" s="26"/>
      <c r="Y177" s="26"/>
      <c r="Z177" s="26"/>
      <c r="AA177" s="26"/>
    </row>
    <row r="178" spans="1:27">
      <c r="A178" s="54" t="s">
        <v>481</v>
      </c>
      <c r="B178" s="55" t="s">
        <v>482</v>
      </c>
      <c r="C178" s="55" t="s">
        <v>3601</v>
      </c>
      <c r="D178" s="56" t="n">
        <v>1.71926292949168E15</v>
      </c>
      <c r="E178" s="55" t="s">
        <v>3602</v>
      </c>
      <c r="F178" s="56" t="n">
        <v>266000.0</v>
      </c>
      <c r="G178" s="26"/>
      <c r="H178" s="26"/>
      <c r="I178" s="26"/>
      <c r="J178" s="26"/>
      <c r="K178" s="26"/>
      <c r="L178" s="26"/>
      <c r="M178" s="26"/>
      <c r="N178" s="48"/>
      <c r="O178" s="26"/>
      <c r="P178" s="57" t="n">
        <v>44079.0</v>
      </c>
      <c r="Q178" s="27" t="n">
        <v>1.0</v>
      </c>
      <c r="R178" s="26"/>
      <c r="S178" s="26"/>
      <c r="T178" s="26"/>
      <c r="U178" s="26"/>
      <c r="V178" s="26"/>
      <c r="W178" s="26"/>
      <c r="X178" s="26"/>
      <c r="Y178" s="26"/>
      <c r="Z178" s="26"/>
      <c r="AA178" s="26"/>
    </row>
    <row r="179" spans="1:27">
      <c r="A179" s="54" t="s">
        <v>481</v>
      </c>
      <c r="B179" s="55" t="s">
        <v>487</v>
      </c>
      <c r="C179" s="55" t="s">
        <v>3603</v>
      </c>
      <c r="D179" s="56" t="n">
        <v>2.84517164882934E15</v>
      </c>
      <c r="E179" s="55" t="s">
        <v>3604</v>
      </c>
      <c r="F179" s="56" t="n">
        <v>2672000.0</v>
      </c>
      <c r="G179" s="26"/>
      <c r="H179" s="26"/>
      <c r="I179" s="26"/>
      <c r="J179" s="26"/>
      <c r="K179" s="26"/>
      <c r="L179" s="26"/>
      <c r="M179" s="26"/>
      <c r="N179" s="48"/>
      <c r="O179" s="26"/>
      <c r="P179" s="57" t="n">
        <v>44079.0</v>
      </c>
      <c r="Q179" s="27" t="n">
        <v>1.0</v>
      </c>
      <c r="R179" s="26"/>
      <c r="S179" s="26"/>
      <c r="T179" s="26"/>
      <c r="U179" s="26"/>
      <c r="V179" s="26"/>
      <c r="W179" s="26"/>
      <c r="X179" s="26"/>
      <c r="Y179" s="26"/>
      <c r="Z179" s="26"/>
      <c r="AA179" s="26"/>
    </row>
    <row r="180" spans="1:27">
      <c r="A180" s="54" t="s">
        <v>481</v>
      </c>
      <c r="B180" s="55" t="s">
        <v>482</v>
      </c>
      <c r="C180" s="55" t="s">
        <v>3605</v>
      </c>
      <c r="D180" s="56" t="n">
        <v>4.37570615300492E15</v>
      </c>
      <c r="E180" s="55" t="s">
        <v>3606</v>
      </c>
      <c r="F180" s="56" t="n">
        <v>685000.0</v>
      </c>
      <c r="G180" s="26"/>
      <c r="H180" s="26"/>
      <c r="I180" s="26"/>
      <c r="J180" s="26"/>
      <c r="K180" s="26"/>
      <c r="L180" s="26"/>
      <c r="M180" s="26"/>
      <c r="N180" s="48"/>
      <c r="O180" s="26"/>
      <c r="P180" s="57" t="n">
        <v>44079.0</v>
      </c>
      <c r="Q180" s="27" t="n">
        <v>1.0</v>
      </c>
      <c r="R180" s="26"/>
      <c r="S180" s="26"/>
      <c r="T180" s="26"/>
      <c r="U180" s="26"/>
      <c r="V180" s="26"/>
      <c r="W180" s="26"/>
      <c r="X180" s="26"/>
      <c r="Y180" s="26"/>
      <c r="Z180" s="26"/>
      <c r="AA180" s="26"/>
    </row>
    <row r="181" spans="1:27">
      <c r="A181" s="54" t="s">
        <v>481</v>
      </c>
      <c r="B181" s="55" t="s">
        <v>530</v>
      </c>
      <c r="C181" s="55" t="s">
        <v>3607</v>
      </c>
      <c r="D181" s="56" t="n">
        <v>7.1803959001E10</v>
      </c>
      <c r="E181" s="55" t="s">
        <v>3608</v>
      </c>
      <c r="F181" s="56" t="n">
        <v>177000.0</v>
      </c>
      <c r="G181" s="26"/>
      <c r="H181" s="26"/>
      <c r="I181" s="26"/>
      <c r="J181" s="26"/>
      <c r="K181" s="26"/>
      <c r="L181" s="26"/>
      <c r="M181" s="26"/>
      <c r="N181" s="48"/>
      <c r="O181" s="26"/>
      <c r="P181" s="57" t="n">
        <v>44079.0</v>
      </c>
      <c r="Q181" s="27" t="n">
        <v>1.0</v>
      </c>
      <c r="R181" s="26"/>
      <c r="S181" s="26"/>
      <c r="T181" s="26"/>
      <c r="U181" s="26"/>
      <c r="V181" s="26"/>
      <c r="W181" s="26"/>
      <c r="X181" s="26"/>
      <c r="Y181" s="26"/>
      <c r="Z181" s="26"/>
      <c r="AA181" s="26"/>
    </row>
    <row r="182" spans="1:27">
      <c r="A182" s="54" t="s">
        <v>481</v>
      </c>
      <c r="B182" s="55" t="s">
        <v>487</v>
      </c>
      <c r="C182" s="55" t="s">
        <v>3609</v>
      </c>
      <c r="D182" s="56" t="n">
        <v>1.59609401377786E15</v>
      </c>
      <c r="E182" s="55" t="s">
        <v>3610</v>
      </c>
      <c r="F182" s="56" t="n">
        <v>281728.0</v>
      </c>
      <c r="G182" s="26"/>
      <c r="H182" s="26"/>
      <c r="I182" s="26"/>
      <c r="J182" s="26"/>
      <c r="K182" s="26"/>
      <c r="L182" s="26"/>
      <c r="M182" s="26"/>
      <c r="N182" s="48"/>
      <c r="O182" s="26"/>
      <c r="P182" s="57" t="n">
        <v>44079.0</v>
      </c>
      <c r="Q182" s="27" t="n">
        <v>1.0</v>
      </c>
      <c r="R182" s="26"/>
      <c r="S182" s="26"/>
      <c r="T182" s="26"/>
      <c r="U182" s="26"/>
      <c r="V182" s="26"/>
      <c r="W182" s="26"/>
      <c r="X182" s="26"/>
      <c r="Y182" s="26"/>
      <c r="Z182" s="26"/>
      <c r="AA182" s="26"/>
    </row>
    <row r="183" spans="1:27">
      <c r="A183" s="54" t="s">
        <v>481</v>
      </c>
      <c r="B183" s="55" t="s">
        <v>482</v>
      </c>
      <c r="C183" s="55" t="s">
        <v>3611</v>
      </c>
      <c r="D183" s="56" t="n">
        <v>2.07109251059683E15</v>
      </c>
      <c r="E183" s="55" t="s">
        <v>3612</v>
      </c>
      <c r="F183" s="56" t="n">
        <v>157000.0</v>
      </c>
      <c r="G183" s="26"/>
      <c r="H183" s="26"/>
      <c r="I183" s="26"/>
      <c r="J183" s="26"/>
      <c r="K183" s="26"/>
      <c r="L183" s="26"/>
      <c r="M183" s="26"/>
      <c r="N183" s="48"/>
      <c r="O183" s="26"/>
      <c r="P183" s="57" t="n">
        <v>44079.0</v>
      </c>
      <c r="Q183" s="27" t="n">
        <v>1.0</v>
      </c>
      <c r="R183" s="26"/>
      <c r="S183" s="26"/>
      <c r="T183" s="26"/>
      <c r="U183" s="26"/>
      <c r="V183" s="26"/>
      <c r="W183" s="26"/>
      <c r="X183" s="26"/>
      <c r="Y183" s="26"/>
      <c r="Z183" s="26"/>
      <c r="AA183" s="26"/>
    </row>
    <row r="184" spans="1:27">
      <c r="A184" s="54" t="s">
        <v>481</v>
      </c>
      <c r="B184" s="55" t="s">
        <v>482</v>
      </c>
      <c r="C184" s="55" t="s">
        <v>3613</v>
      </c>
      <c r="D184" s="56" t="n">
        <v>2.56370530189313E15</v>
      </c>
      <c r="E184" s="55" t="s">
        <v>3614</v>
      </c>
      <c r="F184" s="56" t="n">
        <v>480000.0</v>
      </c>
      <c r="G184" s="26"/>
      <c r="H184" s="26"/>
      <c r="I184" s="26"/>
      <c r="J184" s="26"/>
      <c r="K184" s="26"/>
      <c r="L184" s="26"/>
      <c r="M184" s="26"/>
      <c r="N184" s="48"/>
      <c r="O184" s="26"/>
      <c r="P184" s="57" t="n">
        <v>44079.0</v>
      </c>
      <c r="Q184" s="27" t="n">
        <v>1.0</v>
      </c>
      <c r="R184" s="26"/>
      <c r="S184" s="26"/>
      <c r="T184" s="26"/>
      <c r="U184" s="26"/>
      <c r="V184" s="26"/>
      <c r="W184" s="26"/>
      <c r="X184" s="26"/>
      <c r="Y184" s="26"/>
      <c r="Z184" s="26"/>
      <c r="AA184" s="26"/>
    </row>
    <row r="185" spans="1:27">
      <c r="A185" s="54" t="s">
        <v>481</v>
      </c>
      <c r="B185" s="55" t="s">
        <v>487</v>
      </c>
      <c r="C185" s="55" t="s">
        <v>3615</v>
      </c>
      <c r="D185" s="56" t="n">
        <v>4.8028308225239E13</v>
      </c>
      <c r="E185" s="55" t="s">
        <v>3616</v>
      </c>
      <c r="F185" s="56" t="n">
        <v>219000.0</v>
      </c>
      <c r="G185" s="26"/>
      <c r="H185" s="26"/>
      <c r="I185" s="26"/>
      <c r="J185" s="26"/>
      <c r="K185" s="26"/>
      <c r="L185" s="26"/>
      <c r="M185" s="26"/>
      <c r="N185" s="48"/>
      <c r="O185" s="26"/>
      <c r="P185" s="57" t="n">
        <v>44079.0</v>
      </c>
      <c r="Q185" s="27" t="n">
        <v>1.0</v>
      </c>
      <c r="R185" s="26"/>
      <c r="S185" s="26"/>
      <c r="T185" s="26"/>
      <c r="U185" s="26"/>
      <c r="V185" s="26"/>
      <c r="W185" s="26"/>
      <c r="X185" s="26"/>
      <c r="Y185" s="26"/>
      <c r="Z185" s="26"/>
      <c r="AA185" s="26"/>
    </row>
    <row r="186" spans="1:27">
      <c r="A186" s="54" t="s">
        <v>481</v>
      </c>
      <c r="B186" s="55" t="s">
        <v>482</v>
      </c>
      <c r="C186" s="55" t="s">
        <v>3617</v>
      </c>
      <c r="D186" s="56" t="n">
        <v>2.44056493077518E15</v>
      </c>
      <c r="E186" s="55" t="s">
        <v>3618</v>
      </c>
      <c r="F186" s="56" t="n">
        <v>109925.0</v>
      </c>
      <c r="G186" s="26"/>
      <c r="H186" s="26"/>
      <c r="I186" s="26"/>
      <c r="J186" s="26"/>
      <c r="K186" s="26"/>
      <c r="L186" s="26"/>
      <c r="M186" s="26"/>
      <c r="N186" s="48"/>
      <c r="O186" s="26"/>
      <c r="P186" s="57" t="n">
        <v>44079.0</v>
      </c>
      <c r="Q186" s="27" t="n">
        <v>1.0</v>
      </c>
      <c r="R186" s="26"/>
      <c r="S186" s="26"/>
      <c r="T186" s="26"/>
      <c r="U186" s="26"/>
      <c r="V186" s="26"/>
      <c r="W186" s="26"/>
      <c r="X186" s="26"/>
      <c r="Y186" s="26"/>
      <c r="Z186" s="26"/>
      <c r="AA186" s="26"/>
    </row>
    <row r="187" spans="1:27">
      <c r="A187" s="54" t="s">
        <v>481</v>
      </c>
      <c r="B187" s="55" t="s">
        <v>487</v>
      </c>
      <c r="C187" s="55" t="s">
        <v>3619</v>
      </c>
      <c r="D187" s="56" t="n">
        <v>8.4699708685E10</v>
      </c>
      <c r="E187" s="55" t="s">
        <v>3620</v>
      </c>
      <c r="F187" s="56" t="n">
        <v>176000.0</v>
      </c>
      <c r="G187" s="26"/>
      <c r="H187" s="26"/>
      <c r="I187" s="26"/>
      <c r="J187" s="26"/>
      <c r="K187" s="26"/>
      <c r="L187" s="26"/>
      <c r="M187" s="26"/>
      <c r="N187" s="48"/>
      <c r="O187" s="26"/>
      <c r="P187" s="57" t="n">
        <v>44079.0</v>
      </c>
      <c r="Q187" s="27" t="n">
        <v>1.0</v>
      </c>
      <c r="R187" s="26"/>
      <c r="S187" s="26"/>
      <c r="T187" s="26"/>
      <c r="U187" s="26"/>
      <c r="V187" s="26"/>
      <c r="W187" s="26"/>
      <c r="X187" s="26"/>
      <c r="Y187" s="26"/>
      <c r="Z187" s="26"/>
      <c r="AA187" s="26"/>
    </row>
    <row r="188" spans="1:27">
      <c r="A188" s="54" t="s">
        <v>481</v>
      </c>
      <c r="B188" s="55" t="s">
        <v>487</v>
      </c>
      <c r="C188" s="55" t="s">
        <v>3621</v>
      </c>
      <c r="D188" s="56" t="n">
        <v>3.42572984070453E15</v>
      </c>
      <c r="E188" s="55" t="s">
        <v>3622</v>
      </c>
      <c r="F188" s="56" t="n">
        <v>119000.0</v>
      </c>
      <c r="G188" s="26"/>
      <c r="H188" s="26"/>
      <c r="I188" s="26"/>
      <c r="J188" s="26"/>
      <c r="K188" s="26"/>
      <c r="L188" s="26"/>
      <c r="M188" s="26"/>
      <c r="N188" s="48"/>
      <c r="O188" s="26"/>
      <c r="P188" s="57" t="n">
        <v>44079.0</v>
      </c>
      <c r="Q188" s="27" t="n">
        <v>1.0</v>
      </c>
      <c r="R188" s="26"/>
      <c r="S188" s="26"/>
      <c r="T188" s="26"/>
      <c r="U188" s="26"/>
      <c r="V188" s="26"/>
      <c r="W188" s="26"/>
      <c r="X188" s="26"/>
      <c r="Y188" s="26"/>
      <c r="Z188" s="26"/>
      <c r="AA188" s="26"/>
    </row>
    <row r="189" spans="1:27">
      <c r="A189" s="54" t="s">
        <v>481</v>
      </c>
      <c r="B189" s="55" t="s">
        <v>487</v>
      </c>
      <c r="C189" s="55" t="s">
        <v>3623</v>
      </c>
      <c r="D189" s="56" t="n">
        <v>9.7659416125E10</v>
      </c>
      <c r="E189" s="55" t="s">
        <v>3624</v>
      </c>
      <c r="F189" s="56" t="n">
        <v>1629000.0</v>
      </c>
      <c r="G189" s="26"/>
      <c r="H189" s="26"/>
      <c r="I189" s="26"/>
      <c r="J189" s="26"/>
      <c r="K189" s="26"/>
      <c r="L189" s="26"/>
      <c r="M189" s="26"/>
      <c r="N189" s="48"/>
      <c r="O189" s="26"/>
      <c r="P189" s="57" t="n">
        <v>44079.0</v>
      </c>
      <c r="Q189" s="27" t="n">
        <v>1.0</v>
      </c>
      <c r="R189" s="26"/>
      <c r="S189" s="26"/>
      <c r="T189" s="26"/>
      <c r="U189" s="26"/>
      <c r="V189" s="26"/>
      <c r="W189" s="26"/>
      <c r="X189" s="26"/>
      <c r="Y189" s="26"/>
      <c r="Z189" s="26"/>
      <c r="AA189" s="26"/>
    </row>
    <row r="190" spans="1:27">
      <c r="A190" s="54" t="s">
        <v>481</v>
      </c>
      <c r="B190" s="55" t="s">
        <v>482</v>
      </c>
      <c r="C190" s="55" t="s">
        <v>3625</v>
      </c>
      <c r="D190" s="56" t="n">
        <v>2.42296234417609E15</v>
      </c>
      <c r="E190" s="55" t="s">
        <v>3626</v>
      </c>
      <c r="F190" s="56" t="n">
        <v>370000.0</v>
      </c>
      <c r="G190" s="26"/>
      <c r="H190" s="26"/>
      <c r="I190" s="26"/>
      <c r="J190" s="26"/>
      <c r="K190" s="26"/>
      <c r="L190" s="26"/>
      <c r="M190" s="26"/>
      <c r="N190" s="48"/>
      <c r="O190" s="26"/>
      <c r="P190" s="57" t="n">
        <v>44079.0</v>
      </c>
      <c r="Q190" s="27" t="n">
        <v>1.0</v>
      </c>
      <c r="R190" s="26"/>
      <c r="S190" s="26"/>
      <c r="T190" s="26"/>
      <c r="U190" s="26"/>
      <c r="V190" s="26"/>
      <c r="W190" s="26"/>
      <c r="X190" s="26"/>
      <c r="Y190" s="26"/>
      <c r="Z190" s="26"/>
      <c r="AA190" s="26"/>
    </row>
    <row r="191" spans="1:27">
      <c r="A191" s="54" t="s">
        <v>481</v>
      </c>
      <c r="B191" s="55" t="s">
        <v>482</v>
      </c>
      <c r="C191" s="55" t="s">
        <v>3627</v>
      </c>
      <c r="D191" s="56" t="n">
        <v>7.1356214211E10</v>
      </c>
      <c r="E191" s="55" t="s">
        <v>3628</v>
      </c>
      <c r="F191" s="56" t="n">
        <v>186000.0</v>
      </c>
      <c r="G191" s="26"/>
      <c r="H191" s="26"/>
      <c r="I191" s="26"/>
      <c r="J191" s="26"/>
      <c r="K191" s="26"/>
      <c r="L191" s="26"/>
      <c r="M191" s="26"/>
      <c r="N191" s="48"/>
      <c r="O191" s="26"/>
      <c r="P191" s="57" t="n">
        <v>44079.0</v>
      </c>
      <c r="Q191" s="27" t="n">
        <v>1.0</v>
      </c>
      <c r="R191" s="26"/>
      <c r="S191" s="26"/>
      <c r="T191" s="26"/>
      <c r="U191" s="26"/>
      <c r="V191" s="26"/>
      <c r="W191" s="26"/>
      <c r="X191" s="26"/>
      <c r="Y191" s="26"/>
      <c r="Z191" s="26"/>
      <c r="AA191" s="26"/>
    </row>
    <row r="192" spans="1:27">
      <c r="A192" s="54" t="s">
        <v>481</v>
      </c>
      <c r="B192" s="55" t="s">
        <v>482</v>
      </c>
      <c r="C192" s="55" t="s">
        <v>3629</v>
      </c>
      <c r="D192" s="56" t="n">
        <v>2.10630662711918E15</v>
      </c>
      <c r="E192" s="55" t="s">
        <v>3630</v>
      </c>
      <c r="F192" s="56" t="n">
        <v>381000.0</v>
      </c>
      <c r="G192" s="26"/>
      <c r="H192" s="26"/>
      <c r="I192" s="26"/>
      <c r="J192" s="26"/>
      <c r="K192" s="26"/>
      <c r="L192" s="26"/>
      <c r="M192" s="26"/>
      <c r="N192" s="48"/>
      <c r="O192" s="26"/>
      <c r="P192" s="57" t="n">
        <v>44079.0</v>
      </c>
      <c r="Q192" s="27" t="n">
        <v>1.0</v>
      </c>
      <c r="R192" s="26"/>
      <c r="S192" s="26"/>
      <c r="T192" s="26"/>
      <c r="U192" s="26"/>
      <c r="V192" s="26"/>
      <c r="W192" s="26"/>
      <c r="X192" s="26"/>
      <c r="Y192" s="26"/>
      <c r="Z192" s="26"/>
      <c r="AA192" s="26"/>
    </row>
    <row r="193" spans="1:27">
      <c r="A193" s="54" t="s">
        <v>481</v>
      </c>
      <c r="B193" s="55" t="s">
        <v>482</v>
      </c>
      <c r="C193" s="55" t="s">
        <v>3631</v>
      </c>
      <c r="D193" s="56" t="n">
        <v>1.05791191212E11</v>
      </c>
      <c r="E193" s="55" t="s">
        <v>3632</v>
      </c>
      <c r="F193" s="56" t="n">
        <v>4284000.0</v>
      </c>
      <c r="G193" s="26"/>
      <c r="H193" s="26"/>
      <c r="I193" s="26"/>
      <c r="J193" s="26"/>
      <c r="K193" s="26"/>
      <c r="L193" s="26"/>
      <c r="M193" s="26"/>
      <c r="N193" s="48"/>
      <c r="O193" s="26"/>
      <c r="P193" s="57" t="n">
        <v>44079.0</v>
      </c>
      <c r="Q193" s="27" t="n">
        <v>1.0</v>
      </c>
      <c r="R193" s="26"/>
      <c r="S193" s="26"/>
      <c r="T193" s="26"/>
      <c r="U193" s="26"/>
      <c r="V193" s="26"/>
      <c r="W193" s="26"/>
      <c r="X193" s="26"/>
      <c r="Y193" s="26"/>
      <c r="Z193" s="26"/>
      <c r="AA193" s="26"/>
    </row>
    <row r="194" spans="1:27">
      <c r="A194" s="54" t="s">
        <v>481</v>
      </c>
      <c r="B194" s="55" t="s">
        <v>487</v>
      </c>
      <c r="C194" s="55" t="s">
        <v>3633</v>
      </c>
      <c r="D194" s="56" t="n">
        <v>9.4106882816E10</v>
      </c>
      <c r="E194" s="55" t="s">
        <v>3634</v>
      </c>
      <c r="F194" s="56" t="n">
        <v>380000.0</v>
      </c>
      <c r="G194" s="26"/>
      <c r="H194" s="26"/>
      <c r="I194" s="26"/>
      <c r="J194" s="26"/>
      <c r="K194" s="26"/>
      <c r="L194" s="26"/>
      <c r="M194" s="26"/>
      <c r="N194" s="48"/>
      <c r="O194" s="26"/>
      <c r="P194" s="57" t="n">
        <v>44079.0</v>
      </c>
      <c r="Q194" s="27" t="n">
        <v>1.0</v>
      </c>
      <c r="R194" s="26"/>
      <c r="S194" s="26"/>
      <c r="T194" s="26"/>
      <c r="U194" s="26"/>
      <c r="V194" s="26"/>
      <c r="W194" s="26"/>
      <c r="X194" s="26"/>
      <c r="Y194" s="26"/>
      <c r="Z194" s="26"/>
      <c r="AA194" s="26"/>
    </row>
    <row r="195" spans="1:27">
      <c r="A195" s="54" t="s">
        <v>481</v>
      </c>
      <c r="B195" s="55" t="s">
        <v>482</v>
      </c>
      <c r="C195" s="55" t="s">
        <v>3635</v>
      </c>
      <c r="D195" s="56" t="n">
        <v>2.75719838579199E15</v>
      </c>
      <c r="E195" s="55" t="s">
        <v>3636</v>
      </c>
      <c r="F195" s="56" t="n">
        <v>955575.0</v>
      </c>
      <c r="G195" s="26"/>
      <c r="H195" s="26"/>
      <c r="I195" s="26"/>
      <c r="J195" s="26"/>
      <c r="K195" s="26"/>
      <c r="L195" s="26"/>
      <c r="M195" s="26"/>
      <c r="N195" s="48"/>
      <c r="O195" s="26"/>
      <c r="P195" s="57" t="n">
        <v>44079.0</v>
      </c>
      <c r="Q195" s="27" t="n">
        <v>1.0</v>
      </c>
      <c r="R195" s="26"/>
      <c r="S195" s="26"/>
      <c r="T195" s="26"/>
      <c r="U195" s="26"/>
      <c r="V195" s="26"/>
      <c r="W195" s="26"/>
      <c r="X195" s="26"/>
      <c r="Y195" s="26"/>
      <c r="Z195" s="26"/>
      <c r="AA195" s="26"/>
    </row>
    <row r="196" spans="1:27">
      <c r="A196" s="54" t="s">
        <v>481</v>
      </c>
      <c r="B196" s="55" t="s">
        <v>482</v>
      </c>
      <c r="C196" s="55" t="s">
        <v>3637</v>
      </c>
      <c r="D196" s="56" t="n">
        <v>2.22945865315967E15</v>
      </c>
      <c r="E196" s="55" t="s">
        <v>3638</v>
      </c>
      <c r="F196" s="56" t="n">
        <v>162000.0</v>
      </c>
      <c r="G196" s="26"/>
      <c r="H196" s="26"/>
      <c r="I196" s="26"/>
      <c r="J196" s="26"/>
      <c r="K196" s="26"/>
      <c r="L196" s="26"/>
      <c r="M196" s="26"/>
      <c r="N196" s="48"/>
      <c r="O196" s="26"/>
      <c r="P196" s="57" t="n">
        <v>44079.0</v>
      </c>
      <c r="Q196" s="27" t="n">
        <v>1.0</v>
      </c>
      <c r="R196" s="26"/>
      <c r="S196" s="26"/>
      <c r="T196" s="26"/>
      <c r="U196" s="26"/>
      <c r="V196" s="26"/>
      <c r="W196" s="26"/>
      <c r="X196" s="26"/>
      <c r="Y196" s="26"/>
      <c r="Z196" s="26"/>
      <c r="AA196" s="26"/>
    </row>
    <row r="197" spans="1:27">
      <c r="A197" s="54" t="s">
        <v>481</v>
      </c>
      <c r="B197" s="55" t="s">
        <v>482</v>
      </c>
      <c r="C197" s="55" t="s">
        <v>3639</v>
      </c>
      <c r="D197" s="56" t="n">
        <v>3.97105507860786E15</v>
      </c>
      <c r="E197" s="55" t="s">
        <v>3640</v>
      </c>
      <c r="F197" s="56" t="n">
        <v>130000.0</v>
      </c>
      <c r="G197" s="26"/>
      <c r="H197" s="26"/>
      <c r="I197" s="26"/>
      <c r="J197" s="26"/>
      <c r="K197" s="26"/>
      <c r="L197" s="26"/>
      <c r="M197" s="26"/>
      <c r="N197" s="48"/>
      <c r="O197" s="26"/>
      <c r="P197" s="57" t="n">
        <v>44079.0</v>
      </c>
      <c r="Q197" s="27" t="n">
        <v>1.0</v>
      </c>
      <c r="R197" s="26"/>
      <c r="S197" s="26"/>
      <c r="T197" s="26"/>
      <c r="U197" s="26"/>
      <c r="V197" s="26"/>
      <c r="W197" s="26"/>
      <c r="X197" s="26"/>
      <c r="Y197" s="26"/>
      <c r="Z197" s="26"/>
      <c r="AA197" s="26"/>
    </row>
    <row r="198" spans="1:27">
      <c r="A198" s="54" t="s">
        <v>481</v>
      </c>
      <c r="B198" s="55" t="s">
        <v>487</v>
      </c>
      <c r="C198" s="55" t="s">
        <v>3641</v>
      </c>
      <c r="D198" s="56" t="n">
        <v>5.3455009231E10</v>
      </c>
      <c r="E198" s="55" t="s">
        <v>3642</v>
      </c>
      <c r="F198" s="56" t="n">
        <v>265000.0</v>
      </c>
      <c r="G198" s="26"/>
      <c r="H198" s="26"/>
      <c r="I198" s="26"/>
      <c r="J198" s="26"/>
      <c r="K198" s="26"/>
      <c r="L198" s="26"/>
      <c r="M198" s="26"/>
      <c r="N198" s="48"/>
      <c r="O198" s="26"/>
      <c r="P198" s="57" t="n">
        <v>44079.0</v>
      </c>
      <c r="Q198" s="27" t="n">
        <v>1.0</v>
      </c>
      <c r="R198" s="26"/>
      <c r="S198" s="26"/>
      <c r="T198" s="26"/>
      <c r="U198" s="26"/>
      <c r="V198" s="26"/>
      <c r="W198" s="26"/>
      <c r="X198" s="26"/>
      <c r="Y198" s="26"/>
      <c r="Z198" s="26"/>
      <c r="AA198" s="26"/>
    </row>
    <row r="199" spans="1:27">
      <c r="A199" s="54" t="s">
        <v>481</v>
      </c>
      <c r="B199" s="55" t="s">
        <v>487</v>
      </c>
      <c r="C199" s="55" t="s">
        <v>3643</v>
      </c>
      <c r="D199" s="56" t="n">
        <v>9.5113094551E10</v>
      </c>
      <c r="E199" s="55" t="s">
        <v>3644</v>
      </c>
      <c r="F199" s="56" t="n">
        <v>174000.0</v>
      </c>
      <c r="G199" s="26"/>
      <c r="H199" s="26"/>
      <c r="I199" s="26"/>
      <c r="J199" s="26"/>
      <c r="K199" s="26"/>
      <c r="L199" s="26"/>
      <c r="M199" s="26"/>
      <c r="N199" s="48"/>
      <c r="O199" s="26"/>
      <c r="P199" s="57" t="n">
        <v>44079.0</v>
      </c>
      <c r="Q199" s="27" t="n">
        <v>1.0</v>
      </c>
      <c r="R199" s="26"/>
      <c r="S199" s="26"/>
      <c r="T199" s="26"/>
      <c r="U199" s="26"/>
      <c r="V199" s="26"/>
      <c r="W199" s="26"/>
      <c r="X199" s="26"/>
      <c r="Y199" s="26"/>
      <c r="Z199" s="26"/>
      <c r="AA199" s="26"/>
    </row>
    <row r="200" spans="1:27">
      <c r="A200" s="54" t="s">
        <v>481</v>
      </c>
      <c r="B200" s="55" t="s">
        <v>551</v>
      </c>
      <c r="C200" s="55" t="s">
        <v>3645</v>
      </c>
      <c r="D200" s="56" t="n">
        <v>1.46420144249502E15</v>
      </c>
      <c r="E200" s="55" t="s">
        <v>3646</v>
      </c>
      <c r="F200" s="56" t="n">
        <v>1284971.0</v>
      </c>
      <c r="G200" s="26"/>
      <c r="H200" s="26"/>
      <c r="I200" s="26"/>
      <c r="J200" s="26"/>
      <c r="K200" s="26"/>
      <c r="L200" s="26"/>
      <c r="M200" s="26"/>
      <c r="N200" s="48"/>
      <c r="O200" s="26"/>
      <c r="P200" s="57" t="n">
        <v>44079.0</v>
      </c>
      <c r="Q200" s="27" t="n">
        <v>1.0</v>
      </c>
      <c r="R200" s="26"/>
      <c r="S200" s="26"/>
      <c r="T200" s="26"/>
      <c r="U200" s="26"/>
      <c r="V200" s="26"/>
      <c r="W200" s="26"/>
      <c r="X200" s="26"/>
      <c r="Y200" s="26"/>
      <c r="Z200" s="26"/>
      <c r="AA200" s="26"/>
    </row>
    <row r="201" spans="1:27">
      <c r="A201" s="54" t="s">
        <v>481</v>
      </c>
      <c r="B201" s="55" t="s">
        <v>551</v>
      </c>
      <c r="C201" s="55" t="s">
        <v>3647</v>
      </c>
      <c r="D201" s="56" t="n">
        <v>2.79235603018933E15</v>
      </c>
      <c r="E201" s="55" t="s">
        <v>3648</v>
      </c>
      <c r="F201" s="56" t="n">
        <v>399000.0</v>
      </c>
      <c r="G201" s="26"/>
      <c r="H201" s="26"/>
      <c r="I201" s="26"/>
      <c r="J201" s="26"/>
      <c r="K201" s="26"/>
      <c r="L201" s="26"/>
      <c r="M201" s="26"/>
      <c r="N201" s="48"/>
      <c r="O201" s="26"/>
      <c r="P201" s="57" t="n">
        <v>44079.0</v>
      </c>
      <c r="Q201" s="27" t="n">
        <v>1.0</v>
      </c>
      <c r="R201" s="26"/>
      <c r="S201" s="26"/>
      <c r="T201" s="26"/>
      <c r="U201" s="26"/>
      <c r="V201" s="26"/>
      <c r="W201" s="26"/>
      <c r="X201" s="26"/>
      <c r="Y201" s="26"/>
      <c r="Z201" s="26"/>
      <c r="AA201" s="26"/>
    </row>
    <row r="202" spans="1:27">
      <c r="A202" s="54" t="s">
        <v>481</v>
      </c>
      <c r="B202" s="55" t="s">
        <v>482</v>
      </c>
      <c r="C202" s="55" t="s">
        <v>3649</v>
      </c>
      <c r="D202" s="56" t="n">
        <v>5.8203486859E10</v>
      </c>
      <c r="E202" s="55" t="s">
        <v>3650</v>
      </c>
      <c r="F202" s="56" t="n">
        <v>2384000.0</v>
      </c>
      <c r="G202" s="26"/>
      <c r="H202" s="26"/>
      <c r="I202" s="26"/>
      <c r="J202" s="26"/>
      <c r="K202" s="26"/>
      <c r="L202" s="26"/>
      <c r="M202" s="26"/>
      <c r="N202" s="48"/>
      <c r="O202" s="26"/>
      <c r="P202" s="57" t="n">
        <v>44079.0</v>
      </c>
      <c r="Q202" s="27" t="n">
        <v>1.0</v>
      </c>
      <c r="R202" s="26"/>
      <c r="S202" s="26"/>
      <c r="T202" s="26"/>
      <c r="U202" s="26"/>
      <c r="V202" s="26"/>
      <c r="W202" s="26"/>
      <c r="X202" s="26"/>
      <c r="Y202" s="26"/>
      <c r="Z202" s="26"/>
      <c r="AA202" s="26"/>
    </row>
    <row r="203" spans="1:27">
      <c r="A203" s="54" t="s">
        <v>481</v>
      </c>
      <c r="B203" s="55" t="s">
        <v>530</v>
      </c>
      <c r="C203" s="55" t="s">
        <v>3651</v>
      </c>
      <c r="D203" s="56" t="n">
        <v>6.276500789E9</v>
      </c>
      <c r="E203" s="55" t="s">
        <v>3652</v>
      </c>
      <c r="F203" s="56" t="n">
        <v>3088000.0</v>
      </c>
      <c r="G203" s="26"/>
      <c r="H203" s="26"/>
      <c r="I203" s="26"/>
      <c r="J203" s="26"/>
      <c r="K203" s="26"/>
      <c r="L203" s="26"/>
      <c r="M203" s="26"/>
      <c r="N203" s="48"/>
      <c r="O203" s="26"/>
      <c r="P203" s="57" t="n">
        <v>44079.0</v>
      </c>
      <c r="Q203" s="27" t="n">
        <v>1.0</v>
      </c>
      <c r="R203" s="26"/>
      <c r="S203" s="26"/>
      <c r="T203" s="26"/>
      <c r="U203" s="26"/>
      <c r="V203" s="26"/>
      <c r="W203" s="26"/>
      <c r="X203" s="26"/>
      <c r="Y203" s="26"/>
      <c r="Z203" s="26"/>
      <c r="AA203" s="26"/>
    </row>
    <row r="204" spans="1:27">
      <c r="A204" s="54" t="s">
        <v>481</v>
      </c>
      <c r="B204" s="55" t="s">
        <v>482</v>
      </c>
      <c r="C204" s="55" t="s">
        <v>3653</v>
      </c>
      <c r="D204" s="56" t="n">
        <v>5.3479396699E10</v>
      </c>
      <c r="E204" s="55" t="s">
        <v>3654</v>
      </c>
      <c r="F204" s="56" t="n">
        <v>1070000.0</v>
      </c>
      <c r="G204" s="26"/>
      <c r="H204" s="26"/>
      <c r="I204" s="26"/>
      <c r="J204" s="26"/>
      <c r="K204" s="26"/>
      <c r="L204" s="26"/>
      <c r="M204" s="26"/>
      <c r="N204" s="48"/>
      <c r="O204" s="26"/>
      <c r="P204" s="57" t="n">
        <v>44079.0</v>
      </c>
      <c r="Q204" s="27" t="n">
        <v>1.0</v>
      </c>
      <c r="R204" s="26"/>
      <c r="S204" s="26"/>
      <c r="T204" s="26"/>
      <c r="U204" s="26"/>
      <c r="V204" s="26"/>
      <c r="W204" s="26"/>
      <c r="X204" s="26"/>
      <c r="Y204" s="26"/>
      <c r="Z204" s="26"/>
      <c r="AA204" s="26"/>
    </row>
    <row r="205" spans="1:27">
      <c r="A205" s="54" t="s">
        <v>481</v>
      </c>
      <c r="B205" s="55" t="s">
        <v>482</v>
      </c>
      <c r="C205" s="55" t="s">
        <v>3655</v>
      </c>
      <c r="D205" s="56" t="n">
        <v>7.1012802792E10</v>
      </c>
      <c r="E205" s="55" t="s">
        <v>3656</v>
      </c>
      <c r="F205" s="56" t="n">
        <v>4736000.0</v>
      </c>
      <c r="G205" s="26"/>
      <c r="H205" s="26"/>
      <c r="I205" s="26"/>
      <c r="J205" s="26"/>
      <c r="K205" s="26"/>
      <c r="L205" s="26"/>
      <c r="M205" s="26"/>
      <c r="N205" s="48"/>
      <c r="O205" s="26"/>
      <c r="P205" s="57" t="n">
        <v>44079.0</v>
      </c>
      <c r="Q205" s="27" t="n">
        <v>1.0</v>
      </c>
      <c r="R205" s="26"/>
      <c r="S205" s="26"/>
      <c r="T205" s="26"/>
      <c r="U205" s="26"/>
      <c r="V205" s="26"/>
      <c r="W205" s="26"/>
      <c r="X205" s="26"/>
      <c r="Y205" s="26"/>
      <c r="Z205" s="26"/>
      <c r="AA205" s="26"/>
    </row>
    <row r="206" spans="1:27">
      <c r="A206" s="54" t="s">
        <v>481</v>
      </c>
      <c r="B206" s="55" t="s">
        <v>482</v>
      </c>
      <c r="C206" s="55" t="s">
        <v>3657</v>
      </c>
      <c r="D206" s="56" t="n">
        <v>6.0783648109E10</v>
      </c>
      <c r="E206" s="55" t="s">
        <v>3658</v>
      </c>
      <c r="F206" s="56" t="n">
        <v>3912000.0</v>
      </c>
      <c r="G206" s="26"/>
      <c r="H206" s="26"/>
      <c r="I206" s="26"/>
      <c r="J206" s="26"/>
      <c r="K206" s="26"/>
      <c r="L206" s="26"/>
      <c r="M206" s="26"/>
      <c r="N206" s="48"/>
      <c r="O206" s="26"/>
      <c r="P206" s="57" t="n">
        <v>44079.0</v>
      </c>
      <c r="Q206" s="27" t="n">
        <v>1.0</v>
      </c>
      <c r="R206" s="26"/>
      <c r="S206" s="26"/>
      <c r="T206" s="26"/>
      <c r="U206" s="26"/>
      <c r="V206" s="26"/>
      <c r="W206" s="26"/>
      <c r="X206" s="26"/>
      <c r="Y206" s="26"/>
      <c r="Z206" s="26"/>
      <c r="AA206" s="26"/>
    </row>
    <row r="207" spans="1:27">
      <c r="A207" s="54" t="s">
        <v>481</v>
      </c>
      <c r="B207" s="55" t="s">
        <v>482</v>
      </c>
      <c r="C207" s="55" t="s">
        <v>3659</v>
      </c>
      <c r="D207" s="56" t="n">
        <v>7.3881386404E10</v>
      </c>
      <c r="E207" s="55" t="s">
        <v>3660</v>
      </c>
      <c r="F207" s="56" t="n">
        <v>1.5827432E7</v>
      </c>
      <c r="G207" s="26"/>
      <c r="H207" s="26"/>
      <c r="I207" s="26"/>
      <c r="J207" s="26"/>
      <c r="K207" s="26"/>
      <c r="L207" s="26"/>
      <c r="M207" s="26"/>
      <c r="N207" s="48"/>
      <c r="O207" s="26"/>
      <c r="P207" s="57" t="n">
        <v>44079.0</v>
      </c>
      <c r="Q207" s="27" t="n">
        <v>1.0</v>
      </c>
      <c r="R207" s="26"/>
      <c r="S207" s="26"/>
      <c r="T207" s="26"/>
      <c r="U207" s="26"/>
      <c r="V207" s="26"/>
      <c r="W207" s="26"/>
      <c r="X207" s="26"/>
      <c r="Y207" s="26"/>
      <c r="Z207" s="26"/>
      <c r="AA207" s="26"/>
    </row>
    <row r="208" spans="1:27">
      <c r="A208" s="54" t="s">
        <v>481</v>
      </c>
      <c r="B208" s="55" t="s">
        <v>487</v>
      </c>
      <c r="C208" s="55" t="s">
        <v>3661</v>
      </c>
      <c r="D208" s="56" t="n">
        <v>8.5000610075E10</v>
      </c>
      <c r="E208" s="55" t="s">
        <v>3662</v>
      </c>
      <c r="F208" s="56" t="n">
        <v>421000.0</v>
      </c>
      <c r="G208" s="26"/>
      <c r="H208" s="26"/>
      <c r="I208" s="26"/>
      <c r="J208" s="26"/>
      <c r="K208" s="26"/>
      <c r="L208" s="26"/>
      <c r="M208" s="26"/>
      <c r="N208" s="48"/>
      <c r="O208" s="26"/>
      <c r="P208" s="57" t="n">
        <v>44079.0</v>
      </c>
      <c r="Q208" s="27" t="n">
        <v>1.0</v>
      </c>
      <c r="R208" s="26"/>
      <c r="S208" s="26"/>
      <c r="T208" s="26"/>
      <c r="U208" s="26"/>
      <c r="V208" s="26"/>
      <c r="W208" s="26"/>
      <c r="X208" s="26"/>
      <c r="Y208" s="26"/>
      <c r="Z208" s="26"/>
      <c r="AA208" s="26"/>
    </row>
    <row r="209" spans="1:27">
      <c r="A209" s="54" t="s">
        <v>481</v>
      </c>
      <c r="B209" s="55" t="s">
        <v>487</v>
      </c>
      <c r="C209" s="55" t="s">
        <v>3663</v>
      </c>
      <c r="D209" s="56" t="n">
        <v>5.799543724E10</v>
      </c>
      <c r="E209" s="55" t="s">
        <v>3664</v>
      </c>
      <c r="F209" s="56" t="n">
        <v>210000.0</v>
      </c>
      <c r="G209" s="26"/>
      <c r="H209" s="26"/>
      <c r="I209" s="26"/>
      <c r="J209" s="26"/>
      <c r="K209" s="26"/>
      <c r="L209" s="26"/>
      <c r="M209" s="26"/>
      <c r="N209" s="48"/>
      <c r="O209" s="26"/>
      <c r="P209" s="57" t="n">
        <v>44079.0</v>
      </c>
      <c r="Q209" s="27" t="n">
        <v>1.0</v>
      </c>
      <c r="R209" s="26"/>
      <c r="S209" s="26"/>
      <c r="T209" s="26"/>
      <c r="U209" s="26"/>
      <c r="V209" s="26"/>
      <c r="W209" s="26"/>
      <c r="X209" s="26"/>
      <c r="Y209" s="26"/>
      <c r="Z209" s="26"/>
      <c r="AA209" s="26"/>
    </row>
    <row r="210" spans="1:27">
      <c r="A210" s="54" t="s">
        <v>481</v>
      </c>
      <c r="B210" s="55" t="s">
        <v>482</v>
      </c>
      <c r="C210" s="55" t="s">
        <v>3665</v>
      </c>
      <c r="D210" s="56" t="n">
        <v>6.2312187519E10</v>
      </c>
      <c r="E210" s="55" t="s">
        <v>3666</v>
      </c>
      <c r="F210" s="56" t="n">
        <v>109000.0</v>
      </c>
      <c r="G210" s="26"/>
      <c r="H210" s="26"/>
      <c r="I210" s="26"/>
      <c r="J210" s="26"/>
      <c r="K210" s="26"/>
      <c r="L210" s="26"/>
      <c r="M210" s="26"/>
      <c r="N210" s="48"/>
      <c r="O210" s="26"/>
      <c r="P210" s="57" t="n">
        <v>44079.0</v>
      </c>
      <c r="Q210" s="27" t="n">
        <v>1.0</v>
      </c>
      <c r="R210" s="26"/>
      <c r="S210" s="26"/>
      <c r="T210" s="26"/>
      <c r="U210" s="26"/>
      <c r="V210" s="26"/>
      <c r="W210" s="26"/>
      <c r="X210" s="26"/>
      <c r="Y210" s="26"/>
      <c r="Z210" s="26"/>
      <c r="AA210" s="26"/>
    </row>
    <row r="211" spans="1:27">
      <c r="A211" s="54" t="s">
        <v>481</v>
      </c>
      <c r="B211" s="55" t="s">
        <v>487</v>
      </c>
      <c r="C211" s="55" t="s">
        <v>3667</v>
      </c>
      <c r="D211" s="56" t="n">
        <v>6.7010467899E10</v>
      </c>
      <c r="E211" s="55" t="s">
        <v>3668</v>
      </c>
      <c r="F211" s="56" t="n">
        <v>513000.0</v>
      </c>
      <c r="G211" s="26"/>
      <c r="H211" s="26"/>
      <c r="I211" s="26"/>
      <c r="J211" s="26"/>
      <c r="K211" s="26"/>
      <c r="L211" s="26"/>
      <c r="M211" s="26"/>
      <c r="N211" s="48"/>
      <c r="O211" s="26"/>
      <c r="P211" s="57" t="n">
        <v>44079.0</v>
      </c>
      <c r="Q211" s="27" t="n">
        <v>1.0</v>
      </c>
      <c r="R211" s="26"/>
      <c r="S211" s="26"/>
      <c r="T211" s="26"/>
      <c r="U211" s="26"/>
      <c r="V211" s="26"/>
      <c r="W211" s="26"/>
      <c r="X211" s="26"/>
      <c r="Y211" s="26"/>
      <c r="Z211" s="26"/>
      <c r="AA211" s="26"/>
    </row>
    <row r="212" spans="1:27">
      <c r="A212" s="54" t="s">
        <v>481</v>
      </c>
      <c r="B212" s="55" t="s">
        <v>482</v>
      </c>
      <c r="C212" s="55" t="s">
        <v>3669</v>
      </c>
      <c r="D212" s="56" t="n">
        <v>5.8517971901E10</v>
      </c>
      <c r="E212" s="55" t="s">
        <v>3670</v>
      </c>
      <c r="F212" s="56" t="n">
        <v>1364000.0</v>
      </c>
      <c r="G212" s="26"/>
      <c r="H212" s="26"/>
      <c r="I212" s="26"/>
      <c r="J212" s="26"/>
      <c r="K212" s="26"/>
      <c r="L212" s="26"/>
      <c r="M212" s="26"/>
      <c r="N212" s="48"/>
      <c r="O212" s="26"/>
      <c r="P212" s="57" t="n">
        <v>44079.0</v>
      </c>
      <c r="Q212" s="27" t="n">
        <v>1.0</v>
      </c>
      <c r="R212" s="26"/>
      <c r="S212" s="26"/>
      <c r="T212" s="26"/>
      <c r="U212" s="26"/>
      <c r="V212" s="26"/>
      <c r="W212" s="26"/>
      <c r="X212" s="26"/>
      <c r="Y212" s="26"/>
      <c r="Z212" s="26"/>
      <c r="AA212" s="26"/>
    </row>
    <row r="213" spans="1:27">
      <c r="A213" s="54" t="s">
        <v>481</v>
      </c>
      <c r="B213" s="55" t="s">
        <v>482</v>
      </c>
      <c r="C213" s="55" t="s">
        <v>3671</v>
      </c>
      <c r="D213" s="56" t="n">
        <v>5.7113861647E10</v>
      </c>
      <c r="E213" s="55" t="s">
        <v>3672</v>
      </c>
      <c r="F213" s="56" t="n">
        <v>483000.0</v>
      </c>
      <c r="G213" s="26"/>
      <c r="H213" s="26"/>
      <c r="I213" s="26"/>
      <c r="J213" s="26"/>
      <c r="K213" s="26"/>
      <c r="L213" s="26"/>
      <c r="M213" s="26"/>
      <c r="N213" s="48"/>
      <c r="O213" s="26"/>
      <c r="P213" s="57" t="n">
        <v>44079.0</v>
      </c>
      <c r="Q213" s="27" t="n">
        <v>1.0</v>
      </c>
      <c r="R213" s="26"/>
      <c r="S213" s="26"/>
      <c r="T213" s="26"/>
      <c r="U213" s="26"/>
      <c r="V213" s="26"/>
      <c r="W213" s="26"/>
      <c r="X213" s="26"/>
      <c r="Y213" s="26"/>
      <c r="Z213" s="26"/>
      <c r="AA213" s="26"/>
    </row>
    <row r="214" spans="1:27">
      <c r="A214" s="54" t="s">
        <v>481</v>
      </c>
      <c r="B214" s="55" t="s">
        <v>487</v>
      </c>
      <c r="C214" s="55" t="s">
        <v>3673</v>
      </c>
      <c r="D214" s="56" t="n">
        <v>8.5320429682E10</v>
      </c>
      <c r="E214" s="55" t="s">
        <v>3674</v>
      </c>
      <c r="F214" s="56" t="n">
        <v>178000.0</v>
      </c>
      <c r="G214" s="26"/>
      <c r="H214" s="26"/>
      <c r="I214" s="26"/>
      <c r="J214" s="26"/>
      <c r="K214" s="26"/>
      <c r="L214" s="26"/>
      <c r="M214" s="26"/>
      <c r="N214" s="48"/>
      <c r="O214" s="26"/>
      <c r="P214" s="57" t="n">
        <v>44079.0</v>
      </c>
      <c r="Q214" s="27" t="n">
        <v>1.0</v>
      </c>
      <c r="R214" s="26"/>
      <c r="S214" s="26"/>
      <c r="T214" s="26"/>
      <c r="U214" s="26"/>
      <c r="V214" s="26"/>
      <c r="W214" s="26"/>
      <c r="X214" s="26"/>
      <c r="Y214" s="26"/>
      <c r="Z214" s="26"/>
      <c r="AA214" s="26"/>
    </row>
    <row r="215" spans="1:27">
      <c r="A215" s="54" t="s">
        <v>481</v>
      </c>
      <c r="B215" s="55" t="s">
        <v>487</v>
      </c>
      <c r="C215" s="55" t="s">
        <v>3675</v>
      </c>
      <c r="D215" s="56" t="n">
        <v>5.9236725626E10</v>
      </c>
      <c r="E215" s="55" t="s">
        <v>3676</v>
      </c>
      <c r="F215" s="56" t="n">
        <v>210000.0</v>
      </c>
      <c r="G215" s="26"/>
      <c r="H215" s="26"/>
      <c r="I215" s="26"/>
      <c r="J215" s="26"/>
      <c r="K215" s="26"/>
      <c r="L215" s="26"/>
      <c r="M215" s="26"/>
      <c r="N215" s="48"/>
      <c r="O215" s="26"/>
      <c r="P215" s="57" t="n">
        <v>44079.0</v>
      </c>
      <c r="Q215" s="27" t="n">
        <v>1.0</v>
      </c>
      <c r="R215" s="26"/>
      <c r="S215" s="26"/>
      <c r="T215" s="26"/>
      <c r="U215" s="26"/>
      <c r="V215" s="26"/>
      <c r="W215" s="26"/>
      <c r="X215" s="26"/>
      <c r="Y215" s="26"/>
      <c r="Z215" s="26"/>
      <c r="AA215" s="26"/>
    </row>
    <row r="216" spans="1:27">
      <c r="A216" s="54" t="s">
        <v>481</v>
      </c>
      <c r="B216" s="55" t="s">
        <v>482</v>
      </c>
      <c r="C216" s="55" t="n">
        <v>707.0</v>
      </c>
      <c r="D216" s="56" t="n">
        <v>6.288507131E10</v>
      </c>
      <c r="E216" s="55" t="s">
        <v>3677</v>
      </c>
      <c r="F216" s="56" t="n">
        <v>239000.0</v>
      </c>
      <c r="G216" s="26"/>
      <c r="H216" s="26"/>
      <c r="I216" s="26"/>
      <c r="J216" s="26"/>
      <c r="K216" s="26"/>
      <c r="L216" s="26"/>
      <c r="M216" s="26"/>
      <c r="N216" s="48"/>
      <c r="O216" s="26"/>
      <c r="P216" s="57" t="n">
        <v>44079.0</v>
      </c>
      <c r="Q216" s="27" t="n">
        <v>1.0</v>
      </c>
      <c r="R216" s="26"/>
      <c r="S216" s="26"/>
      <c r="T216" s="26"/>
      <c r="U216" s="26"/>
      <c r="V216" s="26"/>
      <c r="W216" s="26"/>
      <c r="X216" s="26"/>
      <c r="Y216" s="26"/>
      <c r="Z216" s="26"/>
      <c r="AA216" s="26"/>
    </row>
    <row r="217" spans="1:27">
      <c r="A217" s="54" t="s">
        <v>481</v>
      </c>
      <c r="B217" s="55" t="s">
        <v>530</v>
      </c>
      <c r="C217" s="55" t="s">
        <v>3678</v>
      </c>
      <c r="D217" s="56" t="n">
        <v>6.148365002E10</v>
      </c>
      <c r="E217" s="55" t="s">
        <v>3679</v>
      </c>
      <c r="F217" s="56" t="n">
        <v>678000.0</v>
      </c>
      <c r="G217" s="26"/>
      <c r="H217" s="26"/>
      <c r="I217" s="26"/>
      <c r="J217" s="26"/>
      <c r="K217" s="26"/>
      <c r="L217" s="26"/>
      <c r="M217" s="26"/>
      <c r="N217" s="48"/>
      <c r="O217" s="26"/>
      <c r="P217" s="57" t="n">
        <v>44079.0</v>
      </c>
      <c r="Q217" s="27" t="n">
        <v>1.0</v>
      </c>
      <c r="R217" s="26"/>
      <c r="S217" s="26"/>
      <c r="T217" s="26"/>
      <c r="U217" s="26"/>
      <c r="V217" s="26"/>
      <c r="W217" s="26"/>
      <c r="X217" s="26"/>
      <c r="Y217" s="26"/>
      <c r="Z217" s="26"/>
      <c r="AA217" s="26"/>
    </row>
    <row r="218" spans="1:27">
      <c r="A218" s="54" t="s">
        <v>481</v>
      </c>
      <c r="B218" s="55" t="s">
        <v>482</v>
      </c>
      <c r="C218" s="55" t="s">
        <v>3680</v>
      </c>
      <c r="D218" s="56" t="n">
        <v>5.0751958524E10</v>
      </c>
      <c r="E218" s="55" t="s">
        <v>3681</v>
      </c>
      <c r="F218" s="56" t="n">
        <v>3121000.0</v>
      </c>
      <c r="G218" s="26"/>
      <c r="H218" s="26"/>
      <c r="I218" s="26"/>
      <c r="J218" s="26"/>
      <c r="K218" s="26"/>
      <c r="L218" s="26"/>
      <c r="M218" s="26"/>
      <c r="N218" s="48"/>
      <c r="O218" s="26"/>
      <c r="P218" s="57" t="n">
        <v>44079.0</v>
      </c>
      <c r="Q218" s="27" t="n">
        <v>1.0</v>
      </c>
      <c r="R218" s="26"/>
      <c r="S218" s="26"/>
      <c r="T218" s="26"/>
      <c r="U218" s="26"/>
      <c r="V218" s="26"/>
      <c r="W218" s="26"/>
      <c r="X218" s="26"/>
      <c r="Y218" s="26"/>
      <c r="Z218" s="26"/>
      <c r="AA218" s="26"/>
    </row>
    <row r="219" spans="1:27">
      <c r="A219" s="54" t="s">
        <v>481</v>
      </c>
      <c r="B219" s="55" t="s">
        <v>551</v>
      </c>
      <c r="C219" s="55" t="s">
        <v>3682</v>
      </c>
      <c r="D219" s="56" t="n">
        <v>8.2111371961E10</v>
      </c>
      <c r="E219" s="55" t="s">
        <v>3683</v>
      </c>
      <c r="F219" s="56" t="n">
        <v>702000.0</v>
      </c>
      <c r="G219" s="26"/>
      <c r="H219" s="26"/>
      <c r="I219" s="26"/>
      <c r="J219" s="26"/>
      <c r="K219" s="26"/>
      <c r="L219" s="26"/>
      <c r="M219" s="26"/>
      <c r="N219" s="48"/>
      <c r="O219" s="26"/>
      <c r="P219" s="57" t="n">
        <v>44079.0</v>
      </c>
      <c r="Q219" s="27" t="n">
        <v>1.0</v>
      </c>
      <c r="R219" s="26"/>
      <c r="S219" s="26"/>
      <c r="T219" s="26"/>
      <c r="U219" s="26"/>
      <c r="V219" s="26"/>
      <c r="W219" s="26"/>
      <c r="X219" s="26"/>
      <c r="Y219" s="26"/>
      <c r="Z219" s="26"/>
      <c r="AA219" s="26"/>
    </row>
    <row r="220" spans="1:27">
      <c r="A220" s="54" t="s">
        <v>481</v>
      </c>
      <c r="B220" s="55" t="s">
        <v>487</v>
      </c>
      <c r="C220" s="55" t="s">
        <v>3684</v>
      </c>
      <c r="D220" s="56" t="n">
        <v>6.2611382137E10</v>
      </c>
      <c r="E220" s="55" t="s">
        <v>3685</v>
      </c>
      <c r="F220" s="56" t="n">
        <v>352000.0</v>
      </c>
      <c r="G220" s="26"/>
      <c r="H220" s="26"/>
      <c r="I220" s="26"/>
      <c r="J220" s="26"/>
      <c r="K220" s="26"/>
      <c r="L220" s="26"/>
      <c r="M220" s="26"/>
      <c r="N220" s="48"/>
      <c r="O220" s="26"/>
      <c r="P220" s="57" t="n">
        <v>44079.0</v>
      </c>
      <c r="Q220" s="27" t="n">
        <v>1.0</v>
      </c>
      <c r="R220" s="26"/>
      <c r="S220" s="26"/>
      <c r="T220" s="26"/>
      <c r="U220" s="26"/>
      <c r="V220" s="26"/>
      <c r="W220" s="26"/>
      <c r="X220" s="26"/>
      <c r="Y220" s="26"/>
      <c r="Z220" s="26"/>
      <c r="AA220" s="26"/>
    </row>
    <row r="221" spans="1:27">
      <c r="A221" s="54" t="s">
        <v>481</v>
      </c>
      <c r="B221" s="55" t="s">
        <v>487</v>
      </c>
      <c r="C221" s="55" t="s">
        <v>3686</v>
      </c>
      <c r="D221" s="56" t="n">
        <v>8.1492250348E10</v>
      </c>
      <c r="E221" s="55" t="s">
        <v>3687</v>
      </c>
      <c r="F221" s="56" t="n">
        <v>898000.0</v>
      </c>
      <c r="G221" s="26"/>
      <c r="H221" s="26"/>
      <c r="I221" s="26"/>
      <c r="J221" s="26"/>
      <c r="K221" s="26"/>
      <c r="L221" s="26"/>
      <c r="M221" s="26"/>
      <c r="N221" s="48"/>
      <c r="O221" s="26"/>
      <c r="P221" s="57" t="n">
        <v>44079.0</v>
      </c>
      <c r="Q221" s="27" t="n">
        <v>1.0</v>
      </c>
      <c r="R221" s="26"/>
      <c r="S221" s="26"/>
      <c r="T221" s="26"/>
      <c r="U221" s="26"/>
      <c r="V221" s="26"/>
      <c r="W221" s="26"/>
      <c r="X221" s="26"/>
      <c r="Y221" s="26"/>
      <c r="Z221" s="26"/>
      <c r="AA221" s="26"/>
    </row>
    <row r="222" spans="1:27">
      <c r="A222" s="54" t="s">
        <v>481</v>
      </c>
      <c r="B222" s="55" t="s">
        <v>482</v>
      </c>
      <c r="C222" s="55" t="s">
        <v>3688</v>
      </c>
      <c r="D222" s="56" t="n">
        <v>9.5994492496E10</v>
      </c>
      <c r="E222" s="55" t="s">
        <v>3689</v>
      </c>
      <c r="F222" s="56" t="n">
        <v>1036000.0</v>
      </c>
      <c r="G222" s="26"/>
      <c r="H222" s="26"/>
      <c r="I222" s="26"/>
      <c r="J222" s="26"/>
      <c r="K222" s="26"/>
      <c r="L222" s="26"/>
      <c r="M222" s="26"/>
      <c r="N222" s="48"/>
      <c r="O222" s="26"/>
      <c r="P222" s="57" t="n">
        <v>44079.0</v>
      </c>
      <c r="Q222" s="27" t="n">
        <v>1.0</v>
      </c>
      <c r="R222" s="26"/>
      <c r="S222" s="26"/>
      <c r="T222" s="26"/>
      <c r="U222" s="26"/>
      <c r="V222" s="26"/>
      <c r="W222" s="26"/>
      <c r="X222" s="26"/>
      <c r="Y222" s="26"/>
      <c r="Z222" s="26"/>
      <c r="AA222" s="26"/>
    </row>
    <row r="223" spans="1:27">
      <c r="A223" s="54" t="s">
        <v>481</v>
      </c>
      <c r="B223" s="55" t="s">
        <v>487</v>
      </c>
      <c r="C223" s="55" t="s">
        <v>3690</v>
      </c>
      <c r="D223" s="56" t="n">
        <v>9.5775365458E10</v>
      </c>
      <c r="E223" s="55" t="s">
        <v>3691</v>
      </c>
      <c r="F223" s="56" t="n">
        <v>217000.0</v>
      </c>
      <c r="G223" s="26"/>
      <c r="H223" s="26"/>
      <c r="I223" s="26"/>
      <c r="J223" s="26"/>
      <c r="K223" s="26"/>
      <c r="L223" s="26"/>
      <c r="M223" s="26"/>
      <c r="N223" s="48"/>
      <c r="O223" s="26"/>
      <c r="P223" s="57" t="n">
        <v>44079.0</v>
      </c>
      <c r="Q223" s="27" t="n">
        <v>1.0</v>
      </c>
      <c r="R223" s="26"/>
      <c r="S223" s="26"/>
      <c r="T223" s="26"/>
      <c r="U223" s="26"/>
      <c r="V223" s="26"/>
      <c r="W223" s="26"/>
      <c r="X223" s="26"/>
      <c r="Y223" s="26"/>
      <c r="Z223" s="26"/>
      <c r="AA223" s="26"/>
    </row>
    <row r="224" spans="1:27">
      <c r="A224" s="54" t="s">
        <v>481</v>
      </c>
      <c r="B224" s="55" t="s">
        <v>482</v>
      </c>
      <c r="C224" s="55" t="s">
        <v>3692</v>
      </c>
      <c r="D224" s="56" t="n">
        <v>7.2089942649E10</v>
      </c>
      <c r="E224" s="55" t="s">
        <v>3693</v>
      </c>
      <c r="F224" s="56" t="n">
        <v>109323.0</v>
      </c>
      <c r="G224" s="26"/>
      <c r="H224" s="26"/>
      <c r="I224" s="26"/>
      <c r="J224" s="26"/>
      <c r="K224" s="26"/>
      <c r="L224" s="26"/>
      <c r="M224" s="26"/>
      <c r="N224" s="48"/>
      <c r="O224" s="26"/>
      <c r="P224" s="57" t="n">
        <v>44079.0</v>
      </c>
      <c r="Q224" s="27" t="n">
        <v>1.0</v>
      </c>
      <c r="R224" s="26"/>
      <c r="S224" s="26"/>
      <c r="T224" s="26"/>
      <c r="U224" s="26"/>
      <c r="V224" s="26"/>
      <c r="W224" s="26"/>
      <c r="X224" s="26"/>
      <c r="Y224" s="26"/>
      <c r="Z224" s="26"/>
      <c r="AA224" s="26"/>
    </row>
    <row r="225" spans="1:27">
      <c r="A225" s="54" t="s">
        <v>481</v>
      </c>
      <c r="B225" s="55" t="s">
        <v>487</v>
      </c>
      <c r="C225" s="55" t="s">
        <v>3694</v>
      </c>
      <c r="D225" s="56" t="n">
        <v>6.2938957195E10</v>
      </c>
      <c r="E225" s="55" t="s">
        <v>3695</v>
      </c>
      <c r="F225" s="56" t="n">
        <v>512000.0</v>
      </c>
      <c r="G225" s="26"/>
      <c r="H225" s="26"/>
      <c r="I225" s="26"/>
      <c r="J225" s="26"/>
      <c r="K225" s="26"/>
      <c r="L225" s="26"/>
      <c r="M225" s="26"/>
      <c r="N225" s="48"/>
      <c r="O225" s="26"/>
      <c r="P225" s="57" t="n">
        <v>44079.0</v>
      </c>
      <c r="Q225" s="27" t="n">
        <v>1.0</v>
      </c>
      <c r="R225" s="26"/>
      <c r="S225" s="26"/>
      <c r="T225" s="26"/>
      <c r="U225" s="26"/>
      <c r="V225" s="26"/>
      <c r="W225" s="26"/>
      <c r="X225" s="26"/>
      <c r="Y225" s="26"/>
      <c r="Z225" s="26"/>
      <c r="AA225" s="26"/>
    </row>
    <row r="226" spans="1:27">
      <c r="A226" s="54" t="s">
        <v>481</v>
      </c>
      <c r="B226" s="55" t="s">
        <v>487</v>
      </c>
      <c r="C226" s="55" t="s">
        <v>3696</v>
      </c>
      <c r="D226" s="56" t="n">
        <v>9.6789458518E10</v>
      </c>
      <c r="E226" s="55" t="s">
        <v>3697</v>
      </c>
      <c r="F226" s="56" t="n">
        <v>726000.0</v>
      </c>
      <c r="G226" s="26"/>
      <c r="H226" s="26"/>
      <c r="I226" s="26"/>
      <c r="J226" s="26"/>
      <c r="K226" s="26"/>
      <c r="L226" s="26"/>
      <c r="M226" s="26"/>
      <c r="N226" s="48"/>
      <c r="O226" s="26"/>
      <c r="P226" s="57" t="n">
        <v>44079.0</v>
      </c>
      <c r="Q226" s="27" t="n">
        <v>1.0</v>
      </c>
      <c r="R226" s="26"/>
      <c r="S226" s="26"/>
      <c r="T226" s="26"/>
      <c r="U226" s="26"/>
      <c r="V226" s="26"/>
      <c r="W226" s="26"/>
      <c r="X226" s="26"/>
      <c r="Y226" s="26"/>
      <c r="Z226" s="26"/>
      <c r="AA226" s="26"/>
    </row>
    <row r="227" spans="1:27">
      <c r="A227" s="54" t="s">
        <v>481</v>
      </c>
      <c r="B227" s="55" t="s">
        <v>487</v>
      </c>
      <c r="C227" s="55" t="s">
        <v>3698</v>
      </c>
      <c r="D227" s="56" t="n">
        <v>5.8894260781E10</v>
      </c>
      <c r="E227" s="55" t="s">
        <v>3699</v>
      </c>
      <c r="F227" s="56" t="n">
        <v>150000.0</v>
      </c>
      <c r="G227" s="26"/>
      <c r="H227" s="26"/>
      <c r="I227" s="26"/>
      <c r="J227" s="26"/>
      <c r="K227" s="26"/>
      <c r="L227" s="26"/>
      <c r="M227" s="26"/>
      <c r="N227" s="48"/>
      <c r="O227" s="26"/>
      <c r="P227" s="57" t="n">
        <v>44079.0</v>
      </c>
      <c r="Q227" s="27" t="n">
        <v>1.0</v>
      </c>
      <c r="R227" s="26"/>
      <c r="S227" s="26"/>
      <c r="T227" s="26"/>
      <c r="U227" s="26"/>
      <c r="V227" s="26"/>
      <c r="W227" s="26"/>
      <c r="X227" s="26"/>
      <c r="Y227" s="26"/>
      <c r="Z227" s="26"/>
      <c r="AA227" s="26"/>
    </row>
    <row r="228" spans="1:27">
      <c r="A228" s="54" t="s">
        <v>481</v>
      </c>
      <c r="B228" s="55" t="s">
        <v>551</v>
      </c>
      <c r="C228" s="55" t="s">
        <v>3700</v>
      </c>
      <c r="D228" s="56" t="n">
        <v>7.2276690095E10</v>
      </c>
      <c r="E228" s="55" t="s">
        <v>3701</v>
      </c>
      <c r="F228" s="56" t="n">
        <v>184000.0</v>
      </c>
      <c r="G228" s="26"/>
      <c r="H228" s="26"/>
      <c r="I228" s="26"/>
      <c r="J228" s="26"/>
      <c r="K228" s="26"/>
      <c r="L228" s="26"/>
      <c r="M228" s="26"/>
      <c r="N228" s="48"/>
      <c r="O228" s="26"/>
      <c r="P228" s="57" t="n">
        <v>44079.0</v>
      </c>
      <c r="Q228" s="27" t="n">
        <v>1.0</v>
      </c>
      <c r="R228" s="26"/>
      <c r="S228" s="26"/>
      <c r="T228" s="26"/>
      <c r="U228" s="26"/>
      <c r="V228" s="26"/>
      <c r="W228" s="26"/>
      <c r="X228" s="26"/>
      <c r="Y228" s="26"/>
      <c r="Z228" s="26"/>
      <c r="AA228" s="26"/>
    </row>
    <row r="229" spans="1:27">
      <c r="A229" s="54" t="s">
        <v>481</v>
      </c>
      <c r="B229" s="55" t="s">
        <v>482</v>
      </c>
      <c r="C229" s="55" t="s">
        <v>3702</v>
      </c>
      <c r="D229" s="56" t="n">
        <v>9.1684500997E10</v>
      </c>
      <c r="E229" s="55" t="s">
        <v>3703</v>
      </c>
      <c r="F229" s="56" t="n">
        <v>129000.0</v>
      </c>
      <c r="G229" s="26"/>
      <c r="H229" s="26"/>
      <c r="I229" s="26"/>
      <c r="J229" s="26"/>
      <c r="K229" s="26"/>
      <c r="L229" s="26"/>
      <c r="M229" s="26"/>
      <c r="N229" s="48"/>
      <c r="O229" s="26"/>
      <c r="P229" s="57" t="n">
        <v>44079.0</v>
      </c>
      <c r="Q229" s="27" t="n">
        <v>1.0</v>
      </c>
      <c r="R229" s="26"/>
      <c r="S229" s="26"/>
      <c r="T229" s="26"/>
      <c r="U229" s="26"/>
      <c r="V229" s="26"/>
      <c r="W229" s="26"/>
      <c r="X229" s="26"/>
      <c r="Y229" s="26"/>
      <c r="Z229" s="26"/>
      <c r="AA229" s="26"/>
    </row>
    <row r="230" spans="1:27">
      <c r="A230" s="54" t="s">
        <v>481</v>
      </c>
      <c r="B230" s="55" t="s">
        <v>482</v>
      </c>
      <c r="C230" s="55" t="s">
        <v>3704</v>
      </c>
      <c r="D230" s="56" t="n">
        <v>6.2184780422E10</v>
      </c>
      <c r="E230" s="55" t="s">
        <v>3705</v>
      </c>
      <c r="F230" s="56" t="n">
        <v>5600000.0</v>
      </c>
      <c r="G230" s="26"/>
      <c r="H230" s="26"/>
      <c r="I230" s="26"/>
      <c r="J230" s="26"/>
      <c r="K230" s="26"/>
      <c r="L230" s="26"/>
      <c r="M230" s="26"/>
      <c r="N230" s="48"/>
      <c r="O230" s="26"/>
      <c r="P230" s="57" t="n">
        <v>44079.0</v>
      </c>
      <c r="Q230" s="27" t="n">
        <v>1.0</v>
      </c>
      <c r="R230" s="26"/>
      <c r="S230" s="26"/>
      <c r="T230" s="26"/>
      <c r="U230" s="26"/>
      <c r="V230" s="26"/>
      <c r="W230" s="26"/>
      <c r="X230" s="26"/>
      <c r="Y230" s="26"/>
      <c r="Z230" s="26"/>
      <c r="AA230" s="26"/>
    </row>
  </sheetData>
  <autoFilter ref="A1:Q230"/>
  <dataValidations count="358">
    <dataValidation type="list" allowBlank="true" showInputMessage="true" showErrorMessage="true" errorTitle="错误" error="你选择的不是下拉列表中的选项。" promptTitle="" prompt="" sqref="H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
      <formula1>"作者推荐引入,MCN引入,UGC引入"</formula1>
    </dataValidation>
    <dataValidation type="list" allowBlank="true" showInputMessage="true" showErrorMessage="true" errorTitle="错误" error="你选择的不是下拉列表中的选项。" promptTitle="" prompt="" sqref="H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
      <formula1>"作者推荐引入,MCN引入,UGC引入"</formula1>
    </dataValidation>
    <dataValidation type="list" allowBlank="true" showInputMessage="true" showErrorMessage="true" errorTitle="错误" error="你选择的不是下拉列表中的选项。" promptTitle="" prompt="" sqref="H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
      <formula1>"作者推荐引入,MCN引入,UGC引入"</formula1>
    </dataValidation>
    <dataValidation type="list" allowBlank="true" showInputMessage="true" showErrorMessage="true" errorTitle="错误" error="你选择的不是下拉列表中的选项。" promptTitle="" prompt="" sqref="H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
      <formula1>"作者推荐引入,MCN引入,UGC引入"</formula1>
    </dataValidation>
    <dataValidation type="list" allowBlank="true" showInputMessage="true" showErrorMessage="true" errorTitle="错误" error="你选择的不是下拉列表中的选项。" promptTitle="" prompt="" sqref="H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
      <formula1>"作者推荐引入,MCN引入,UGC引入"</formula1>
    </dataValidation>
    <dataValidation type="list" allowBlank="true" showInputMessage="true" showErrorMessage="true" errorTitle="错误" error="你选择的不是下拉列表中的选项。" promptTitle="" prompt="" sqref="H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
      <formula1>"作者推荐引入,MCN引入,UGC引入"</formula1>
    </dataValidation>
    <dataValidation type="list" allowBlank="true" showInputMessage="true" showErrorMessage="true" errorTitle="错误" error="你选择的不是下拉列表中的选项。" promptTitle="" prompt="" sqref="H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
      <formula1>"作者推荐引入,MCN引入,UGC引入"</formula1>
    </dataValidation>
    <dataValidation type="list" allowBlank="true" showInputMessage="true" showErrorMessage="true" errorTitle="错误" error="你选择的不是下拉列表中的选项。" promptTitle="" prompt="" sqref="H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
      <formula1>"作者推荐引入,MCN引入,UGC引入"</formula1>
    </dataValidation>
    <dataValidation type="list" allowBlank="true" showInputMessage="true" showErrorMessage="true" errorTitle="错误" error="你选择的不是下拉列表中的选项。" promptTitle="" prompt="" sqref="H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
      <formula1>"作者推荐引入,MCN引入,UGC引入"</formula1>
    </dataValidation>
    <dataValidation type="list" allowBlank="true" showInputMessage="true" showErrorMessage="true" errorTitle="错误" error="你选择的不是下拉列表中的选项。" promptTitle="" prompt="" sqref="H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1">
      <formula1>"作者推荐引入,MCN引入,UGC引入"</formula1>
    </dataValidation>
    <dataValidation type="list" allowBlank="true" showInputMessage="true" showErrorMessage="true" errorTitle="错误" error="你选择的不是下拉列表中的选项。" promptTitle="" prompt="" sqref="H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2">
      <formula1>"作者推荐引入,MCN引入,UGC引入"</formula1>
    </dataValidation>
    <dataValidation type="list" allowBlank="true" showInputMessage="true" showErrorMessage="true" errorTitle="错误" error="你选择的不是下拉列表中的选项。" promptTitle="" prompt="" sqref="H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3">
      <formula1>"作者推荐引入,MCN引入,UGC引入"</formula1>
    </dataValidation>
    <dataValidation type="list" allowBlank="true" showInputMessage="true" showErrorMessage="true" errorTitle="错误" error="你选择的不是下拉列表中的选项。" promptTitle="" prompt="" sqref="H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4">
      <formula1>"作者推荐引入,MCN引入,UGC引入"</formula1>
    </dataValidation>
    <dataValidation type="list" allowBlank="true" showInputMessage="true" showErrorMessage="true" errorTitle="错误" error="你选择的不是下拉列表中的选项。" promptTitle="" prompt="" sqref="H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5">
      <formula1>"作者推荐引入,MCN引入,UGC引入"</formula1>
    </dataValidation>
    <dataValidation type="list" allowBlank="true" showInputMessage="true" showErrorMessage="true" errorTitle="错误" error="你选择的不是下拉列表中的选项。" promptTitle="" prompt="" sqref="H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6">
      <formula1>"作者推荐引入,MCN引入,UGC引入"</formula1>
    </dataValidation>
    <dataValidation type="list" allowBlank="true" showInputMessage="true" showErrorMessage="true" errorTitle="错误" error="你选择的不是下拉列表中的选项。" promptTitle="" prompt="" sqref="H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7">
      <formula1>"作者推荐引入,MCN引入,UGC引入"</formula1>
    </dataValidation>
    <dataValidation type="list" allowBlank="true" showInputMessage="true" showErrorMessage="true" errorTitle="错误" error="你选择的不是下拉列表中的选项。" promptTitle="" prompt="" sqref="H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8">
      <formula1>"作者推荐引入,MCN引入,UGC引入"</formula1>
    </dataValidation>
    <dataValidation type="list" allowBlank="true" showInputMessage="true" showErrorMessage="true" errorTitle="错误" error="你选择的不是下拉列表中的选项。" promptTitle="" prompt="" sqref="H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9">
      <formula1>"作者推荐引入,MCN引入,UGC引入"</formula1>
    </dataValidation>
    <dataValidation type="list" allowBlank="true" showInputMessage="true" showErrorMessage="true" errorTitle="错误" error="你选择的不是下拉列表中的选项。" promptTitle="" prompt="" sqref="H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0">
      <formula1>"作者推荐引入,MCN引入,UGC引入"</formula1>
    </dataValidation>
    <dataValidation type="list" allowBlank="true" showInputMessage="true" showErrorMessage="true" errorTitle="错误" error="你选择的不是下拉列表中的选项。" promptTitle="" prompt="" sqref="H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1">
      <formula1>"作者推荐引入,MCN引入,UGC引入"</formula1>
    </dataValidation>
    <dataValidation type="list" allowBlank="true" showInputMessage="true" showErrorMessage="true" errorTitle="错误" error="你选择的不是下拉列表中的选项。" promptTitle="" prompt="" sqref="H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2">
      <formula1>"作者推荐引入,MCN引入,UGC引入"</formula1>
    </dataValidation>
    <dataValidation type="list" allowBlank="true" showInputMessage="true" showErrorMessage="true" errorTitle="错误" error="你选择的不是下拉列表中的选项。" promptTitle="" prompt="" sqref="H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3">
      <formula1>"作者推荐引入,MCN引入,UGC引入"</formula1>
    </dataValidation>
    <dataValidation type="list" allowBlank="true" showInputMessage="true" showErrorMessage="true" errorTitle="错误" error="你选择的不是下拉列表中的选项。" promptTitle="" prompt="" sqref="H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4">
      <formula1>"作者推荐引入,MCN引入,UGC引入"</formula1>
    </dataValidation>
    <dataValidation type="list" allowBlank="true" showInputMessage="true" showErrorMessage="true" errorTitle="错误" error="你选择的不是下拉列表中的选项。" promptTitle="" prompt="" sqref="H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5">
      <formula1>"作者推荐引入,MCN引入,UGC引入"</formula1>
    </dataValidation>
    <dataValidation type="list" allowBlank="true" showInputMessage="true" showErrorMessage="true" errorTitle="错误" error="你选择的不是下拉列表中的选项。" promptTitle="" prompt="" sqref="H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6">
      <formula1>"作者推荐引入,MCN引入,UGC引入"</formula1>
    </dataValidation>
    <dataValidation type="list" allowBlank="true" showInputMessage="true" showErrorMessage="true" errorTitle="错误" error="你选择的不是下拉列表中的选项。" promptTitle="" prompt="" sqref="H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7">
      <formula1>"作者推荐引入,MCN引入,UGC引入"</formula1>
    </dataValidation>
    <dataValidation type="list" allowBlank="true" showInputMessage="true" showErrorMessage="true" errorTitle="错误" error="你选择的不是下拉列表中的选项。" promptTitle="" prompt="" sqref="H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8">
      <formula1>"作者推荐引入,MCN引入,UGC引入"</formula1>
    </dataValidation>
    <dataValidation type="list" allowBlank="true" showInputMessage="true" showErrorMessage="true" errorTitle="错误" error="你选择的不是下拉列表中的选项。" promptTitle="" prompt="" sqref="H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9">
      <formula1>"作者推荐引入,MCN引入,UGC引入"</formula1>
    </dataValidation>
    <dataValidation type="list" allowBlank="true" showInputMessage="true" showErrorMessage="true" errorTitle="错误" error="你选择的不是下拉列表中的选项。" promptTitle="" prompt="" sqref="H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0">
      <formula1>"作者推荐引入,MCN引入,UGC引入"</formula1>
    </dataValidation>
    <dataValidation type="list" allowBlank="true" showInputMessage="true" showErrorMessage="true" errorTitle="错误" error="你选择的不是下拉列表中的选项。" promptTitle="" prompt="" sqref="H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1">
      <formula1>"作者推荐引入,MCN引入,UGC引入"</formula1>
    </dataValidation>
    <dataValidation type="list" allowBlank="true" showInputMessage="true" showErrorMessage="true" errorTitle="错误" error="你选择的不是下拉列表中的选项。" promptTitle="" prompt="" sqref="H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2">
      <formula1>"作者推荐引入,MCN引入,UGC引入"</formula1>
    </dataValidation>
    <dataValidation type="list" allowBlank="true" showInputMessage="true" showErrorMessage="true" errorTitle="错误" error="你选择的不是下拉列表中的选项。" promptTitle="" prompt="" sqref="H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3">
      <formula1>"作者推荐引入,MCN引入,UGC引入"</formula1>
    </dataValidation>
    <dataValidation type="list" allowBlank="true" showInputMessage="true" showErrorMessage="true" errorTitle="错误" error="你选择的不是下拉列表中的选项。" promptTitle="" prompt="" sqref="H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4">
      <formula1>"作者推荐引入,MCN引入,UGC引入"</formula1>
    </dataValidation>
    <dataValidation type="list" allowBlank="true" showInputMessage="true" showErrorMessage="true" errorTitle="错误" error="你选择的不是下拉列表中的选项。" promptTitle="" prompt="" sqref="H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5">
      <formula1>"作者推荐引入,MCN引入,UGC引入"</formula1>
    </dataValidation>
    <dataValidation type="list" allowBlank="true" showInputMessage="true" showErrorMessage="true" errorTitle="错误" error="你选择的不是下拉列表中的选项。" promptTitle="" prompt="" sqref="H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6">
      <formula1>"作者推荐引入,MCN引入,UGC引入"</formula1>
    </dataValidation>
    <dataValidation type="list" allowBlank="true" showInputMessage="true" showErrorMessage="true" errorTitle="错误" error="你选择的不是下拉列表中的选项。" promptTitle="" prompt="" sqref="H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7">
      <formula1>"作者推荐引入,MCN引入,UGC引入"</formula1>
    </dataValidation>
    <dataValidation type="list" allowBlank="true" showInputMessage="true" showErrorMessage="true" errorTitle="错误" error="你选择的不是下拉列表中的选项。" promptTitle="" prompt="" sqref="H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8">
      <formula1>"作者推荐引入,MCN引入,UGC引入"</formula1>
    </dataValidation>
    <dataValidation type="list" allowBlank="true" showInputMessage="true" showErrorMessage="true" errorTitle="错误" error="你选择的不是下拉列表中的选项。" promptTitle="" prompt="" sqref="H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9">
      <formula1>"作者推荐引入,MCN引入,UGC引入"</formula1>
    </dataValidation>
    <dataValidation type="list" allowBlank="true" showInputMessage="true" showErrorMessage="true" errorTitle="错误" error="你选择的不是下拉列表中的选项。" promptTitle="" prompt="" sqref="H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0">
      <formula1>"作者推荐引入,MCN引入,UGC引入"</formula1>
    </dataValidation>
    <dataValidation type="list" allowBlank="true" showInputMessage="true" showErrorMessage="true" errorTitle="错误" error="你选择的不是下拉列表中的选项。" promptTitle="" prompt="" sqref="H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1">
      <formula1>"作者推荐引入,MCN引入,UGC引入"</formula1>
    </dataValidation>
    <dataValidation type="list" allowBlank="true" showInputMessage="true" showErrorMessage="true" errorTitle="错误" error="你选择的不是下拉列表中的选项。" promptTitle="" prompt="" sqref="H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2">
      <formula1>"作者推荐引入,MCN引入,UGC引入"</formula1>
    </dataValidation>
    <dataValidation type="list" allowBlank="true" showInputMessage="true" showErrorMessage="true" errorTitle="错误" error="你选择的不是下拉列表中的选项。" promptTitle="" prompt="" sqref="H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3">
      <formula1>"作者推荐引入,MCN引入,UGC引入"</formula1>
    </dataValidation>
    <dataValidation type="list" allowBlank="true" showInputMessage="true" showErrorMessage="true" errorTitle="错误" error="你选择的不是下拉列表中的选项。" promptTitle="" prompt="" sqref="H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4">
      <formula1>"作者推荐引入,MCN引入,UGC引入"</formula1>
    </dataValidation>
    <dataValidation type="list" allowBlank="true" showInputMessage="true" showErrorMessage="true" errorTitle="错误" error="你选择的不是下拉列表中的选项。" promptTitle="" prompt="" sqref="H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5">
      <formula1>"作者推荐引入,MCN引入,UGC引入"</formula1>
    </dataValidation>
    <dataValidation type="list" allowBlank="true" showInputMessage="true" showErrorMessage="true" errorTitle="错误" error="你选择的不是下拉列表中的选项。" promptTitle="" prompt="" sqref="H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6">
      <formula1>"作者推荐引入,MCN引入,UGC引入"</formula1>
    </dataValidation>
    <dataValidation type="list" allowBlank="true" showInputMessage="true" showErrorMessage="true" errorTitle="错误" error="你选择的不是下拉列表中的选项。" promptTitle="" prompt="" sqref="H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7">
      <formula1>"作者推荐引入,MCN引入,UGC引入"</formula1>
    </dataValidation>
    <dataValidation type="list" allowBlank="true" showInputMessage="true" showErrorMessage="true" errorTitle="错误" error="你选择的不是下拉列表中的选项。" promptTitle="" prompt="" sqref="H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8">
      <formula1>"作者推荐引入,MCN引入,UGC引入"</formula1>
    </dataValidation>
    <dataValidation type="list" allowBlank="true" showInputMessage="true" showErrorMessage="true" errorTitle="错误" error="你选择的不是下拉列表中的选项。" promptTitle="" prompt="" sqref="H4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9">
      <formula1>"作者推荐引入,MCN引入,UGC引入"</formula1>
    </dataValidation>
    <dataValidation type="list" allowBlank="true" showInputMessage="true" showErrorMessage="true" errorTitle="错误" error="你选择的不是下拉列表中的选项。" promptTitle="" prompt="" sqref="H5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0">
      <formula1>"作者推荐引入,MCN引入,UGC引入"</formula1>
    </dataValidation>
    <dataValidation type="list" allowBlank="true" showInputMessage="true" showErrorMessage="true" errorTitle="错误" error="你选择的不是下拉列表中的选项。" promptTitle="" prompt="" sqref="H5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1">
      <formula1>"作者推荐引入,MCN引入,UGC引入"</formula1>
    </dataValidation>
    <dataValidation type="list" allowBlank="true" showInputMessage="true" showErrorMessage="true" errorTitle="错误" error="你选择的不是下拉列表中的选项。" promptTitle="" prompt="" sqref="H5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2">
      <formula1>"作者推荐引入,MCN引入,UGC引入"</formula1>
    </dataValidation>
    <dataValidation type="list" allowBlank="true" showInputMessage="true" showErrorMessage="true" errorTitle="错误" error="你选择的不是下拉列表中的选项。" promptTitle="" prompt="" sqref="H5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3">
      <formula1>"作者推荐引入,MCN引入,UGC引入"</formula1>
    </dataValidation>
    <dataValidation type="list" allowBlank="true" showInputMessage="true" showErrorMessage="true" errorTitle="错误" error="你选择的不是下拉列表中的选项。" promptTitle="" prompt="" sqref="H5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4">
      <formula1>"作者推荐引入,MCN引入,UGC引入"</formula1>
    </dataValidation>
    <dataValidation type="list" allowBlank="true" showInputMessage="true" showErrorMessage="true" errorTitle="错误" error="你选择的不是下拉列表中的选项。" promptTitle="" prompt="" sqref="H5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5">
      <formula1>"作者推荐引入,MCN引入,UGC引入"</formula1>
    </dataValidation>
    <dataValidation type="list" allowBlank="true" showInputMessage="true" showErrorMessage="true" errorTitle="错误" error="你选择的不是下拉列表中的选项。" promptTitle="" prompt="" sqref="H5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6">
      <formula1>"作者推荐引入,MCN引入,UGC引入"</formula1>
    </dataValidation>
    <dataValidation type="list" allowBlank="true" showInputMessage="true" showErrorMessage="true" errorTitle="错误" error="你选择的不是下拉列表中的选项。" promptTitle="" prompt="" sqref="H5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7">
      <formula1>"作者推荐引入,MCN引入,UGC引入"</formula1>
    </dataValidation>
    <dataValidation type="list" allowBlank="true" showInputMessage="true" showErrorMessage="true" errorTitle="错误" error="你选择的不是下拉列表中的选项。" promptTitle="" prompt="" sqref="H5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8">
      <formula1>"作者推荐引入,MCN引入,UGC引入"</formula1>
    </dataValidation>
    <dataValidation type="list" allowBlank="true" showInputMessage="true" showErrorMessage="true" errorTitle="错误" error="你选择的不是下拉列表中的选项。" promptTitle="" prompt="" sqref="H5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9">
      <formula1>"作者推荐引入,MCN引入,UGC引入"</formula1>
    </dataValidation>
    <dataValidation type="list" allowBlank="true" showInputMessage="true" showErrorMessage="true" errorTitle="错误" error="你选择的不是下拉列表中的选项。" promptTitle="" prompt="" sqref="H6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0">
      <formula1>"作者推荐引入,MCN引入,UGC引入"</formula1>
    </dataValidation>
    <dataValidation type="list" allowBlank="true" showInputMessage="true" showErrorMessage="true" errorTitle="错误" error="你选择的不是下拉列表中的选项。" promptTitle="" prompt="" sqref="H6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1">
      <formula1>"作者推荐引入,MCN引入,UGC引入"</formula1>
    </dataValidation>
    <dataValidation type="list" allowBlank="true" showInputMessage="true" showErrorMessage="true" errorTitle="错误" error="你选择的不是下拉列表中的选项。" promptTitle="" prompt="" sqref="H6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2">
      <formula1>"作者推荐引入,MCN引入,UGC引入"</formula1>
    </dataValidation>
    <dataValidation type="list" allowBlank="true" showInputMessage="true" showErrorMessage="true" errorTitle="错误" error="你选择的不是下拉列表中的选项。" promptTitle="" prompt="" sqref="H6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3">
      <formula1>"作者推荐引入,MCN引入,UGC引入"</formula1>
    </dataValidation>
    <dataValidation type="list" allowBlank="true" showInputMessage="true" showErrorMessage="true" errorTitle="错误" error="你选择的不是下拉列表中的选项。" promptTitle="" prompt="" sqref="H6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4">
      <formula1>"作者推荐引入,MCN引入,UGC引入"</formula1>
    </dataValidation>
    <dataValidation type="list" allowBlank="true" showInputMessage="true" showErrorMessage="true" errorTitle="错误" error="你选择的不是下拉列表中的选项。" promptTitle="" prompt="" sqref="H6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5">
      <formula1>"作者推荐引入,MCN引入,UGC引入"</formula1>
    </dataValidation>
    <dataValidation type="list" allowBlank="true" showInputMessage="true" showErrorMessage="true" errorTitle="错误" error="你选择的不是下拉列表中的选项。" promptTitle="" prompt="" sqref="H6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6">
      <formula1>"作者推荐引入,MCN引入,UGC引入"</formula1>
    </dataValidation>
    <dataValidation type="list" allowBlank="true" showInputMessage="true" showErrorMessage="true" errorTitle="错误" error="你选择的不是下拉列表中的选项。" promptTitle="" prompt="" sqref="H6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7">
      <formula1>"作者推荐引入,MCN引入,UGC引入"</formula1>
    </dataValidation>
    <dataValidation type="list" allowBlank="true" showInputMessage="true" showErrorMessage="true" errorTitle="错误" error="你选择的不是下拉列表中的选项。" promptTitle="" prompt="" sqref="H6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8">
      <formula1>"作者推荐引入,MCN引入,UGC引入"</formula1>
    </dataValidation>
    <dataValidation type="list" allowBlank="true" showInputMessage="true" showErrorMessage="true" errorTitle="错误" error="你选择的不是下拉列表中的选项。" promptTitle="" prompt="" sqref="H6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9">
      <formula1>"作者推荐引入,MCN引入,UGC引入"</formula1>
    </dataValidation>
    <dataValidation type="list" allowBlank="true" showInputMessage="true" showErrorMessage="true" errorTitle="错误" error="你选择的不是下拉列表中的选项。" promptTitle="" prompt="" sqref="H7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0">
      <formula1>"作者推荐引入,MCN引入,UGC引入"</formula1>
    </dataValidation>
    <dataValidation type="list" allowBlank="true" showInputMessage="true" showErrorMessage="true" errorTitle="错误" error="你选择的不是下拉列表中的选项。" promptTitle="" prompt="" sqref="H7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1">
      <formula1>"作者推荐引入,MCN引入,UGC引入"</formula1>
    </dataValidation>
    <dataValidation type="list" allowBlank="true" showInputMessage="true" showErrorMessage="true" errorTitle="错误" error="你选择的不是下拉列表中的选项。" promptTitle="" prompt="" sqref="H7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2">
      <formula1>"作者推荐引入,MCN引入,UGC引入"</formula1>
    </dataValidation>
    <dataValidation type="list" allowBlank="true" showInputMessage="true" showErrorMessage="true" errorTitle="错误" error="你选择的不是下拉列表中的选项。" promptTitle="" prompt="" sqref="H7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3">
      <formula1>"作者推荐引入,MCN引入,UGC引入"</formula1>
    </dataValidation>
    <dataValidation type="list" allowBlank="true" showInputMessage="true" showErrorMessage="true" errorTitle="错误" error="你选择的不是下拉列表中的选项。" promptTitle="" prompt="" sqref="H7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4">
      <formula1>"作者推荐引入,MCN引入,UGC引入"</formula1>
    </dataValidation>
    <dataValidation type="list" allowBlank="true" showInputMessage="true" showErrorMessage="true" errorTitle="错误" error="你选择的不是下拉列表中的选项。" promptTitle="" prompt="" sqref="H7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5">
      <formula1>"作者推荐引入,MCN引入,UGC引入"</formula1>
    </dataValidation>
    <dataValidation type="list" allowBlank="true" showInputMessage="true" showErrorMessage="true" errorTitle="错误" error="你选择的不是下拉列表中的选项。" promptTitle="" prompt="" sqref="H7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6">
      <formula1>"作者推荐引入,MCN引入,UGC引入"</formula1>
    </dataValidation>
    <dataValidation type="list" allowBlank="true" showInputMessage="true" showErrorMessage="true" errorTitle="错误" error="你选择的不是下拉列表中的选项。" promptTitle="" prompt="" sqref="H7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7">
      <formula1>"作者推荐引入,MCN引入,UGC引入"</formula1>
    </dataValidation>
    <dataValidation type="list" allowBlank="true" showInputMessage="true" showErrorMessage="true" errorTitle="错误" error="你选择的不是下拉列表中的选项。" promptTitle="" prompt="" sqref="H7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8">
      <formula1>"作者推荐引入,MCN引入,UGC引入"</formula1>
    </dataValidation>
    <dataValidation type="list" allowBlank="true" showInputMessage="true" showErrorMessage="true" errorTitle="错误" error="你选择的不是下拉列表中的选项。" promptTitle="" prompt="" sqref="H7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9">
      <formula1>"作者推荐引入,MCN引入,UGC引入"</formula1>
    </dataValidation>
    <dataValidation type="list" allowBlank="true" showInputMessage="true" showErrorMessage="true" errorTitle="错误" error="你选择的不是下拉列表中的选项。" promptTitle="" prompt="" sqref="H8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0">
      <formula1>"作者推荐引入,MCN引入,UGC引入"</formula1>
    </dataValidation>
    <dataValidation type="list" allowBlank="true" showInputMessage="true" showErrorMessage="true" errorTitle="错误" error="你选择的不是下拉列表中的选项。" promptTitle="" prompt="" sqref="H8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1">
      <formula1>"作者推荐引入,MCN引入,UGC引入"</formula1>
    </dataValidation>
    <dataValidation type="list" allowBlank="true" showInputMessage="true" showErrorMessage="true" errorTitle="错误" error="你选择的不是下拉列表中的选项。" promptTitle="" prompt="" sqref="H8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2">
      <formula1>"作者推荐引入,MCN引入,UGC引入"</formula1>
    </dataValidation>
    <dataValidation type="list" allowBlank="true" showInputMessage="true" showErrorMessage="true" errorTitle="错误" error="你选择的不是下拉列表中的选项。" promptTitle="" prompt="" sqref="H8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3">
      <formula1>"作者推荐引入,MCN引入,UGC引入"</formula1>
    </dataValidation>
    <dataValidation type="list" allowBlank="true" showInputMessage="true" showErrorMessage="true" errorTitle="错误" error="你选择的不是下拉列表中的选项。" promptTitle="" prompt="" sqref="H8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4">
      <formula1>"作者推荐引入,MCN引入,UGC引入"</formula1>
    </dataValidation>
    <dataValidation type="list" allowBlank="true" showInputMessage="true" showErrorMessage="true" errorTitle="错误" error="你选择的不是下拉列表中的选项。" promptTitle="" prompt="" sqref="H8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5">
      <formula1>"作者推荐引入,MCN引入,UGC引入"</formula1>
    </dataValidation>
    <dataValidation type="list" allowBlank="true" showInputMessage="true" showErrorMessage="true" errorTitle="错误" error="你选择的不是下拉列表中的选项。" promptTitle="" prompt="" sqref="H8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6">
      <formula1>"作者推荐引入,MCN引入,UGC引入"</formula1>
    </dataValidation>
    <dataValidation type="list" allowBlank="true" showInputMessage="true" showErrorMessage="true" errorTitle="错误" error="你选择的不是下拉列表中的选项。" promptTitle="" prompt="" sqref="H8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7">
      <formula1>"作者推荐引入,MCN引入,UGC引入"</formula1>
    </dataValidation>
    <dataValidation type="list" allowBlank="true" showInputMessage="true" showErrorMessage="true" errorTitle="错误" error="你选择的不是下拉列表中的选项。" promptTitle="" prompt="" sqref="H8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8">
      <formula1>"作者推荐引入,MCN引入,UGC引入"</formula1>
    </dataValidation>
    <dataValidation type="list" allowBlank="true" showInputMessage="true" showErrorMessage="true" errorTitle="错误" error="你选择的不是下拉列表中的选项。" promptTitle="" prompt="" sqref="H8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9">
      <formula1>"作者推荐引入,MCN引入,UGC引入"</formula1>
    </dataValidation>
    <dataValidation type="list" allowBlank="true" showInputMessage="true" showErrorMessage="true" errorTitle="错误" error="你选择的不是下拉列表中的选项。" promptTitle="" prompt="" sqref="H9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0">
      <formula1>"作者推荐引入,MCN引入,UGC引入"</formula1>
    </dataValidation>
    <dataValidation type="list" allowBlank="true" showInputMessage="true" showErrorMessage="true" errorTitle="错误" error="你选择的不是下拉列表中的选项。" promptTitle="" prompt="" sqref="H9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1">
      <formula1>"作者推荐引入,MCN引入,UGC引入"</formula1>
    </dataValidation>
    <dataValidation type="list" allowBlank="true" showInputMessage="true" showErrorMessage="true" errorTitle="错误" error="你选择的不是下拉列表中的选项。" promptTitle="" prompt="" sqref="H9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2">
      <formula1>"作者推荐引入,MCN引入,UGC引入"</formula1>
    </dataValidation>
    <dataValidation type="list" allowBlank="true" showInputMessage="true" showErrorMessage="true" errorTitle="错误" error="你选择的不是下拉列表中的选项。" promptTitle="" prompt="" sqref="H9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3">
      <formula1>"作者推荐引入,MCN引入,UGC引入"</formula1>
    </dataValidation>
    <dataValidation type="list" allowBlank="true" showInputMessage="true" showErrorMessage="true" errorTitle="错误" error="你选择的不是下拉列表中的选项。" promptTitle="" prompt="" sqref="H9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4">
      <formula1>"作者推荐引入,MCN引入,UGC引入"</formula1>
    </dataValidation>
    <dataValidation type="list" allowBlank="true" showInputMessage="true" showErrorMessage="true" errorTitle="错误" error="你选择的不是下拉列表中的选项。" promptTitle="" prompt="" sqref="H9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5">
      <formula1>"作者推荐引入,MCN引入,UGC引入"</formula1>
    </dataValidation>
    <dataValidation type="list" allowBlank="true" showInputMessage="true" showErrorMessage="true" errorTitle="错误" error="你选择的不是下拉列表中的选项。" promptTitle="" prompt="" sqref="H9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6">
      <formula1>"作者推荐引入,MCN引入,UGC引入"</formula1>
    </dataValidation>
    <dataValidation type="list" allowBlank="true" showInputMessage="true" showErrorMessage="true" errorTitle="错误" error="你选择的不是下拉列表中的选项。" promptTitle="" prompt="" sqref="H9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7">
      <formula1>"作者推荐引入,MCN引入,UGC引入"</formula1>
    </dataValidation>
    <dataValidation type="list" allowBlank="true" showInputMessage="true" showErrorMessage="true" errorTitle="错误" error="你选择的不是下拉列表中的选项。" promptTitle="" prompt="" sqref="H9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8">
      <formula1>"作者推荐引入,MCN引入,UGC引入"</formula1>
    </dataValidation>
    <dataValidation type="list" allowBlank="true" showInputMessage="true" showErrorMessage="true" errorTitle="错误" error="你选择的不是下拉列表中的选项。" promptTitle="" prompt="" sqref="H9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9">
      <formula1>"作者推荐引入,MCN引入,UGC引入"</formula1>
    </dataValidation>
    <dataValidation type="list" allowBlank="true" showInputMessage="true" showErrorMessage="true" errorTitle="错误" error="你选择的不是下拉列表中的选项。" promptTitle="" prompt="" sqref="H10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0">
      <formula1>"作者推荐引入,MCN引入,UGC引入"</formula1>
    </dataValidation>
    <dataValidation type="list" allowBlank="true" showInputMessage="true" showErrorMessage="true" errorTitle="错误" error="你选择的不是下拉列表中的选项。" promptTitle="" prompt="" sqref="H10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1">
      <formula1>"作者推荐引入,MCN引入,UGC引入"</formula1>
    </dataValidation>
    <dataValidation type="list" allowBlank="true" showInputMessage="true" showErrorMessage="true" errorTitle="错误" error="你选择的不是下拉列表中的选项。" promptTitle="" prompt="" sqref="H10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2">
      <formula1>"作者推荐引入,MCN引入,UGC引入"</formula1>
    </dataValidation>
    <dataValidation type="list" allowBlank="true" showInputMessage="true" showErrorMessage="true" errorTitle="错误" error="你选择的不是下拉列表中的选项。" promptTitle="" prompt="" sqref="H10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3">
      <formula1>"作者推荐引入,MCN引入,UGC引入"</formula1>
    </dataValidation>
    <dataValidation type="list" allowBlank="true" showInputMessage="true" showErrorMessage="true" errorTitle="错误" error="你选择的不是下拉列表中的选项。" promptTitle="" prompt="" sqref="H10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4">
      <formula1>"作者推荐引入,MCN引入,UGC引入"</formula1>
    </dataValidation>
    <dataValidation type="list" allowBlank="true" showInputMessage="true" showErrorMessage="true" errorTitle="错误" error="你选择的不是下拉列表中的选项。" promptTitle="" prompt="" sqref="H10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5">
      <formula1>"作者推荐引入,MCN引入,UGC引入"</formula1>
    </dataValidation>
    <dataValidation type="list" allowBlank="true" showInputMessage="true" showErrorMessage="true" errorTitle="错误" error="你选择的不是下拉列表中的选项。" promptTitle="" prompt="" sqref="H10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6">
      <formula1>"作者推荐引入,MCN引入,UGC引入"</formula1>
    </dataValidation>
    <dataValidation type="list" allowBlank="true" showInputMessage="true" showErrorMessage="true" errorTitle="错误" error="你选择的不是下拉列表中的选项。" promptTitle="" prompt="" sqref="H10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7">
      <formula1>"作者推荐引入,MCN引入,UGC引入"</formula1>
    </dataValidation>
    <dataValidation type="list" allowBlank="true" showInputMessage="true" showErrorMessage="true" errorTitle="错误" error="你选择的不是下拉列表中的选项。" promptTitle="" prompt="" sqref="H10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8">
      <formula1>"作者推荐引入,MCN引入,UGC引入"</formula1>
    </dataValidation>
    <dataValidation type="list" allowBlank="true" showInputMessage="true" showErrorMessage="true" errorTitle="错误" error="你选择的不是下拉列表中的选项。" promptTitle="" prompt="" sqref="H10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9">
      <formula1>"作者推荐引入,MCN引入,UGC引入"</formula1>
    </dataValidation>
    <dataValidation type="list" allowBlank="true" showInputMessage="true" showErrorMessage="true" errorTitle="错误" error="你选择的不是下拉列表中的选项。" promptTitle="" prompt="" sqref="H1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10">
      <formula1>"作者推荐引入,MCN引入,UGC引入"</formula1>
    </dataValidation>
    <dataValidation type="list" allowBlank="true" showInputMessage="true" showErrorMessage="true" errorTitle="错误" error="你选择的不是下拉列表中的选项。" promptTitle="" prompt="" sqref="H1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11">
      <formula1>"作者推荐引入,MCN引入,UGC引入"</formula1>
    </dataValidation>
    <dataValidation type="list" allowBlank="true" showInputMessage="true" showErrorMessage="true" errorTitle="错误" error="你选择的不是下拉列表中的选项。" promptTitle="" prompt="" sqref="H1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12">
      <formula1>"作者推荐引入,MCN引入,UGC引入"</formula1>
    </dataValidation>
    <dataValidation type="list" allowBlank="true" showInputMessage="true" showErrorMessage="true" errorTitle="错误" error="你选择的不是下拉列表中的选项。" promptTitle="" prompt="" sqref="H1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13">
      <formula1>"作者推荐引入,MCN引入,UGC引入"</formula1>
    </dataValidation>
    <dataValidation type="list" allowBlank="true" showInputMessage="true" showErrorMessage="true" errorTitle="错误" error="你选择的不是下拉列表中的选项。" promptTitle="" prompt="" sqref="H1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14">
      <formula1>"作者推荐引入,MCN引入,UGC引入"</formula1>
    </dataValidation>
    <dataValidation type="list" allowBlank="true" showInputMessage="true" showErrorMessage="true" errorTitle="错误" error="你选择的不是下拉列表中的选项。" promptTitle="" prompt="" sqref="H1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15">
      <formula1>"作者推荐引入,MCN引入,UGC引入"</formula1>
    </dataValidation>
    <dataValidation type="list" allowBlank="true" showInputMessage="true" showErrorMessage="true" errorTitle="错误" error="你选择的不是下拉列表中的选项。" promptTitle="" prompt="" sqref="H1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16">
      <formula1>"作者推荐引入,MCN引入,UGC引入"</formula1>
    </dataValidation>
    <dataValidation type="list" allowBlank="true" showInputMessage="true" showErrorMessage="true" errorTitle="错误" error="你选择的不是下拉列表中的选项。" promptTitle="" prompt="" sqref="H1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17">
      <formula1>"作者推荐引入,MCN引入,UGC引入"</formula1>
    </dataValidation>
    <dataValidation type="list" allowBlank="true" showInputMessage="true" showErrorMessage="true" errorTitle="错误" error="你选择的不是下拉列表中的选项。" promptTitle="" prompt="" sqref="H1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18">
      <formula1>"作者推荐引入,MCN引入,UGC引入"</formula1>
    </dataValidation>
    <dataValidation type="list" allowBlank="true" showInputMessage="true" showErrorMessage="true" errorTitle="错误" error="你选择的不是下拉列表中的选项。" promptTitle="" prompt="" sqref="H1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19">
      <formula1>"作者推荐引入,MCN引入,UGC引入"</formula1>
    </dataValidation>
    <dataValidation type="list" allowBlank="true" showInputMessage="true" showErrorMessage="true" errorTitle="错误" error="你选择的不是下拉列表中的选项。" promptTitle="" prompt="" sqref="H1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20">
      <formula1>"作者推荐引入,MCN引入,UGC引入"</formula1>
    </dataValidation>
    <dataValidation type="list" allowBlank="true" showInputMessage="true" showErrorMessage="true" errorTitle="错误" error="你选择的不是下拉列表中的选项。" promptTitle="" prompt="" sqref="H1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21">
      <formula1>"作者推荐引入,MCN引入,UGC引入"</formula1>
    </dataValidation>
    <dataValidation type="list" allowBlank="true" showInputMessage="true" showErrorMessage="true" errorTitle="错误" error="你选择的不是下拉列表中的选项。" promptTitle="" prompt="" sqref="H1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22">
      <formula1>"作者推荐引入,MCN引入,UGC引入"</formula1>
    </dataValidation>
    <dataValidation type="list" allowBlank="true" showInputMessage="true" showErrorMessage="true" errorTitle="错误" error="你选择的不是下拉列表中的选项。" promptTitle="" prompt="" sqref="H1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23">
      <formula1>"作者推荐引入,MCN引入,UGC引入"</formula1>
    </dataValidation>
    <dataValidation type="list" allowBlank="true" showInputMessage="true" showErrorMessage="true" errorTitle="错误" error="你选择的不是下拉列表中的选项。" promptTitle="" prompt="" sqref="H1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24">
      <formula1>"作者推荐引入,MCN引入,UGC引入"</formula1>
    </dataValidation>
    <dataValidation type="list" allowBlank="true" showInputMessage="true" showErrorMessage="true" errorTitle="错误" error="你选择的不是下拉列表中的选项。" promptTitle="" prompt="" sqref="H1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25">
      <formula1>"作者推荐引入,MCN引入,UGC引入"</formula1>
    </dataValidation>
    <dataValidation type="list" allowBlank="true" showInputMessage="true" showErrorMessage="true" errorTitle="错误" error="你选择的不是下拉列表中的选项。" promptTitle="" prompt="" sqref="H1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26">
      <formula1>"作者推荐引入,MCN引入,UGC引入"</formula1>
    </dataValidation>
    <dataValidation type="list" allowBlank="true" showInputMessage="true" showErrorMessage="true" errorTitle="错误" error="你选择的不是下拉列表中的选项。" promptTitle="" prompt="" sqref="H1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27">
      <formula1>"作者推荐引入,MCN引入,UGC引入"</formula1>
    </dataValidation>
    <dataValidation type="list" allowBlank="true" showInputMessage="true" showErrorMessage="true" errorTitle="错误" error="你选择的不是下拉列表中的选项。" promptTitle="" prompt="" sqref="H1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28">
      <formula1>"作者推荐引入,MCN引入,UGC引入"</formula1>
    </dataValidation>
    <dataValidation type="list" allowBlank="true" showInputMessage="true" showErrorMessage="true" errorTitle="错误" error="你选择的不是下拉列表中的选项。" promptTitle="" prompt="" sqref="H1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29">
      <formula1>"作者推荐引入,MCN引入,UGC引入"</formula1>
    </dataValidation>
    <dataValidation type="list" allowBlank="true" showInputMessage="true" showErrorMessage="true" errorTitle="错误" error="你选择的不是下拉列表中的选项。" promptTitle="" prompt="" sqref="H1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30">
      <formula1>"作者推荐引入,MCN引入,UGC引入"</formula1>
    </dataValidation>
    <dataValidation type="list" allowBlank="true" showInputMessage="true" showErrorMessage="true" errorTitle="错误" error="你选择的不是下拉列表中的选项。" promptTitle="" prompt="" sqref="N131">
      <formula1>"作者推荐引入,MCN引入,UGC引入"</formula1>
    </dataValidation>
    <dataValidation type="list" allowBlank="true" showInputMessage="true" showErrorMessage="true" errorTitle="错误" error="你选择的不是下拉列表中的选项。" promptTitle="" prompt="" sqref="N132">
      <formula1>"作者推荐引入,MCN引入,UGC引入"</formula1>
    </dataValidation>
    <dataValidation type="list" allowBlank="true" showInputMessage="true" showErrorMessage="true" errorTitle="错误" error="你选择的不是下拉列表中的选项。" promptTitle="" prompt="" sqref="N133">
      <formula1>"作者推荐引入,MCN引入,UGC引入"</formula1>
    </dataValidation>
    <dataValidation type="list" allowBlank="true" showInputMessage="true" showErrorMessage="true" errorTitle="错误" error="你选择的不是下拉列表中的选项。" promptTitle="" prompt="" sqref="N134">
      <formula1>"作者推荐引入,MCN引入,UGC引入"</formula1>
    </dataValidation>
    <dataValidation type="list" allowBlank="true" showInputMessage="true" showErrorMessage="true" errorTitle="错误" error="你选择的不是下拉列表中的选项。" promptTitle="" prompt="" sqref="N135">
      <formula1>"作者推荐引入,MCN引入,UGC引入"</formula1>
    </dataValidation>
    <dataValidation type="list" allowBlank="true" showInputMessage="true" showErrorMessage="true" errorTitle="错误" error="你选择的不是下拉列表中的选项。" promptTitle="" prompt="" sqref="N136">
      <formula1>"作者推荐引入,MCN引入,UGC引入"</formula1>
    </dataValidation>
    <dataValidation type="list" allowBlank="true" showInputMessage="true" showErrorMessage="true" errorTitle="错误" error="你选择的不是下拉列表中的选项。" promptTitle="" prompt="" sqref="N137">
      <formula1>"作者推荐引入,MCN引入,UGC引入"</formula1>
    </dataValidation>
    <dataValidation type="list" allowBlank="true" showInputMessage="true" showErrorMessage="true" errorTitle="错误" error="你选择的不是下拉列表中的选项。" promptTitle="" prompt="" sqref="N138">
      <formula1>"作者推荐引入,MCN引入,UGC引入"</formula1>
    </dataValidation>
    <dataValidation type="list" allowBlank="true" showInputMessage="true" showErrorMessage="true" errorTitle="错误" error="你选择的不是下拉列表中的选项。" promptTitle="" prompt="" sqref="N139">
      <formula1>"作者推荐引入,MCN引入,UGC引入"</formula1>
    </dataValidation>
    <dataValidation type="list" allowBlank="true" showInputMessage="true" showErrorMessage="true" errorTitle="错误" error="你选择的不是下拉列表中的选项。" promptTitle="" prompt="" sqref="N140">
      <formula1>"作者推荐引入,MCN引入,UGC引入"</formula1>
    </dataValidation>
    <dataValidation type="list" allowBlank="true" showInputMessage="true" showErrorMessage="true" errorTitle="错误" error="你选择的不是下拉列表中的选项。" promptTitle="" prompt="" sqref="N141">
      <formula1>"作者推荐引入,MCN引入,UGC引入"</formula1>
    </dataValidation>
    <dataValidation type="list" allowBlank="true" showInputMessage="true" showErrorMessage="true" errorTitle="错误" error="你选择的不是下拉列表中的选项。" promptTitle="" prompt="" sqref="N142">
      <formula1>"作者推荐引入,MCN引入,UGC引入"</formula1>
    </dataValidation>
    <dataValidation type="list" allowBlank="true" showInputMessage="true" showErrorMessage="true" errorTitle="错误" error="你选择的不是下拉列表中的选项。" promptTitle="" prompt="" sqref="N143">
      <formula1>"作者推荐引入,MCN引入,UGC引入"</formula1>
    </dataValidation>
    <dataValidation type="list" allowBlank="true" showInputMessage="true" showErrorMessage="true" errorTitle="错误" error="你选择的不是下拉列表中的选项。" promptTitle="" prompt="" sqref="N144">
      <formula1>"作者推荐引入,MCN引入,UGC引入"</formula1>
    </dataValidation>
    <dataValidation type="list" allowBlank="true" showInputMessage="true" showErrorMessage="true" errorTitle="错误" error="你选择的不是下拉列表中的选项。" promptTitle="" prompt="" sqref="N145">
      <formula1>"作者推荐引入,MCN引入,UGC引入"</formula1>
    </dataValidation>
    <dataValidation type="list" allowBlank="true" showInputMessage="true" showErrorMessage="true" errorTitle="错误" error="你选择的不是下拉列表中的选项。" promptTitle="" prompt="" sqref="N146">
      <formula1>"作者推荐引入,MCN引入,UGC引入"</formula1>
    </dataValidation>
    <dataValidation type="list" allowBlank="true" showInputMessage="true" showErrorMessage="true" errorTitle="错误" error="你选择的不是下拉列表中的选项。" promptTitle="" prompt="" sqref="N147">
      <formula1>"作者推荐引入,MCN引入,UGC引入"</formula1>
    </dataValidation>
    <dataValidation type="list" allowBlank="true" showInputMessage="true" showErrorMessage="true" errorTitle="错误" error="你选择的不是下拉列表中的选项。" promptTitle="" prompt="" sqref="N148">
      <formula1>"作者推荐引入,MCN引入,UGC引入"</formula1>
    </dataValidation>
    <dataValidation type="list" allowBlank="true" showInputMessage="true" showErrorMessage="true" errorTitle="错误" error="你选择的不是下拉列表中的选项。" promptTitle="" prompt="" sqref="N149">
      <formula1>"作者推荐引入,MCN引入,UGC引入"</formula1>
    </dataValidation>
    <dataValidation type="list" allowBlank="true" showInputMessage="true" showErrorMessage="true" errorTitle="错误" error="你选择的不是下拉列表中的选项。" promptTitle="" prompt="" sqref="N150">
      <formula1>"作者推荐引入,MCN引入,UGC引入"</formula1>
    </dataValidation>
    <dataValidation type="list" allowBlank="true" showInputMessage="true" showErrorMessage="true" errorTitle="错误" error="你选择的不是下拉列表中的选项。" promptTitle="" prompt="" sqref="N151">
      <formula1>"作者推荐引入,MCN引入,UGC引入"</formula1>
    </dataValidation>
    <dataValidation type="list" allowBlank="true" showInputMessage="true" showErrorMessage="true" errorTitle="错误" error="你选择的不是下拉列表中的选项。" promptTitle="" prompt="" sqref="N152">
      <formula1>"作者推荐引入,MCN引入,UGC引入"</formula1>
    </dataValidation>
    <dataValidation type="list" allowBlank="true" showInputMessage="true" showErrorMessage="true" errorTitle="错误" error="你选择的不是下拉列表中的选项。" promptTitle="" prompt="" sqref="N153">
      <formula1>"作者推荐引入,MCN引入,UGC引入"</formula1>
    </dataValidation>
    <dataValidation type="list" allowBlank="true" showInputMessage="true" showErrorMessage="true" errorTitle="错误" error="你选择的不是下拉列表中的选项。" promptTitle="" prompt="" sqref="N154">
      <formula1>"作者推荐引入,MCN引入,UGC引入"</formula1>
    </dataValidation>
    <dataValidation type="list" allowBlank="true" showInputMessage="true" showErrorMessage="true" errorTitle="错误" error="你选择的不是下拉列表中的选项。" promptTitle="" prompt="" sqref="N155">
      <formula1>"作者推荐引入,MCN引入,UGC引入"</formula1>
    </dataValidation>
    <dataValidation type="list" allowBlank="true" showInputMessage="true" showErrorMessage="true" errorTitle="错误" error="你选择的不是下拉列表中的选项。" promptTitle="" prompt="" sqref="N156">
      <formula1>"作者推荐引入,MCN引入,UGC引入"</formula1>
    </dataValidation>
    <dataValidation type="list" allowBlank="true" showInputMessage="true" showErrorMessage="true" errorTitle="错误" error="你选择的不是下拉列表中的选项。" promptTitle="" prompt="" sqref="N157">
      <formula1>"作者推荐引入,MCN引入,UGC引入"</formula1>
    </dataValidation>
    <dataValidation type="list" allowBlank="true" showInputMessage="true" showErrorMessage="true" errorTitle="错误" error="你选择的不是下拉列表中的选项。" promptTitle="" prompt="" sqref="N158">
      <formula1>"作者推荐引入,MCN引入,UGC引入"</formula1>
    </dataValidation>
    <dataValidation type="list" allowBlank="true" showInputMessage="true" showErrorMessage="true" errorTitle="错误" error="你选择的不是下拉列表中的选项。" promptTitle="" prompt="" sqref="N159">
      <formula1>"作者推荐引入,MCN引入,UGC引入"</formula1>
    </dataValidation>
    <dataValidation type="list" allowBlank="true" showInputMessage="true" showErrorMessage="true" errorTitle="错误" error="你选择的不是下拉列表中的选项。" promptTitle="" prompt="" sqref="N160">
      <formula1>"作者推荐引入,MCN引入,UGC引入"</formula1>
    </dataValidation>
    <dataValidation type="list" allowBlank="true" showInputMessage="true" showErrorMessage="true" errorTitle="错误" error="你选择的不是下拉列表中的选项。" promptTitle="" prompt="" sqref="N161">
      <formula1>"作者推荐引入,MCN引入,UGC引入"</formula1>
    </dataValidation>
    <dataValidation type="list" allowBlank="true" showInputMessage="true" showErrorMessage="true" errorTitle="错误" error="你选择的不是下拉列表中的选项。" promptTitle="" prompt="" sqref="N162">
      <formula1>"作者推荐引入,MCN引入,UGC引入"</formula1>
    </dataValidation>
    <dataValidation type="list" allowBlank="true" showInputMessage="true" showErrorMessage="true" errorTitle="错误" error="你选择的不是下拉列表中的选项。" promptTitle="" prompt="" sqref="N163">
      <formula1>"作者推荐引入,MCN引入,UGC引入"</formula1>
    </dataValidation>
    <dataValidation type="list" allowBlank="true" showInputMessage="true" showErrorMessage="true" errorTitle="错误" error="你选择的不是下拉列表中的选项。" promptTitle="" prompt="" sqref="N164">
      <formula1>"作者推荐引入,MCN引入,UGC引入"</formula1>
    </dataValidation>
    <dataValidation type="list" allowBlank="true" showInputMessage="true" showErrorMessage="true" errorTitle="错误" error="你选择的不是下拉列表中的选项。" promptTitle="" prompt="" sqref="N165">
      <formula1>"作者推荐引入,MCN引入,UGC引入"</formula1>
    </dataValidation>
    <dataValidation type="list" allowBlank="true" showInputMessage="true" showErrorMessage="true" errorTitle="错误" error="你选择的不是下拉列表中的选项。" promptTitle="" prompt="" sqref="N166">
      <formula1>"作者推荐引入,MCN引入,UGC引入"</formula1>
    </dataValidation>
    <dataValidation type="list" allowBlank="true" showInputMessage="true" showErrorMessage="true" errorTitle="错误" error="你选择的不是下拉列表中的选项。" promptTitle="" prompt="" sqref="N167">
      <formula1>"作者推荐引入,MCN引入,UGC引入"</formula1>
    </dataValidation>
    <dataValidation type="list" allowBlank="true" showInputMessage="true" showErrorMessage="true" errorTitle="错误" error="你选择的不是下拉列表中的选项。" promptTitle="" prompt="" sqref="N168">
      <formula1>"作者推荐引入,MCN引入,UGC引入"</formula1>
    </dataValidation>
    <dataValidation type="list" allowBlank="true" showInputMessage="true" showErrorMessage="true" errorTitle="错误" error="你选择的不是下拉列表中的选项。" promptTitle="" prompt="" sqref="N169">
      <formula1>"作者推荐引入,MCN引入,UGC引入"</formula1>
    </dataValidation>
    <dataValidation type="list" allowBlank="true" showInputMessage="true" showErrorMessage="true" errorTitle="错误" error="你选择的不是下拉列表中的选项。" promptTitle="" prompt="" sqref="N170">
      <formula1>"作者推荐引入,MCN引入,UGC引入"</formula1>
    </dataValidation>
    <dataValidation type="list" allowBlank="true" showInputMessage="true" showErrorMessage="true" errorTitle="错误" error="你选择的不是下拉列表中的选项。" promptTitle="" prompt="" sqref="N171">
      <formula1>"作者推荐引入,MCN引入,UGC引入"</formula1>
    </dataValidation>
    <dataValidation type="list" allowBlank="true" showInputMessage="true" showErrorMessage="true" errorTitle="错误" error="你选择的不是下拉列表中的选项。" promptTitle="" prompt="" sqref="N172">
      <formula1>"作者推荐引入,MCN引入,UGC引入"</formula1>
    </dataValidation>
    <dataValidation type="list" allowBlank="true" showInputMessage="true" showErrorMessage="true" errorTitle="错误" error="你选择的不是下拉列表中的选项。" promptTitle="" prompt="" sqref="N173">
      <formula1>"作者推荐引入,MCN引入,UGC引入"</formula1>
    </dataValidation>
    <dataValidation type="list" allowBlank="true" showInputMessage="true" showErrorMessage="true" errorTitle="错误" error="你选择的不是下拉列表中的选项。" promptTitle="" prompt="" sqref="N174">
      <formula1>"作者推荐引入,MCN引入,UGC引入"</formula1>
    </dataValidation>
    <dataValidation type="list" allowBlank="true" showInputMessage="true" showErrorMessage="true" errorTitle="错误" error="你选择的不是下拉列表中的选项。" promptTitle="" prompt="" sqref="N175">
      <formula1>"作者推荐引入,MCN引入,UGC引入"</formula1>
    </dataValidation>
    <dataValidation type="list" allowBlank="true" showInputMessage="true" showErrorMessage="true" errorTitle="错误" error="你选择的不是下拉列表中的选项。" promptTitle="" prompt="" sqref="N176">
      <formula1>"作者推荐引入,MCN引入,UGC引入"</formula1>
    </dataValidation>
    <dataValidation type="list" allowBlank="true" showInputMessage="true" showErrorMessage="true" errorTitle="错误" error="你选择的不是下拉列表中的选项。" promptTitle="" prompt="" sqref="N177">
      <formula1>"作者推荐引入,MCN引入,UGC引入"</formula1>
    </dataValidation>
    <dataValidation type="list" allowBlank="true" showInputMessage="true" showErrorMessage="true" errorTitle="错误" error="你选择的不是下拉列表中的选项。" promptTitle="" prompt="" sqref="N178">
      <formula1>"作者推荐引入,MCN引入,UGC引入"</formula1>
    </dataValidation>
    <dataValidation type="list" allowBlank="true" showInputMessage="true" showErrorMessage="true" errorTitle="错误" error="你选择的不是下拉列表中的选项。" promptTitle="" prompt="" sqref="N179">
      <formula1>"作者推荐引入,MCN引入,UGC引入"</formula1>
    </dataValidation>
    <dataValidation type="list" allowBlank="true" showInputMessage="true" showErrorMessage="true" errorTitle="错误" error="你选择的不是下拉列表中的选项。" promptTitle="" prompt="" sqref="N180">
      <formula1>"作者推荐引入,MCN引入,UGC引入"</formula1>
    </dataValidation>
    <dataValidation type="list" allowBlank="true" showInputMessage="true" showErrorMessage="true" errorTitle="错误" error="你选择的不是下拉列表中的选项。" promptTitle="" prompt="" sqref="N181">
      <formula1>"作者推荐引入,MCN引入,UGC引入"</formula1>
    </dataValidation>
    <dataValidation type="list" allowBlank="true" showInputMessage="true" showErrorMessage="true" errorTitle="错误" error="你选择的不是下拉列表中的选项。" promptTitle="" prompt="" sqref="N182">
      <formula1>"作者推荐引入,MCN引入,UGC引入"</formula1>
    </dataValidation>
    <dataValidation type="list" allowBlank="true" showInputMessage="true" showErrorMessage="true" errorTitle="错误" error="你选择的不是下拉列表中的选项。" promptTitle="" prompt="" sqref="N183">
      <formula1>"作者推荐引入,MCN引入,UGC引入"</formula1>
    </dataValidation>
    <dataValidation type="list" allowBlank="true" showInputMessage="true" showErrorMessage="true" errorTitle="错误" error="你选择的不是下拉列表中的选项。" promptTitle="" prompt="" sqref="N184">
      <formula1>"作者推荐引入,MCN引入,UGC引入"</formula1>
    </dataValidation>
    <dataValidation type="list" allowBlank="true" showInputMessage="true" showErrorMessage="true" errorTitle="错误" error="你选择的不是下拉列表中的选项。" promptTitle="" prompt="" sqref="N185">
      <formula1>"作者推荐引入,MCN引入,UGC引入"</formula1>
    </dataValidation>
    <dataValidation type="list" allowBlank="true" showInputMessage="true" showErrorMessage="true" errorTitle="错误" error="你选择的不是下拉列表中的选项。" promptTitle="" prompt="" sqref="N186">
      <formula1>"作者推荐引入,MCN引入,UGC引入"</formula1>
    </dataValidation>
    <dataValidation type="list" allowBlank="true" showInputMessage="true" showErrorMessage="true" errorTitle="错误" error="你选择的不是下拉列表中的选项。" promptTitle="" prompt="" sqref="N187">
      <formula1>"作者推荐引入,MCN引入,UGC引入"</formula1>
    </dataValidation>
    <dataValidation type="list" allowBlank="true" showInputMessage="true" showErrorMessage="true" errorTitle="错误" error="你选择的不是下拉列表中的选项。" promptTitle="" prompt="" sqref="N188">
      <formula1>"作者推荐引入,MCN引入,UGC引入"</formula1>
    </dataValidation>
    <dataValidation type="list" allowBlank="true" showInputMessage="true" showErrorMessage="true" errorTitle="错误" error="你选择的不是下拉列表中的选项。" promptTitle="" prompt="" sqref="N189">
      <formula1>"作者推荐引入,MCN引入,UGC引入"</formula1>
    </dataValidation>
    <dataValidation type="list" allowBlank="true" showInputMessage="true" showErrorMessage="true" errorTitle="错误" error="你选择的不是下拉列表中的选项。" promptTitle="" prompt="" sqref="N190">
      <formula1>"作者推荐引入,MCN引入,UGC引入"</formula1>
    </dataValidation>
    <dataValidation type="list" allowBlank="true" showInputMessage="true" showErrorMessage="true" errorTitle="错误" error="你选择的不是下拉列表中的选项。" promptTitle="" prompt="" sqref="N191">
      <formula1>"作者推荐引入,MCN引入,UGC引入"</formula1>
    </dataValidation>
    <dataValidation type="list" allowBlank="true" showInputMessage="true" showErrorMessage="true" errorTitle="错误" error="你选择的不是下拉列表中的选项。" promptTitle="" prompt="" sqref="N192">
      <formula1>"作者推荐引入,MCN引入,UGC引入"</formula1>
    </dataValidation>
    <dataValidation type="list" allowBlank="true" showInputMessage="true" showErrorMessage="true" errorTitle="错误" error="你选择的不是下拉列表中的选项。" promptTitle="" prompt="" sqref="N193">
      <formula1>"作者推荐引入,MCN引入,UGC引入"</formula1>
    </dataValidation>
    <dataValidation type="list" allowBlank="true" showInputMessage="true" showErrorMessage="true" errorTitle="错误" error="你选择的不是下拉列表中的选项。" promptTitle="" prompt="" sqref="N194">
      <formula1>"作者推荐引入,MCN引入,UGC引入"</formula1>
    </dataValidation>
    <dataValidation type="list" allowBlank="true" showInputMessage="true" showErrorMessage="true" errorTitle="错误" error="你选择的不是下拉列表中的选项。" promptTitle="" prompt="" sqref="N195">
      <formula1>"作者推荐引入,MCN引入,UGC引入"</formula1>
    </dataValidation>
    <dataValidation type="list" allowBlank="true" showInputMessage="true" showErrorMessage="true" errorTitle="错误" error="你选择的不是下拉列表中的选项。" promptTitle="" prompt="" sqref="N196">
      <formula1>"作者推荐引入,MCN引入,UGC引入"</formula1>
    </dataValidation>
    <dataValidation type="list" allowBlank="true" showInputMessage="true" showErrorMessage="true" errorTitle="错误" error="你选择的不是下拉列表中的选项。" promptTitle="" prompt="" sqref="N197">
      <formula1>"作者推荐引入,MCN引入,UGC引入"</formula1>
    </dataValidation>
    <dataValidation type="list" allowBlank="true" showInputMessage="true" showErrorMessage="true" errorTitle="错误" error="你选择的不是下拉列表中的选项。" promptTitle="" prompt="" sqref="N198">
      <formula1>"作者推荐引入,MCN引入,UGC引入"</formula1>
    </dataValidation>
    <dataValidation type="list" allowBlank="true" showInputMessage="true" showErrorMessage="true" errorTitle="错误" error="你选择的不是下拉列表中的选项。" promptTitle="" prompt="" sqref="N199">
      <formula1>"作者推荐引入,MCN引入,UGC引入"</formula1>
    </dataValidation>
    <dataValidation type="list" allowBlank="true" showInputMessage="true" showErrorMessage="true" errorTitle="错误" error="你选择的不是下拉列表中的选项。" promptTitle="" prompt="" sqref="N200">
      <formula1>"作者推荐引入,MCN引入,UGC引入"</formula1>
    </dataValidation>
    <dataValidation type="list" allowBlank="true" showInputMessage="true" showErrorMessage="true" errorTitle="错误" error="你选择的不是下拉列表中的选项。" promptTitle="" prompt="" sqref="N201">
      <formula1>"作者推荐引入,MCN引入,UGC引入"</formula1>
    </dataValidation>
    <dataValidation type="list" allowBlank="true" showInputMessage="true" showErrorMessage="true" errorTitle="错误" error="你选择的不是下拉列表中的选项。" promptTitle="" prompt="" sqref="N202">
      <formula1>"作者推荐引入,MCN引入,UGC引入"</formula1>
    </dataValidation>
    <dataValidation type="list" allowBlank="true" showInputMessage="true" showErrorMessage="true" errorTitle="错误" error="你选择的不是下拉列表中的选项。" promptTitle="" prompt="" sqref="N203">
      <formula1>"作者推荐引入,MCN引入,UGC引入"</formula1>
    </dataValidation>
    <dataValidation type="list" allowBlank="true" showInputMessage="true" showErrorMessage="true" errorTitle="错误" error="你选择的不是下拉列表中的选项。" promptTitle="" prompt="" sqref="N204">
      <formula1>"作者推荐引入,MCN引入,UGC引入"</formula1>
    </dataValidation>
    <dataValidation type="list" allowBlank="true" showInputMessage="true" showErrorMessage="true" errorTitle="错误" error="你选择的不是下拉列表中的选项。" promptTitle="" prompt="" sqref="N205">
      <formula1>"作者推荐引入,MCN引入,UGC引入"</formula1>
    </dataValidation>
    <dataValidation type="list" allowBlank="true" showInputMessage="true" showErrorMessage="true" errorTitle="错误" error="你选择的不是下拉列表中的选项。" promptTitle="" prompt="" sqref="N206">
      <formula1>"作者推荐引入,MCN引入,UGC引入"</formula1>
    </dataValidation>
    <dataValidation type="list" allowBlank="true" showInputMessage="true" showErrorMessage="true" errorTitle="错误" error="你选择的不是下拉列表中的选项。" promptTitle="" prompt="" sqref="N207">
      <formula1>"作者推荐引入,MCN引入,UGC引入"</formula1>
    </dataValidation>
    <dataValidation type="list" allowBlank="true" showInputMessage="true" showErrorMessage="true" errorTitle="错误" error="你选择的不是下拉列表中的选项。" promptTitle="" prompt="" sqref="N208">
      <formula1>"作者推荐引入,MCN引入,UGC引入"</formula1>
    </dataValidation>
    <dataValidation type="list" allowBlank="true" showInputMessage="true" showErrorMessage="true" errorTitle="错误" error="你选择的不是下拉列表中的选项。" promptTitle="" prompt="" sqref="N209">
      <formula1>"作者推荐引入,MCN引入,UGC引入"</formula1>
    </dataValidation>
    <dataValidation type="list" allowBlank="true" showInputMessage="true" showErrorMessage="true" errorTitle="错误" error="你选择的不是下拉列表中的选项。" promptTitle="" prompt="" sqref="N210">
      <formula1>"作者推荐引入,MCN引入,UGC引入"</formula1>
    </dataValidation>
    <dataValidation type="list" allowBlank="true" showInputMessage="true" showErrorMessage="true" errorTitle="错误" error="你选择的不是下拉列表中的选项。" promptTitle="" prompt="" sqref="N211">
      <formula1>"作者推荐引入,MCN引入,UGC引入"</formula1>
    </dataValidation>
    <dataValidation type="list" allowBlank="true" showInputMessage="true" showErrorMessage="true" errorTitle="错误" error="你选择的不是下拉列表中的选项。" promptTitle="" prompt="" sqref="N212">
      <formula1>"作者推荐引入,MCN引入,UGC引入"</formula1>
    </dataValidation>
    <dataValidation type="list" allowBlank="true" showInputMessage="true" showErrorMessage="true" errorTitle="错误" error="你选择的不是下拉列表中的选项。" promptTitle="" prompt="" sqref="N213">
      <formula1>"作者推荐引入,MCN引入,UGC引入"</formula1>
    </dataValidation>
    <dataValidation type="list" allowBlank="true" showInputMessage="true" showErrorMessage="true" errorTitle="错误" error="你选择的不是下拉列表中的选项。" promptTitle="" prompt="" sqref="N214">
      <formula1>"作者推荐引入,MCN引入,UGC引入"</formula1>
    </dataValidation>
    <dataValidation type="list" allowBlank="true" showInputMessage="true" showErrorMessage="true" errorTitle="错误" error="你选择的不是下拉列表中的选项。" promptTitle="" prompt="" sqref="N215">
      <formula1>"作者推荐引入,MCN引入,UGC引入"</formula1>
    </dataValidation>
    <dataValidation type="list" allowBlank="true" showInputMessage="true" showErrorMessage="true" errorTitle="错误" error="你选择的不是下拉列表中的选项。" promptTitle="" prompt="" sqref="N216">
      <formula1>"作者推荐引入,MCN引入,UGC引入"</formula1>
    </dataValidation>
    <dataValidation type="list" allowBlank="true" showInputMessage="true" showErrorMessage="true" errorTitle="错误" error="你选择的不是下拉列表中的选项。" promptTitle="" prompt="" sqref="N217">
      <formula1>"作者推荐引入,MCN引入,UGC引入"</formula1>
    </dataValidation>
    <dataValidation type="list" allowBlank="true" showInputMessage="true" showErrorMessage="true" errorTitle="错误" error="你选择的不是下拉列表中的选项。" promptTitle="" prompt="" sqref="N218">
      <formula1>"作者推荐引入,MCN引入,UGC引入"</formula1>
    </dataValidation>
    <dataValidation type="list" allowBlank="true" showInputMessage="true" showErrorMessage="true" errorTitle="错误" error="你选择的不是下拉列表中的选项。" promptTitle="" prompt="" sqref="N219">
      <formula1>"作者推荐引入,MCN引入,UGC引入"</formula1>
    </dataValidation>
    <dataValidation type="list" allowBlank="true" showInputMessage="true" showErrorMessage="true" errorTitle="错误" error="你选择的不是下拉列表中的选项。" promptTitle="" prompt="" sqref="N220">
      <formula1>"作者推荐引入,MCN引入,UGC引入"</formula1>
    </dataValidation>
    <dataValidation type="list" allowBlank="true" showInputMessage="true" showErrorMessage="true" errorTitle="错误" error="你选择的不是下拉列表中的选项。" promptTitle="" prompt="" sqref="N221">
      <formula1>"作者推荐引入,MCN引入,UGC引入"</formula1>
    </dataValidation>
    <dataValidation type="list" allowBlank="true" showInputMessage="true" showErrorMessage="true" errorTitle="错误" error="你选择的不是下拉列表中的选项。" promptTitle="" prompt="" sqref="N222">
      <formula1>"作者推荐引入,MCN引入,UGC引入"</formula1>
    </dataValidation>
    <dataValidation type="list" allowBlank="true" showInputMessage="true" showErrorMessage="true" errorTitle="错误" error="你选择的不是下拉列表中的选项。" promptTitle="" prompt="" sqref="N223">
      <formula1>"作者推荐引入,MCN引入,UGC引入"</formula1>
    </dataValidation>
    <dataValidation type="list" allowBlank="true" showInputMessage="true" showErrorMessage="true" errorTitle="错误" error="你选择的不是下拉列表中的选项。" promptTitle="" prompt="" sqref="N224">
      <formula1>"作者推荐引入,MCN引入,UGC引入"</formula1>
    </dataValidation>
    <dataValidation type="list" allowBlank="true" showInputMessage="true" showErrorMessage="true" errorTitle="错误" error="你选择的不是下拉列表中的选项。" promptTitle="" prompt="" sqref="N225">
      <formula1>"作者推荐引入,MCN引入,UGC引入"</formula1>
    </dataValidation>
    <dataValidation type="list" allowBlank="true" showInputMessage="true" showErrorMessage="true" errorTitle="错误" error="你选择的不是下拉列表中的选项。" promptTitle="" prompt="" sqref="N226">
      <formula1>"作者推荐引入,MCN引入,UGC引入"</formula1>
    </dataValidation>
    <dataValidation type="list" allowBlank="true" showInputMessage="true" showErrorMessage="true" errorTitle="错误" error="你选择的不是下拉列表中的选项。" promptTitle="" prompt="" sqref="N227">
      <formula1>"作者推荐引入,MCN引入,UGC引入"</formula1>
    </dataValidation>
    <dataValidation type="list" allowBlank="true" showInputMessage="true" showErrorMessage="true" errorTitle="错误" error="你选择的不是下拉列表中的选项。" promptTitle="" prompt="" sqref="N228">
      <formula1>"作者推荐引入,MCN引入,UGC引入"</formula1>
    </dataValidation>
    <dataValidation type="list" allowBlank="true" showInputMessage="true" showErrorMessage="true" errorTitle="错误" error="你选择的不是下拉列表中的选项。" promptTitle="" prompt="" sqref="N229">
      <formula1>"作者推荐引入,MCN引入,UGC引入"</formula1>
    </dataValidation>
    <dataValidation type="list" allowBlank="true" showInputMessage="true" showErrorMessage="true" errorTitle="错误" error="你选择的不是下拉列表中的选项。" promptTitle="" prompt="" sqref="N230">
      <formula1>"作者推荐引入,MCN引入,UGC引入"</formula1>
    </dataValidation>
  </dataValidations>
  <hyperlinks>
    <hyperlink ref="E3" r:id="rId1"/>
    <hyperlink ref="E38" r:id="rId2"/>
    <hyperlink ref="E39" r:id="rId3"/>
    <hyperlink ref="E64" r:id="rId4"/>
    <hyperlink ref="E65" r:id="rId5"/>
    <hyperlink ref="E66" r:id="rId6"/>
    <hyperlink ref="E72" r:id="rId7"/>
    <hyperlink ref="E79" r:id="rId8"/>
    <hyperlink ref="E86" r:id="rId9"/>
    <hyperlink ref="E104" r:id="rId10"/>
  </hyperlinks>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A97"/>
  <sheetViews>
    <sheetView showGridLines="true" view="normal" zoomScale="100" zoomScaleNormal="100" zoomScaleSheetLayoutView="100" zoomScalePageLayoutView="100" workbookViewId="0">
      <pane ySplit="1.0" topLeftCell="A2" activePane="bottomLeft" state="frozen"/>
    </sheetView>
  </sheetViews>
  <sheetFormatPr defaultColWidth="8.8" defaultRowHeight="15.6" outlineLevelRow="0" outlineLevelCol="0"/>
  <cols>
    <col min="1" max="1" width="12.89156626506024" customWidth="true"/>
    <col min="2" max="2" width="12.89156626506024" customWidth="true"/>
    <col min="3" max="3" width="12.89156626506024" customWidth="true"/>
    <col min="4" max="4" width="12.89156626506024" customWidth="true"/>
    <col min="5" max="5" width="34.21686746987952" customWidth="true"/>
    <col min="6" max="6" width="12.89156626506024" customWidth="true"/>
    <col min="7" max="7" width="12.89156626506024" customWidth="true"/>
    <col min="8" max="8" width="12.89156626506024" customWidth="true"/>
    <col min="9" max="9" width="12.89156626506024" customWidth="true"/>
    <col min="10" max="10" width="12.89156626506024" customWidth="true"/>
    <col min="11" max="11" width="12.89156626506024" customWidth="true"/>
    <col min="12" max="12" width="12.89156626506024" customWidth="true"/>
    <col min="13" max="13" width="12.89156626506024" customWidth="true"/>
    <col min="14" max="14" width="15.783132530120481" customWidth="true"/>
    <col min="15" max="15" width="30.12048192771084" customWidth="true"/>
    <col min="16" max="16" width="12.89156626506024"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 min="27" max="27" width="12.89156626506024" customWidth="true"/>
  </cols>
  <sheetData>
    <row r="1" spans="1:27">
      <c r="A1" s="39" t="s">
        <v>709</v>
      </c>
      <c r="B1" s="39" t="s">
        <v>36</v>
      </c>
      <c r="C1" s="40" t="s">
        <v>37</v>
      </c>
      <c r="D1" s="40" t="s">
        <v>38</v>
      </c>
      <c r="E1" s="40" t="s">
        <v>39</v>
      </c>
      <c r="F1" s="40" t="s">
        <v>40</v>
      </c>
      <c r="G1" s="40" t="s">
        <v>41</v>
      </c>
      <c r="H1" s="41" t="s">
        <v>3110</v>
      </c>
      <c r="I1" s="41" t="s">
        <v>43</v>
      </c>
      <c r="J1" s="41" t="s">
        <v>44</v>
      </c>
      <c r="K1" s="41" t="s">
        <v>45</v>
      </c>
      <c r="L1" s="42" t="s">
        <v>46</v>
      </c>
      <c r="M1" s="42" t="s">
        <v>47</v>
      </c>
      <c r="N1" s="42" t="s">
        <v>48</v>
      </c>
      <c r="O1" s="42" t="s">
        <v>49</v>
      </c>
      <c r="P1" s="43" t="s">
        <v>50</v>
      </c>
      <c r="Q1" s="43" t="s">
        <v>51</v>
      </c>
      <c r="R1" s="26"/>
      <c r="S1" s="26"/>
      <c r="T1" s="26"/>
      <c r="U1" s="26"/>
      <c r="V1" s="26"/>
      <c r="W1" s="26"/>
      <c r="X1" s="26"/>
      <c r="Y1" s="26"/>
      <c r="Z1" s="26"/>
      <c r="AA1" s="26"/>
    </row>
    <row r="2" spans="1:27">
      <c r="A2" s="44" t="s">
        <v>63</v>
      </c>
      <c r="B2" s="44"/>
      <c r="C2" s="44" t="s">
        <v>3706</v>
      </c>
      <c r="D2" s="44" t="n">
        <v>8045363.0</v>
      </c>
      <c r="E2" s="46" t="s">
        <v>3707</v>
      </c>
      <c r="F2" s="44" t="n">
        <v>41434.0</v>
      </c>
      <c r="G2" s="46" t="s">
        <v>3708</v>
      </c>
      <c r="H2" s="89" t="s">
        <v>214</v>
      </c>
      <c r="I2" s="47" t="s">
        <v>3709</v>
      </c>
      <c r="J2" s="48" t="n">
        <v>2.624594657E9</v>
      </c>
      <c r="K2" s="26"/>
      <c r="L2" s="26"/>
      <c r="M2" s="26"/>
      <c r="N2" s="48"/>
      <c r="O2" s="26"/>
      <c r="P2" s="25" t="n">
        <v>8.2</v>
      </c>
      <c r="Q2" s="25" t="n">
        <v>1.0</v>
      </c>
      <c r="R2" s="26"/>
      <c r="S2" s="26"/>
      <c r="T2" s="26"/>
      <c r="U2" s="26"/>
      <c r="V2" s="26"/>
      <c r="W2" s="26"/>
      <c r="X2" s="26"/>
      <c r="Y2" s="26"/>
      <c r="Z2" s="26"/>
      <c r="AA2" s="26"/>
    </row>
    <row r="3" spans="1:27">
      <c r="A3" s="44" t="s">
        <v>52</v>
      </c>
      <c r="B3" s="44" t="s">
        <v>53</v>
      </c>
      <c r="C3" s="44" t="s">
        <v>3710</v>
      </c>
      <c r="D3" s="44" t="n">
        <v>4.01956886E8</v>
      </c>
      <c r="E3" s="46" t="s">
        <v>3711</v>
      </c>
      <c r="F3" s="44" t="n">
        <v>41615.0</v>
      </c>
      <c r="G3" s="46" t="s">
        <v>3712</v>
      </c>
      <c r="H3" s="89" t="s">
        <v>77</v>
      </c>
      <c r="I3" s="47" t="s">
        <v>3713</v>
      </c>
      <c r="J3" s="26"/>
      <c r="K3" s="26"/>
      <c r="L3" s="26"/>
      <c r="M3" s="26"/>
      <c r="N3" s="48"/>
      <c r="O3" s="26"/>
      <c r="P3" s="25" t="n">
        <v>8.2</v>
      </c>
      <c r="Q3" s="25" t="n">
        <v>1.0</v>
      </c>
      <c r="R3" s="26"/>
      <c r="S3" s="26"/>
      <c r="T3" s="26"/>
      <c r="U3" s="26"/>
      <c r="V3" s="26"/>
      <c r="W3" s="26"/>
      <c r="X3" s="26"/>
      <c r="Y3" s="26"/>
      <c r="Z3" s="26"/>
      <c r="AA3" s="26"/>
    </row>
    <row r="4" spans="1:27">
      <c r="A4" s="44" t="s">
        <v>63</v>
      </c>
      <c r="B4" s="44" t="s">
        <v>64</v>
      </c>
      <c r="C4" s="44" t="s">
        <v>3714</v>
      </c>
      <c r="D4" s="44" t="n">
        <v>1.02091389E8</v>
      </c>
      <c r="E4" s="46" t="s">
        <v>3715</v>
      </c>
      <c r="F4" s="44" t="n">
        <v>41804.0</v>
      </c>
      <c r="G4" s="46" t="s">
        <v>3716</v>
      </c>
      <c r="H4" s="89" t="s">
        <v>77</v>
      </c>
      <c r="I4" s="47" t="s">
        <v>3713</v>
      </c>
      <c r="J4" s="26"/>
      <c r="K4" s="26"/>
      <c r="L4" s="26"/>
      <c r="M4" s="26"/>
      <c r="N4" s="48"/>
      <c r="O4" s="26"/>
      <c r="P4" s="25" t="n">
        <v>8.2</v>
      </c>
      <c r="Q4" s="25" t="n">
        <v>1.0</v>
      </c>
      <c r="R4" s="26"/>
      <c r="S4" s="26"/>
      <c r="T4" s="26"/>
      <c r="U4" s="26"/>
      <c r="V4" s="26"/>
      <c r="W4" s="26"/>
      <c r="X4" s="26"/>
      <c r="Y4" s="26"/>
      <c r="Z4" s="26"/>
      <c r="AA4" s="26"/>
    </row>
    <row r="5" spans="1:27">
      <c r="A5" s="44" t="s">
        <v>52</v>
      </c>
      <c r="B5" s="44" t="s">
        <v>53</v>
      </c>
      <c r="C5" s="44" t="s">
        <v>3717</v>
      </c>
      <c r="D5" s="44" t="n">
        <v>215366.0</v>
      </c>
      <c r="E5" s="46" t="s">
        <v>3718</v>
      </c>
      <c r="F5" s="44" t="n">
        <v>41958.0</v>
      </c>
      <c r="G5" s="46" t="s">
        <v>3719</v>
      </c>
      <c r="H5" s="89" t="s">
        <v>77</v>
      </c>
      <c r="I5" s="47" t="s">
        <v>3713</v>
      </c>
      <c r="J5" s="26"/>
      <c r="K5" s="26"/>
      <c r="L5" s="71"/>
      <c r="M5" s="26"/>
      <c r="N5" s="48"/>
      <c r="O5" s="47"/>
      <c r="P5" s="25" t="n">
        <v>8.2</v>
      </c>
      <c r="Q5" s="25" t="n">
        <v>1.0</v>
      </c>
      <c r="R5" s="26"/>
      <c r="S5" s="26"/>
      <c r="T5" s="26"/>
      <c r="U5" s="26"/>
      <c r="V5" s="26"/>
      <c r="W5" s="26"/>
      <c r="X5" s="26"/>
      <c r="Y5" s="26"/>
      <c r="Z5" s="26"/>
      <c r="AA5" s="26"/>
    </row>
    <row r="6" spans="1:27">
      <c r="A6" s="44" t="s">
        <v>63</v>
      </c>
      <c r="B6" s="44" t="s">
        <v>64</v>
      </c>
      <c r="C6" s="44" t="s">
        <v>3720</v>
      </c>
      <c r="D6" s="44" t="n">
        <v>7327736.0</v>
      </c>
      <c r="E6" s="46" t="s">
        <v>3721</v>
      </c>
      <c r="F6" s="44" t="n">
        <v>41973.0</v>
      </c>
      <c r="G6" s="46" t="s">
        <v>3722</v>
      </c>
      <c r="H6" s="89" t="s">
        <v>77</v>
      </c>
      <c r="I6" s="47" t="s">
        <v>3713</v>
      </c>
      <c r="J6" s="26"/>
      <c r="K6" s="26"/>
      <c r="L6" s="26"/>
      <c r="M6" s="26"/>
      <c r="N6" s="48"/>
      <c r="O6" s="26"/>
      <c r="P6" s="25" t="n">
        <v>8.2</v>
      </c>
      <c r="Q6" s="25" t="n">
        <v>1.0</v>
      </c>
      <c r="R6" s="26"/>
      <c r="S6" s="26"/>
      <c r="T6" s="26"/>
      <c r="U6" s="26"/>
      <c r="V6" s="26"/>
      <c r="W6" s="26"/>
      <c r="X6" s="26"/>
      <c r="Y6" s="26"/>
      <c r="Z6" s="26"/>
      <c r="AA6" s="26"/>
    </row>
    <row r="7" spans="1:27">
      <c r="A7" s="44" t="s">
        <v>63</v>
      </c>
      <c r="B7" s="44" t="s">
        <v>2078</v>
      </c>
      <c r="C7" s="44" t="s">
        <v>3723</v>
      </c>
      <c r="D7" s="44" t="n">
        <v>4.79582098E8</v>
      </c>
      <c r="E7" s="46" t="s">
        <v>3724</v>
      </c>
      <c r="F7" s="44" t="n">
        <v>42142.0</v>
      </c>
      <c r="G7" s="46"/>
      <c r="H7" s="89" t="s">
        <v>77</v>
      </c>
      <c r="I7" s="47" t="s">
        <v>3713</v>
      </c>
      <c r="J7" s="26"/>
      <c r="K7" s="26"/>
      <c r="L7" s="26"/>
      <c r="M7" s="26"/>
      <c r="N7" s="48"/>
      <c r="O7" s="26"/>
      <c r="P7" s="25" t="n">
        <v>8.2</v>
      </c>
      <c r="Q7" s="25" t="n">
        <v>1.0</v>
      </c>
      <c r="R7" s="26"/>
      <c r="S7" s="26"/>
      <c r="T7" s="26"/>
      <c r="U7" s="26"/>
      <c r="V7" s="26"/>
      <c r="W7" s="26"/>
      <c r="X7" s="26"/>
      <c r="Y7" s="26"/>
      <c r="Z7" s="26"/>
      <c r="AA7" s="26"/>
    </row>
    <row r="8" spans="1:27">
      <c r="A8" s="44" t="s">
        <v>63</v>
      </c>
      <c r="B8" s="44" t="s">
        <v>64</v>
      </c>
      <c r="C8" s="44" t="s">
        <v>3725</v>
      </c>
      <c r="D8" s="44" t="n">
        <v>4.13597883E8</v>
      </c>
      <c r="E8" s="46" t="s">
        <v>3726</v>
      </c>
      <c r="F8" s="44" t="n">
        <v>42229.0</v>
      </c>
      <c r="G8" s="46" t="s">
        <v>3727</v>
      </c>
      <c r="H8" s="89" t="s">
        <v>77</v>
      </c>
      <c r="I8" s="47" t="s">
        <v>3713</v>
      </c>
      <c r="J8" s="26"/>
      <c r="K8" s="26"/>
      <c r="L8" s="26"/>
      <c r="M8" s="26"/>
      <c r="N8" s="48"/>
      <c r="O8" s="26"/>
      <c r="P8" s="25" t="n">
        <v>8.2</v>
      </c>
      <c r="Q8" s="25" t="n">
        <v>1.0</v>
      </c>
      <c r="R8" s="26"/>
      <c r="S8" s="26"/>
      <c r="T8" s="26"/>
      <c r="U8" s="26"/>
      <c r="V8" s="26"/>
      <c r="W8" s="26"/>
      <c r="X8" s="26"/>
      <c r="Y8" s="26"/>
      <c r="Z8" s="26"/>
      <c r="AA8" s="26"/>
    </row>
    <row r="9" spans="1:27">
      <c r="A9" s="44" t="s">
        <v>52</v>
      </c>
      <c r="B9" s="44" t="s">
        <v>53</v>
      </c>
      <c r="C9" s="44" t="s">
        <v>3728</v>
      </c>
      <c r="D9" s="44" t="n">
        <v>1.8861085E7</v>
      </c>
      <c r="E9" s="46" t="s">
        <v>3729</v>
      </c>
      <c r="F9" s="44" t="n">
        <v>42276.0</v>
      </c>
      <c r="G9" s="46" t="s">
        <v>3730</v>
      </c>
      <c r="H9" s="89" t="s">
        <v>77</v>
      </c>
      <c r="I9" s="47" t="s">
        <v>3731</v>
      </c>
      <c r="J9" s="26"/>
      <c r="K9" s="26"/>
      <c r="L9" s="26"/>
      <c r="M9" s="26"/>
      <c r="N9" s="48"/>
      <c r="O9" s="26"/>
      <c r="P9" s="25" t="n">
        <v>8.2</v>
      </c>
      <c r="Q9" s="25" t="n">
        <v>1.0</v>
      </c>
      <c r="R9" s="26"/>
      <c r="S9" s="26"/>
      <c r="T9" s="26"/>
      <c r="U9" s="26"/>
      <c r="V9" s="26"/>
      <c r="W9" s="26"/>
      <c r="X9" s="26"/>
      <c r="Y9" s="26"/>
      <c r="Z9" s="26"/>
      <c r="AA9" s="26"/>
    </row>
    <row r="10" spans="1:27">
      <c r="A10" s="44" t="s">
        <v>52</v>
      </c>
      <c r="B10" s="44" t="s">
        <v>53</v>
      </c>
      <c r="C10" s="44" t="s">
        <v>3732</v>
      </c>
      <c r="D10" s="44" t="n">
        <v>1.72865327E8</v>
      </c>
      <c r="E10" s="46" t="s">
        <v>3733</v>
      </c>
      <c r="F10" s="44" t="n">
        <v>42347.0</v>
      </c>
      <c r="G10" s="46" t="s">
        <v>3734</v>
      </c>
      <c r="H10" s="89" t="s">
        <v>62</v>
      </c>
      <c r="I10" s="26"/>
      <c r="J10" s="26"/>
      <c r="K10" s="26"/>
      <c r="L10" s="26"/>
      <c r="M10" s="26"/>
      <c r="N10" s="48"/>
      <c r="O10" s="26"/>
      <c r="P10" s="25" t="n">
        <v>8.2</v>
      </c>
      <c r="Q10" s="25" t="n">
        <v>1.0</v>
      </c>
      <c r="R10" s="26"/>
      <c r="S10" s="26"/>
      <c r="T10" s="26"/>
      <c r="U10" s="26"/>
      <c r="V10" s="26"/>
      <c r="W10" s="26"/>
      <c r="X10" s="26"/>
      <c r="Y10" s="26"/>
      <c r="Z10" s="26"/>
      <c r="AA10" s="26"/>
    </row>
    <row r="11" spans="1:27">
      <c r="A11" s="44" t="s">
        <v>52</v>
      </c>
      <c r="B11" s="44" t="s">
        <v>53</v>
      </c>
      <c r="C11" s="44" t="s">
        <v>3735</v>
      </c>
      <c r="D11" s="44" t="n">
        <v>6.0658506E7</v>
      </c>
      <c r="E11" s="46" t="s">
        <v>3736</v>
      </c>
      <c r="F11" s="44" t="n">
        <v>42397.0</v>
      </c>
      <c r="G11" s="46" t="s">
        <v>3737</v>
      </c>
      <c r="H11" s="89" t="s">
        <v>57</v>
      </c>
      <c r="I11" s="47" t="s">
        <v>105</v>
      </c>
      <c r="J11" s="90" t="s">
        <v>3738</v>
      </c>
      <c r="K11" s="26"/>
      <c r="L11" s="26"/>
      <c r="M11" s="26"/>
      <c r="N11" s="48"/>
      <c r="O11" s="26"/>
      <c r="P11" s="25" t="n">
        <v>8.2</v>
      </c>
      <c r="Q11" s="25" t="n">
        <v>1.0</v>
      </c>
      <c r="R11" s="26"/>
      <c r="S11" s="26"/>
      <c r="T11" s="26"/>
      <c r="U11" s="26"/>
      <c r="V11" s="26"/>
      <c r="W11" s="26"/>
      <c r="X11" s="26"/>
      <c r="Y11" s="26"/>
      <c r="Z11" s="26"/>
      <c r="AA11" s="26"/>
    </row>
    <row r="12" spans="1:27">
      <c r="A12" s="44" t="s">
        <v>52</v>
      </c>
      <c r="B12" s="44" t="s">
        <v>53</v>
      </c>
      <c r="C12" s="44" t="s">
        <v>3739</v>
      </c>
      <c r="D12" s="44" t="n">
        <v>754072.0</v>
      </c>
      <c r="E12" s="46" t="s">
        <v>3740</v>
      </c>
      <c r="F12" s="44" t="n">
        <v>42599.0</v>
      </c>
      <c r="G12" s="46" t="s">
        <v>3741</v>
      </c>
      <c r="H12" s="89" t="s">
        <v>77</v>
      </c>
      <c r="I12" s="47" t="s">
        <v>3713</v>
      </c>
      <c r="J12" s="26"/>
      <c r="K12" s="26"/>
      <c r="L12" s="26"/>
      <c r="M12" s="26"/>
      <c r="N12" s="48"/>
      <c r="O12" s="26"/>
      <c r="P12" s="25" t="n">
        <v>8.2</v>
      </c>
      <c r="Q12" s="25" t="n">
        <v>1.0</v>
      </c>
      <c r="R12" s="26"/>
      <c r="S12" s="26"/>
      <c r="T12" s="26"/>
      <c r="U12" s="26"/>
      <c r="V12" s="26"/>
      <c r="W12" s="26"/>
      <c r="X12" s="26"/>
      <c r="Y12" s="26"/>
      <c r="Z12" s="26"/>
      <c r="AA12" s="26"/>
    </row>
    <row r="13" spans="1:27">
      <c r="A13" s="44" t="s">
        <v>52</v>
      </c>
      <c r="B13" s="44" t="s">
        <v>53</v>
      </c>
      <c r="C13" s="44" t="s">
        <v>3742</v>
      </c>
      <c r="D13" s="44" t="n">
        <v>9.5257211E7</v>
      </c>
      <c r="E13" s="46" t="s">
        <v>3743</v>
      </c>
      <c r="F13" s="44" t="n">
        <v>43100.0</v>
      </c>
      <c r="G13" s="46"/>
      <c r="H13" s="89" t="s">
        <v>77</v>
      </c>
      <c r="I13" s="47" t="s">
        <v>3713</v>
      </c>
      <c r="J13" s="26"/>
      <c r="K13" s="26"/>
      <c r="L13" s="26"/>
      <c r="M13" s="26"/>
      <c r="N13" s="48"/>
      <c r="O13" s="26"/>
      <c r="P13" s="25" t="n">
        <v>8.2</v>
      </c>
      <c r="Q13" s="25" t="n">
        <v>1.0</v>
      </c>
      <c r="R13" s="26"/>
      <c r="S13" s="26"/>
      <c r="T13" s="26"/>
      <c r="U13" s="26"/>
      <c r="V13" s="26"/>
      <c r="W13" s="26"/>
      <c r="X13" s="26"/>
      <c r="Y13" s="26"/>
      <c r="Z13" s="26"/>
      <c r="AA13" s="26"/>
    </row>
    <row r="14" spans="1:27">
      <c r="A14" s="44" t="s">
        <v>52</v>
      </c>
      <c r="B14" s="44" t="s">
        <v>53</v>
      </c>
      <c r="C14" s="44" t="s">
        <v>3744</v>
      </c>
      <c r="D14" s="44" t="n">
        <v>1.0281362E7</v>
      </c>
      <c r="E14" s="46" t="s">
        <v>3745</v>
      </c>
      <c r="F14" s="44" t="n">
        <v>43781.0</v>
      </c>
      <c r="G14" s="46" t="s">
        <v>3746</v>
      </c>
      <c r="H14" s="89" t="s">
        <v>57</v>
      </c>
      <c r="I14" s="47" t="s">
        <v>3709</v>
      </c>
      <c r="J14" s="48" t="n">
        <v>2.9462726E8</v>
      </c>
      <c r="K14" s="26"/>
      <c r="L14" s="26"/>
      <c r="M14" s="26"/>
      <c r="N14" s="48"/>
      <c r="O14" s="26"/>
      <c r="P14" s="25" t="n">
        <v>8.2</v>
      </c>
      <c r="Q14" s="25" t="n">
        <v>1.0</v>
      </c>
      <c r="R14" s="26"/>
      <c r="S14" s="26"/>
      <c r="T14" s="26"/>
      <c r="U14" s="26"/>
      <c r="V14" s="26"/>
      <c r="W14" s="26"/>
      <c r="X14" s="26"/>
      <c r="Y14" s="26"/>
      <c r="Z14" s="26"/>
      <c r="AA14" s="26"/>
    </row>
    <row r="15" spans="1:27">
      <c r="A15" s="44" t="s">
        <v>52</v>
      </c>
      <c r="B15" s="44" t="s">
        <v>53</v>
      </c>
      <c r="C15" s="44" t="s">
        <v>3747</v>
      </c>
      <c r="D15" s="44" t="n">
        <v>1.1164567E7</v>
      </c>
      <c r="E15" s="46" t="s">
        <v>3748</v>
      </c>
      <c r="F15" s="44" t="n">
        <v>44448.0</v>
      </c>
      <c r="G15" s="46" t="s">
        <v>3749</v>
      </c>
      <c r="H15" s="89" t="s">
        <v>77</v>
      </c>
      <c r="I15" s="47" t="s">
        <v>3713</v>
      </c>
      <c r="J15" s="26"/>
      <c r="K15" s="26"/>
      <c r="L15" s="26"/>
      <c r="M15" s="26"/>
      <c r="N15" s="48"/>
      <c r="O15" s="26"/>
      <c r="P15" s="25" t="n">
        <v>8.2</v>
      </c>
      <c r="Q15" s="25" t="n">
        <v>1.0</v>
      </c>
      <c r="R15" s="26"/>
      <c r="S15" s="26"/>
      <c r="T15" s="26"/>
      <c r="U15" s="26"/>
      <c r="V15" s="26"/>
      <c r="W15" s="26"/>
      <c r="X15" s="26"/>
      <c r="Y15" s="26"/>
      <c r="Z15" s="26"/>
      <c r="AA15" s="26"/>
    </row>
    <row r="16" spans="1:27">
      <c r="A16" s="44" t="s">
        <v>52</v>
      </c>
      <c r="B16" s="44" t="s">
        <v>53</v>
      </c>
      <c r="C16" s="44" t="s">
        <v>3750</v>
      </c>
      <c r="D16" s="44" t="n">
        <v>3.83312489E8</v>
      </c>
      <c r="E16" s="46" t="s">
        <v>3751</v>
      </c>
      <c r="F16" s="44" t="n">
        <v>45150.0</v>
      </c>
      <c r="G16" s="46" t="s">
        <v>3752</v>
      </c>
      <c r="H16" s="89" t="s">
        <v>77</v>
      </c>
      <c r="I16" s="47" t="s">
        <v>3713</v>
      </c>
      <c r="J16" s="26"/>
      <c r="K16" s="26"/>
      <c r="L16" s="26"/>
      <c r="M16" s="26"/>
      <c r="N16" s="48"/>
      <c r="O16" s="26"/>
      <c r="P16" s="25" t="n">
        <v>8.2</v>
      </c>
      <c r="Q16" s="25" t="n">
        <v>1.0</v>
      </c>
      <c r="R16" s="26"/>
      <c r="S16" s="26"/>
      <c r="T16" s="26"/>
      <c r="U16" s="26"/>
      <c r="V16" s="26"/>
      <c r="W16" s="26"/>
      <c r="X16" s="26"/>
      <c r="Y16" s="26"/>
      <c r="Z16" s="26"/>
      <c r="AA16" s="26"/>
    </row>
    <row r="17" spans="1:27">
      <c r="A17" s="44" t="s">
        <v>52</v>
      </c>
      <c r="B17" s="44" t="s">
        <v>53</v>
      </c>
      <c r="C17" s="44" t="s">
        <v>3753</v>
      </c>
      <c r="D17" s="44" t="n">
        <v>5.286533E7</v>
      </c>
      <c r="E17" s="46" t="s">
        <v>3754</v>
      </c>
      <c r="F17" s="44" t="n">
        <v>46585.0</v>
      </c>
      <c r="G17" s="46" t="s">
        <v>3755</v>
      </c>
      <c r="H17" s="89" t="s">
        <v>214</v>
      </c>
      <c r="I17" s="47" t="s">
        <v>105</v>
      </c>
      <c r="J17" s="90" t="s">
        <v>3756</v>
      </c>
      <c r="K17" s="48"/>
      <c r="L17" s="44" t="s">
        <v>3753</v>
      </c>
      <c r="M17" s="48" t="n">
        <v>5381450.0</v>
      </c>
      <c r="N17" s="48"/>
      <c r="O17" s="26"/>
      <c r="P17" s="25" t="n">
        <v>8.2</v>
      </c>
      <c r="Q17" s="25" t="n">
        <v>1.0</v>
      </c>
      <c r="R17" s="26"/>
      <c r="S17" s="26"/>
      <c r="T17" s="26"/>
      <c r="U17" s="26"/>
      <c r="V17" s="26"/>
      <c r="W17" s="26"/>
      <c r="X17" s="26"/>
      <c r="Y17" s="26"/>
      <c r="Z17" s="26"/>
      <c r="AA17" s="26"/>
    </row>
    <row r="18" spans="1:27">
      <c r="A18" s="44" t="s">
        <v>52</v>
      </c>
      <c r="B18" s="44" t="s">
        <v>53</v>
      </c>
      <c r="C18" s="44" t="s">
        <v>3757</v>
      </c>
      <c r="D18" s="44" t="n">
        <v>4.7639676E7</v>
      </c>
      <c r="E18" s="46" t="s">
        <v>3758</v>
      </c>
      <c r="F18" s="44" t="n">
        <v>46589.0</v>
      </c>
      <c r="G18" s="46" t="s">
        <v>3759</v>
      </c>
      <c r="H18" s="89" t="s">
        <v>77</v>
      </c>
      <c r="I18" s="47" t="s">
        <v>3713</v>
      </c>
      <c r="J18" s="26"/>
      <c r="K18" s="26"/>
      <c r="L18" s="26"/>
      <c r="M18" s="26"/>
      <c r="N18" s="48"/>
      <c r="O18" s="26"/>
      <c r="P18" s="25" t="n">
        <v>8.2</v>
      </c>
      <c r="Q18" s="25" t="n">
        <v>1.0</v>
      </c>
      <c r="R18" s="26"/>
      <c r="S18" s="26"/>
      <c r="T18" s="26"/>
      <c r="U18" s="26"/>
      <c r="V18" s="26"/>
      <c r="W18" s="26"/>
      <c r="X18" s="26"/>
      <c r="Y18" s="26"/>
      <c r="Z18" s="26"/>
      <c r="AA18" s="26"/>
    </row>
    <row r="19" spans="1:27">
      <c r="A19" s="44" t="s">
        <v>63</v>
      </c>
      <c r="B19" s="44" t="s">
        <v>804</v>
      </c>
      <c r="C19" s="44" t="s">
        <v>3760</v>
      </c>
      <c r="D19" s="44" t="n">
        <v>2.26901574E8</v>
      </c>
      <c r="E19" s="46" t="s">
        <v>3761</v>
      </c>
      <c r="F19" s="44" t="n">
        <v>46635.0</v>
      </c>
      <c r="G19" s="46" t="s">
        <v>3762</v>
      </c>
      <c r="H19" s="89" t="s">
        <v>96</v>
      </c>
      <c r="I19" s="47" t="s">
        <v>105</v>
      </c>
      <c r="J19" s="91" t="n">
        <v>6.49368374E8</v>
      </c>
      <c r="K19" s="26"/>
      <c r="L19" s="26"/>
      <c r="M19" s="26"/>
      <c r="N19" s="48"/>
      <c r="O19" s="47" t="s">
        <v>3763</v>
      </c>
      <c r="P19" s="25" t="n">
        <v>8.2</v>
      </c>
      <c r="Q19" s="25" t="n">
        <v>1.0</v>
      </c>
      <c r="R19" s="26"/>
      <c r="S19" s="26"/>
      <c r="T19" s="26"/>
      <c r="U19" s="26"/>
      <c r="V19" s="26"/>
      <c r="W19" s="26"/>
      <c r="X19" s="26"/>
      <c r="Y19" s="26"/>
      <c r="Z19" s="26"/>
      <c r="AA19" s="26"/>
    </row>
    <row r="20" spans="1:27">
      <c r="A20" s="44" t="s">
        <v>52</v>
      </c>
      <c r="B20" s="44" t="s">
        <v>53</v>
      </c>
      <c r="C20" s="44" t="s">
        <v>3764</v>
      </c>
      <c r="D20" s="44" t="n">
        <v>9553803.0</v>
      </c>
      <c r="E20" s="46" t="s">
        <v>3765</v>
      </c>
      <c r="F20" s="44" t="n">
        <v>46816.0</v>
      </c>
      <c r="G20" s="46" t="s">
        <v>3766</v>
      </c>
      <c r="H20" s="89" t="s">
        <v>77</v>
      </c>
      <c r="I20" s="47" t="s">
        <v>3713</v>
      </c>
      <c r="J20" s="26"/>
      <c r="K20" s="26"/>
      <c r="L20" s="26"/>
      <c r="M20" s="26"/>
      <c r="N20" s="48"/>
      <c r="O20" s="26"/>
      <c r="P20" s="25" t="n">
        <v>8.2</v>
      </c>
      <c r="Q20" s="25" t="n">
        <v>1.0</v>
      </c>
      <c r="R20" s="26"/>
      <c r="S20" s="26"/>
      <c r="T20" s="26"/>
      <c r="U20" s="26"/>
      <c r="V20" s="26"/>
      <c r="W20" s="26"/>
      <c r="X20" s="26"/>
      <c r="Y20" s="26"/>
      <c r="Z20" s="26"/>
      <c r="AA20" s="26"/>
    </row>
    <row r="21" spans="1:27">
      <c r="A21" s="44" t="s">
        <v>52</v>
      </c>
      <c r="B21" s="44" t="s">
        <v>53</v>
      </c>
      <c r="C21" s="44" t="s">
        <v>3767</v>
      </c>
      <c r="D21" s="44" t="n">
        <v>4.56412166E8</v>
      </c>
      <c r="E21" s="46" t="s">
        <v>3768</v>
      </c>
      <c r="F21" s="44" t="n">
        <v>47424.0</v>
      </c>
      <c r="G21" s="46" t="s">
        <v>3769</v>
      </c>
      <c r="H21" s="89" t="s">
        <v>77</v>
      </c>
      <c r="I21" s="47" t="s">
        <v>3713</v>
      </c>
      <c r="J21" s="26"/>
      <c r="K21" s="26"/>
      <c r="L21" s="26"/>
      <c r="M21" s="26"/>
      <c r="N21" s="48"/>
      <c r="O21" s="26"/>
      <c r="P21" s="25" t="n">
        <v>8.2</v>
      </c>
      <c r="Q21" s="25" t="n">
        <v>1.0</v>
      </c>
      <c r="R21" s="26"/>
      <c r="S21" s="26"/>
      <c r="T21" s="26"/>
      <c r="U21" s="26"/>
      <c r="V21" s="26"/>
      <c r="W21" s="26"/>
      <c r="X21" s="26"/>
      <c r="Y21" s="26"/>
      <c r="Z21" s="26"/>
      <c r="AA21" s="26"/>
    </row>
    <row r="22" spans="1:27">
      <c r="A22" s="44" t="s">
        <v>63</v>
      </c>
      <c r="B22" s="44" t="s">
        <v>84</v>
      </c>
      <c r="C22" s="44" t="s">
        <v>3770</v>
      </c>
      <c r="D22" s="44" t="n">
        <v>756203.0</v>
      </c>
      <c r="E22" s="46" t="s">
        <v>3771</v>
      </c>
      <c r="F22" s="44" t="n">
        <v>47560.0</v>
      </c>
      <c r="G22" s="46" t="s">
        <v>3772</v>
      </c>
      <c r="H22" s="89" t="s">
        <v>57</v>
      </c>
      <c r="I22" s="47" t="s">
        <v>105</v>
      </c>
      <c r="J22" s="90" t="s">
        <v>3773</v>
      </c>
      <c r="K22" s="48"/>
      <c r="L22" s="47"/>
      <c r="M22" s="48"/>
      <c r="N22" s="48"/>
      <c r="O22" s="26"/>
      <c r="P22" s="25" t="n">
        <v>8.2</v>
      </c>
      <c r="Q22" s="25" t="n">
        <v>1.0</v>
      </c>
      <c r="R22" s="26"/>
      <c r="S22" s="26"/>
      <c r="T22" s="26"/>
      <c r="U22" s="26"/>
      <c r="V22" s="26"/>
      <c r="W22" s="26"/>
      <c r="X22" s="26"/>
      <c r="Y22" s="26"/>
      <c r="Z22" s="26"/>
      <c r="AA22" s="26"/>
    </row>
    <row r="23" spans="1:27">
      <c r="A23" s="44" t="s">
        <v>52</v>
      </c>
      <c r="B23" s="44" t="s">
        <v>53</v>
      </c>
      <c r="C23" s="44" t="s">
        <v>3774</v>
      </c>
      <c r="D23" s="44" t="n">
        <v>1.1076441E7</v>
      </c>
      <c r="E23" s="46" t="s">
        <v>3775</v>
      </c>
      <c r="F23" s="44" t="n">
        <v>48049.0</v>
      </c>
      <c r="G23" s="46" t="s">
        <v>3776</v>
      </c>
      <c r="H23" s="89" t="s">
        <v>77</v>
      </c>
      <c r="I23" s="47" t="s">
        <v>3713</v>
      </c>
      <c r="J23" s="26"/>
      <c r="K23" s="26"/>
      <c r="L23" s="26"/>
      <c r="M23" s="26"/>
      <c r="N23" s="48"/>
      <c r="O23" s="26"/>
      <c r="P23" s="25" t="n">
        <v>8.2</v>
      </c>
      <c r="Q23" s="25" t="n">
        <v>1.0</v>
      </c>
      <c r="R23" s="26"/>
      <c r="S23" s="26"/>
      <c r="T23" s="26"/>
      <c r="U23" s="26"/>
      <c r="V23" s="26"/>
      <c r="W23" s="26"/>
      <c r="X23" s="26"/>
      <c r="Y23" s="26"/>
      <c r="Z23" s="26"/>
      <c r="AA23" s="26"/>
    </row>
    <row r="24" spans="1:27">
      <c r="A24" s="44" t="s">
        <v>52</v>
      </c>
      <c r="B24" s="44" t="s">
        <v>53</v>
      </c>
      <c r="C24" s="44" t="s">
        <v>3777</v>
      </c>
      <c r="D24" s="44" t="n">
        <v>3.9201331E7</v>
      </c>
      <c r="E24" s="46" t="s">
        <v>3778</v>
      </c>
      <c r="F24" s="44" t="n">
        <v>49086.0</v>
      </c>
      <c r="G24" s="46" t="s">
        <v>3779</v>
      </c>
      <c r="H24" s="89" t="s">
        <v>77</v>
      </c>
      <c r="I24" s="47" t="s">
        <v>3713</v>
      </c>
      <c r="J24" s="26"/>
      <c r="K24" s="26"/>
      <c r="L24" s="26"/>
      <c r="M24" s="26"/>
      <c r="N24" s="48"/>
      <c r="O24" s="26"/>
      <c r="P24" s="25" t="n">
        <v>8.2</v>
      </c>
      <c r="Q24" s="25" t="n">
        <v>1.0</v>
      </c>
      <c r="R24" s="26"/>
      <c r="S24" s="26"/>
      <c r="T24" s="26"/>
      <c r="U24" s="26"/>
      <c r="V24" s="26"/>
      <c r="W24" s="26"/>
      <c r="X24" s="26"/>
      <c r="Y24" s="26"/>
      <c r="Z24" s="26"/>
      <c r="AA24" s="26"/>
    </row>
    <row r="25" spans="1:27">
      <c r="A25" s="44" t="s">
        <v>52</v>
      </c>
      <c r="B25" s="44" t="s">
        <v>53</v>
      </c>
      <c r="C25" s="44" t="s">
        <v>3780</v>
      </c>
      <c r="D25" s="44" t="n">
        <v>5938236.0</v>
      </c>
      <c r="E25" s="46" t="s">
        <v>3781</v>
      </c>
      <c r="F25" s="44" t="n">
        <v>50687.0</v>
      </c>
      <c r="G25" s="46" t="s">
        <v>3782</v>
      </c>
      <c r="H25" s="89" t="s">
        <v>77</v>
      </c>
      <c r="I25" s="47" t="s">
        <v>3713</v>
      </c>
      <c r="J25" s="26"/>
      <c r="K25" s="26"/>
      <c r="L25" s="26"/>
      <c r="M25" s="26"/>
      <c r="N25" s="48"/>
      <c r="O25" s="47"/>
      <c r="P25" s="25" t="n">
        <v>8.2</v>
      </c>
      <c r="Q25" s="25" t="n">
        <v>1.0</v>
      </c>
      <c r="R25" s="26"/>
      <c r="S25" s="26"/>
      <c r="T25" s="26"/>
      <c r="U25" s="26"/>
      <c r="V25" s="26"/>
      <c r="W25" s="26"/>
      <c r="X25" s="26"/>
      <c r="Y25" s="26"/>
      <c r="Z25" s="26"/>
      <c r="AA25" s="26"/>
    </row>
    <row r="26" spans="1:27">
      <c r="A26" s="44" t="s">
        <v>52</v>
      </c>
      <c r="B26" s="44" t="s">
        <v>53</v>
      </c>
      <c r="C26" s="44" t="s">
        <v>3783</v>
      </c>
      <c r="D26" s="44" t="n">
        <v>4.16031561E8</v>
      </c>
      <c r="E26" s="46" t="s">
        <v>3784</v>
      </c>
      <c r="F26" s="44" t="n">
        <v>50916.0</v>
      </c>
      <c r="G26" s="46" t="s">
        <v>3785</v>
      </c>
      <c r="H26" s="89" t="s">
        <v>77</v>
      </c>
      <c r="I26" s="47" t="s">
        <v>3713</v>
      </c>
      <c r="J26" s="26"/>
      <c r="K26" s="26"/>
      <c r="L26" s="26"/>
      <c r="M26" s="26"/>
      <c r="N26" s="48"/>
      <c r="O26" s="26"/>
      <c r="P26" s="25" t="n">
        <v>8.2</v>
      </c>
      <c r="Q26" s="25" t="n">
        <v>1.0</v>
      </c>
      <c r="R26" s="26"/>
      <c r="S26" s="26"/>
      <c r="T26" s="26"/>
      <c r="U26" s="26"/>
      <c r="V26" s="26"/>
      <c r="W26" s="26"/>
      <c r="X26" s="26"/>
      <c r="Y26" s="26"/>
      <c r="Z26" s="26"/>
      <c r="AA26" s="26"/>
    </row>
    <row r="27" spans="1:27">
      <c r="A27" s="44" t="s">
        <v>52</v>
      </c>
      <c r="B27" s="44" t="s">
        <v>53</v>
      </c>
      <c r="C27" s="44" t="s">
        <v>3786</v>
      </c>
      <c r="D27" s="44" t="n">
        <v>3.21140056E8</v>
      </c>
      <c r="E27" s="46" t="s">
        <v>3787</v>
      </c>
      <c r="F27" s="44" t="n">
        <v>51252.0</v>
      </c>
      <c r="G27" s="46" t="s">
        <v>3788</v>
      </c>
      <c r="H27" s="89" t="s">
        <v>77</v>
      </c>
      <c r="I27" s="47" t="s">
        <v>3713</v>
      </c>
      <c r="J27" s="26"/>
      <c r="K27" s="26"/>
      <c r="L27" s="26"/>
      <c r="M27" s="26"/>
      <c r="N27" s="48"/>
      <c r="O27" s="26"/>
      <c r="P27" s="25" t="n">
        <v>8.2</v>
      </c>
      <c r="Q27" s="25" t="n">
        <v>1.0</v>
      </c>
      <c r="R27" s="26"/>
      <c r="S27" s="26"/>
      <c r="T27" s="26"/>
      <c r="U27" s="26"/>
      <c r="V27" s="26"/>
      <c r="W27" s="26"/>
      <c r="X27" s="26"/>
      <c r="Y27" s="26"/>
      <c r="Z27" s="26"/>
      <c r="AA27" s="26"/>
    </row>
    <row r="28" spans="1:27">
      <c r="A28" s="44" t="s">
        <v>52</v>
      </c>
      <c r="B28" s="44" t="s">
        <v>53</v>
      </c>
      <c r="C28" s="44" t="s">
        <v>3789</v>
      </c>
      <c r="D28" s="44" t="n">
        <v>1.7660494E7</v>
      </c>
      <c r="E28" s="46" t="s">
        <v>3790</v>
      </c>
      <c r="F28" s="44" t="n">
        <v>51399.0</v>
      </c>
      <c r="G28" s="46" t="s">
        <v>3791</v>
      </c>
      <c r="H28" s="89" t="s">
        <v>77</v>
      </c>
      <c r="I28" s="47" t="s">
        <v>3713</v>
      </c>
      <c r="J28" s="26"/>
      <c r="K28" s="26"/>
      <c r="L28" s="26"/>
      <c r="M28" s="26"/>
      <c r="N28" s="48"/>
      <c r="O28" s="26"/>
      <c r="P28" s="25" t="n">
        <v>8.2</v>
      </c>
      <c r="Q28" s="25" t="n">
        <v>1.0</v>
      </c>
      <c r="R28" s="26"/>
      <c r="S28" s="26"/>
      <c r="T28" s="26"/>
      <c r="U28" s="26"/>
      <c r="V28" s="26"/>
      <c r="W28" s="26"/>
      <c r="X28" s="26"/>
      <c r="Y28" s="26"/>
      <c r="Z28" s="26"/>
      <c r="AA28" s="26"/>
    </row>
    <row r="29" spans="1:27">
      <c r="A29" s="44" t="s">
        <v>52</v>
      </c>
      <c r="B29" s="44" t="s">
        <v>53</v>
      </c>
      <c r="C29" s="44" t="s">
        <v>3792</v>
      </c>
      <c r="D29" s="44" t="n">
        <v>3.56731054E8</v>
      </c>
      <c r="E29" s="46" t="s">
        <v>3793</v>
      </c>
      <c r="F29" s="44" t="n">
        <v>51476.0</v>
      </c>
      <c r="G29" s="46" t="s">
        <v>3794</v>
      </c>
      <c r="H29" s="89" t="s">
        <v>77</v>
      </c>
      <c r="I29" s="47" t="s">
        <v>3713</v>
      </c>
      <c r="J29" s="44"/>
      <c r="K29" s="48"/>
      <c r="L29" s="44"/>
      <c r="M29" s="48"/>
      <c r="N29" s="48"/>
      <c r="O29" s="26"/>
      <c r="P29" s="25" t="n">
        <v>8.2</v>
      </c>
      <c r="Q29" s="25" t="n">
        <v>1.0</v>
      </c>
      <c r="R29" s="26"/>
      <c r="S29" s="26"/>
      <c r="T29" s="26"/>
      <c r="U29" s="26"/>
      <c r="V29" s="26"/>
      <c r="W29" s="26"/>
      <c r="X29" s="26"/>
      <c r="Y29" s="26"/>
      <c r="Z29" s="26"/>
      <c r="AA29" s="26"/>
    </row>
    <row r="30" spans="1:27">
      <c r="A30" s="44" t="s">
        <v>52</v>
      </c>
      <c r="B30" s="44" t="s">
        <v>53</v>
      </c>
      <c r="C30" s="44" t="s">
        <v>3795</v>
      </c>
      <c r="D30" s="44" t="n">
        <v>3.90826243E8</v>
      </c>
      <c r="E30" s="46" t="s">
        <v>3796</v>
      </c>
      <c r="F30" s="44" t="n">
        <v>51801.0</v>
      </c>
      <c r="G30" s="46" t="s">
        <v>3797</v>
      </c>
      <c r="H30" s="89" t="s">
        <v>96</v>
      </c>
      <c r="I30" s="47" t="s">
        <v>2040</v>
      </c>
      <c r="J30" s="26"/>
      <c r="K30" s="26"/>
      <c r="L30" s="26"/>
      <c r="M30" s="26"/>
      <c r="N30" s="48"/>
      <c r="O30" s="47" t="s">
        <v>3798</v>
      </c>
      <c r="P30" s="25" t="n">
        <v>8.2</v>
      </c>
      <c r="Q30" s="25" t="n">
        <v>1.0</v>
      </c>
      <c r="R30" s="26"/>
      <c r="S30" s="26"/>
      <c r="T30" s="26"/>
      <c r="U30" s="26"/>
      <c r="V30" s="26"/>
      <c r="W30" s="26"/>
      <c r="X30" s="26"/>
      <c r="Y30" s="26"/>
      <c r="Z30" s="26"/>
      <c r="AA30" s="26"/>
    </row>
    <row r="31" spans="1:27">
      <c r="A31" s="44" t="s">
        <v>63</v>
      </c>
      <c r="B31" s="44" t="s">
        <v>64</v>
      </c>
      <c r="C31" s="44" t="s">
        <v>3799</v>
      </c>
      <c r="D31" s="44" t="n">
        <v>3.93394327E8</v>
      </c>
      <c r="E31" s="46" t="s">
        <v>3800</v>
      </c>
      <c r="F31" s="44" t="n">
        <v>51816.0</v>
      </c>
      <c r="G31" s="46" t="s">
        <v>3801</v>
      </c>
      <c r="H31" s="89" t="s">
        <v>77</v>
      </c>
      <c r="I31" s="47" t="s">
        <v>3713</v>
      </c>
      <c r="J31" s="26"/>
      <c r="K31" s="26"/>
      <c r="L31" s="26"/>
      <c r="M31" s="26"/>
      <c r="N31" s="48"/>
      <c r="O31" s="26"/>
      <c r="P31" s="25" t="n">
        <v>8.2</v>
      </c>
      <c r="Q31" s="25" t="n">
        <v>1.0</v>
      </c>
      <c r="R31" s="26"/>
      <c r="S31" s="26"/>
      <c r="T31" s="26"/>
      <c r="U31" s="26"/>
      <c r="V31" s="26"/>
      <c r="W31" s="26"/>
      <c r="X31" s="26"/>
      <c r="Y31" s="26"/>
      <c r="Z31" s="26"/>
      <c r="AA31" s="26"/>
    </row>
    <row r="32" spans="1:27">
      <c r="A32" s="44" t="s">
        <v>63</v>
      </c>
      <c r="B32" s="44" t="s">
        <v>84</v>
      </c>
      <c r="C32" s="44" t="s">
        <v>3802</v>
      </c>
      <c r="D32" s="44" t="n">
        <v>2.78890752E8</v>
      </c>
      <c r="E32" s="46" t="s">
        <v>3803</v>
      </c>
      <c r="F32" s="44" t="n">
        <v>52117.0</v>
      </c>
      <c r="G32" s="46" t="s">
        <v>3804</v>
      </c>
      <c r="H32" s="89" t="s">
        <v>77</v>
      </c>
      <c r="I32" s="47" t="s">
        <v>3713</v>
      </c>
      <c r="J32" s="26"/>
      <c r="K32" s="26"/>
      <c r="L32" s="26"/>
      <c r="M32" s="26"/>
      <c r="N32" s="48"/>
      <c r="O32" s="26"/>
      <c r="P32" s="25" t="n">
        <v>8.2</v>
      </c>
      <c r="Q32" s="25" t="n">
        <v>1.0</v>
      </c>
      <c r="R32" s="26"/>
      <c r="S32" s="26"/>
      <c r="T32" s="26"/>
      <c r="U32" s="26"/>
      <c r="V32" s="26"/>
      <c r="W32" s="26"/>
      <c r="X32" s="26"/>
      <c r="Y32" s="26"/>
      <c r="Z32" s="26"/>
      <c r="AA32" s="26"/>
    </row>
    <row r="33" spans="1:27">
      <c r="A33" s="44" t="s">
        <v>63</v>
      </c>
      <c r="B33" s="44" t="s">
        <v>84</v>
      </c>
      <c r="C33" s="44" t="s">
        <v>3805</v>
      </c>
      <c r="D33" s="44" t="n">
        <v>3.5301101E7</v>
      </c>
      <c r="E33" s="46" t="s">
        <v>3806</v>
      </c>
      <c r="F33" s="44" t="n">
        <v>52367.0</v>
      </c>
      <c r="G33" s="46" t="s">
        <v>3807</v>
      </c>
      <c r="H33" s="89" t="s">
        <v>77</v>
      </c>
      <c r="I33" s="47" t="s">
        <v>3713</v>
      </c>
      <c r="J33" s="26"/>
      <c r="K33" s="26"/>
      <c r="L33" s="26"/>
      <c r="M33" s="26"/>
      <c r="N33" s="48"/>
      <c r="O33" s="26"/>
      <c r="P33" s="25" t="n">
        <v>8.2</v>
      </c>
      <c r="Q33" s="25" t="n">
        <v>1.0</v>
      </c>
      <c r="R33" s="26"/>
      <c r="S33" s="26"/>
      <c r="T33" s="26"/>
      <c r="U33" s="26"/>
      <c r="V33" s="26"/>
      <c r="W33" s="26"/>
      <c r="X33" s="26"/>
      <c r="Y33" s="26"/>
      <c r="Z33" s="26"/>
      <c r="AA33" s="26"/>
    </row>
    <row r="34" spans="1:27">
      <c r="A34" s="44" t="s">
        <v>52</v>
      </c>
      <c r="B34" s="44" t="s">
        <v>53</v>
      </c>
      <c r="C34" s="44" t="s">
        <v>3808</v>
      </c>
      <c r="D34" s="44" t="n">
        <v>2.2903984E7</v>
      </c>
      <c r="E34" s="46" t="s">
        <v>3809</v>
      </c>
      <c r="F34" s="44" t="n">
        <v>52788.0</v>
      </c>
      <c r="G34" s="46" t="s">
        <v>3810</v>
      </c>
      <c r="H34" s="89" t="s">
        <v>91</v>
      </c>
      <c r="I34" s="47" t="s">
        <v>3709</v>
      </c>
      <c r="J34" s="48" t="n">
        <v>2.926694477E9</v>
      </c>
      <c r="K34" s="26"/>
      <c r="L34" s="44" t="s">
        <v>3808</v>
      </c>
      <c r="M34" s="50" t="n">
        <v>1.884333E7</v>
      </c>
      <c r="N34" s="48"/>
      <c r="O34" s="47"/>
      <c r="P34" s="25" t="n">
        <v>8.2</v>
      </c>
      <c r="Q34" s="25" t="n">
        <v>1.0</v>
      </c>
      <c r="R34" s="26"/>
      <c r="S34" s="26"/>
      <c r="T34" s="26"/>
      <c r="U34" s="26"/>
      <c r="V34" s="26"/>
      <c r="W34" s="26"/>
      <c r="X34" s="26"/>
      <c r="Y34" s="26"/>
      <c r="Z34" s="26"/>
      <c r="AA34" s="26"/>
    </row>
    <row r="35" spans="1:27">
      <c r="A35" s="44" t="s">
        <v>52</v>
      </c>
      <c r="B35" s="44" t="s">
        <v>53</v>
      </c>
      <c r="C35" s="44" t="s">
        <v>3811</v>
      </c>
      <c r="D35" s="44" t="n">
        <v>1287847.0</v>
      </c>
      <c r="E35" s="46" t="s">
        <v>3812</v>
      </c>
      <c r="F35" s="44" t="n">
        <v>53152.0</v>
      </c>
      <c r="G35" s="46"/>
      <c r="H35" s="89" t="s">
        <v>77</v>
      </c>
      <c r="I35" s="47" t="s">
        <v>3713</v>
      </c>
      <c r="J35" s="26"/>
      <c r="K35" s="26"/>
      <c r="L35" s="26"/>
      <c r="M35" s="26"/>
      <c r="N35" s="48"/>
      <c r="O35" s="26"/>
      <c r="P35" s="25" t="n">
        <v>8.2</v>
      </c>
      <c r="Q35" s="25" t="n">
        <v>1.0</v>
      </c>
      <c r="R35" s="26"/>
      <c r="S35" s="26"/>
      <c r="T35" s="26"/>
      <c r="U35" s="26"/>
      <c r="V35" s="26"/>
      <c r="W35" s="26"/>
      <c r="X35" s="26"/>
      <c r="Y35" s="26"/>
      <c r="Z35" s="26"/>
      <c r="AA35" s="26"/>
    </row>
    <row r="36" spans="1:27">
      <c r="A36" s="44" t="s">
        <v>52</v>
      </c>
      <c r="B36" s="44" t="s">
        <v>53</v>
      </c>
      <c r="C36" s="44" t="s">
        <v>3813</v>
      </c>
      <c r="D36" s="44" t="n">
        <v>3.7762291E8</v>
      </c>
      <c r="E36" s="46" t="s">
        <v>3814</v>
      </c>
      <c r="F36" s="44" t="n">
        <v>53767.0</v>
      </c>
      <c r="G36" s="46" t="s">
        <v>3815</v>
      </c>
      <c r="H36" s="89" t="s">
        <v>77</v>
      </c>
      <c r="I36" s="47" t="s">
        <v>3713</v>
      </c>
      <c r="J36" s="26"/>
      <c r="K36" s="26"/>
      <c r="L36" s="26"/>
      <c r="M36" s="26"/>
      <c r="N36" s="48"/>
      <c r="O36" s="47"/>
      <c r="P36" s="25" t="n">
        <v>8.2</v>
      </c>
      <c r="Q36" s="25" t="n">
        <v>1.0</v>
      </c>
      <c r="R36" s="26"/>
      <c r="S36" s="26"/>
      <c r="T36" s="26"/>
      <c r="U36" s="26"/>
      <c r="V36" s="26"/>
      <c r="W36" s="26"/>
      <c r="X36" s="26"/>
      <c r="Y36" s="26"/>
      <c r="Z36" s="26"/>
      <c r="AA36" s="26"/>
    </row>
    <row r="37" spans="1:27">
      <c r="A37" s="44" t="s">
        <v>52</v>
      </c>
      <c r="B37" s="44" t="s">
        <v>53</v>
      </c>
      <c r="C37" s="44" t="s">
        <v>3816</v>
      </c>
      <c r="D37" s="44" t="n">
        <v>4.4765206E7</v>
      </c>
      <c r="E37" s="46" t="s">
        <v>3817</v>
      </c>
      <c r="F37" s="44" t="n">
        <v>53777.0</v>
      </c>
      <c r="G37" s="46" t="s">
        <v>3818</v>
      </c>
      <c r="H37" s="89" t="s">
        <v>77</v>
      </c>
      <c r="I37" s="47" t="s">
        <v>3709</v>
      </c>
      <c r="J37" s="91" t="n">
        <v>1.3611258E9</v>
      </c>
      <c r="K37" s="26"/>
      <c r="L37" s="26"/>
      <c r="M37" s="26"/>
      <c r="N37" s="48"/>
      <c r="O37" s="26"/>
      <c r="P37" s="25" t="n">
        <v>8.2</v>
      </c>
      <c r="Q37" s="25" t="n">
        <v>1.0</v>
      </c>
      <c r="R37" s="26"/>
      <c r="S37" s="26"/>
      <c r="T37" s="26"/>
      <c r="U37" s="26"/>
      <c r="V37" s="26"/>
      <c r="W37" s="26"/>
      <c r="X37" s="26"/>
      <c r="Y37" s="26"/>
      <c r="Z37" s="26"/>
      <c r="AA37" s="26"/>
    </row>
    <row r="38" spans="1:27">
      <c r="A38" s="44" t="s">
        <v>52</v>
      </c>
      <c r="B38" s="44" t="s">
        <v>53</v>
      </c>
      <c r="C38" s="44" t="s">
        <v>3819</v>
      </c>
      <c r="D38" s="44" t="n">
        <v>2.96930257E8</v>
      </c>
      <c r="E38" s="46" t="s">
        <v>3820</v>
      </c>
      <c r="F38" s="44" t="n">
        <v>53858.0</v>
      </c>
      <c r="G38" s="46" t="s">
        <v>3821</v>
      </c>
      <c r="H38" s="89" t="s">
        <v>77</v>
      </c>
      <c r="I38" s="47" t="s">
        <v>3713</v>
      </c>
      <c r="J38" s="26"/>
      <c r="K38" s="26"/>
      <c r="L38" s="26"/>
      <c r="M38" s="26"/>
      <c r="N38" s="48"/>
      <c r="O38" s="26"/>
      <c r="P38" s="25" t="n">
        <v>8.2</v>
      </c>
      <c r="Q38" s="25" t="n">
        <v>1.0</v>
      </c>
      <c r="R38" s="26"/>
      <c r="S38" s="26"/>
      <c r="T38" s="26"/>
      <c r="U38" s="26"/>
      <c r="V38" s="26"/>
      <c r="W38" s="26"/>
      <c r="X38" s="26"/>
      <c r="Y38" s="26"/>
      <c r="Z38" s="26"/>
      <c r="AA38" s="26"/>
    </row>
    <row r="39" spans="1:27">
      <c r="A39" s="44" t="s">
        <v>52</v>
      </c>
      <c r="B39" s="44" t="s">
        <v>53</v>
      </c>
      <c r="C39" s="44" t="s">
        <v>3822</v>
      </c>
      <c r="D39" s="44" t="n">
        <v>9.4788778E7</v>
      </c>
      <c r="E39" s="46" t="s">
        <v>3823</v>
      </c>
      <c r="F39" s="44" t="n">
        <v>53919.0</v>
      </c>
      <c r="G39" s="46" t="s">
        <v>3824</v>
      </c>
      <c r="H39" s="89" t="s">
        <v>77</v>
      </c>
      <c r="I39" s="47" t="s">
        <v>3713</v>
      </c>
      <c r="J39" s="48"/>
      <c r="K39" s="48"/>
      <c r="L39" s="44"/>
      <c r="M39" s="48"/>
      <c r="N39" s="48"/>
      <c r="O39" s="26"/>
      <c r="P39" s="25" t="n">
        <v>8.2</v>
      </c>
      <c r="Q39" s="25" t="n">
        <v>1.0</v>
      </c>
      <c r="R39" s="26"/>
      <c r="S39" s="26"/>
      <c r="T39" s="26"/>
      <c r="U39" s="26"/>
      <c r="V39" s="26"/>
      <c r="W39" s="26"/>
      <c r="X39" s="26"/>
      <c r="Y39" s="26"/>
      <c r="Z39" s="26"/>
      <c r="AA39" s="26"/>
    </row>
    <row r="40" spans="1:27">
      <c r="A40" s="44" t="s">
        <v>52</v>
      </c>
      <c r="B40" s="44" t="s">
        <v>53</v>
      </c>
      <c r="C40" s="44" t="s">
        <v>3825</v>
      </c>
      <c r="D40" s="44" t="n">
        <v>4.7648905E8</v>
      </c>
      <c r="E40" s="46" t="s">
        <v>3826</v>
      </c>
      <c r="F40" s="44" t="n">
        <v>55020.0</v>
      </c>
      <c r="G40" s="46" t="s">
        <v>3827</v>
      </c>
      <c r="H40" s="89" t="s">
        <v>77</v>
      </c>
      <c r="I40" s="47" t="s">
        <v>2061</v>
      </c>
      <c r="J40" s="26"/>
      <c r="K40" s="26"/>
      <c r="L40" s="26"/>
      <c r="M40" s="26"/>
      <c r="N40" s="48"/>
      <c r="O40" s="26"/>
      <c r="P40" s="25" t="n">
        <v>8.2</v>
      </c>
      <c r="Q40" s="25" t="n">
        <v>1.0</v>
      </c>
      <c r="R40" s="26"/>
      <c r="S40" s="26"/>
      <c r="T40" s="26"/>
      <c r="U40" s="26"/>
      <c r="V40" s="26"/>
      <c r="W40" s="26"/>
      <c r="X40" s="26"/>
      <c r="Y40" s="26"/>
      <c r="Z40" s="26"/>
      <c r="AA40" s="26"/>
    </row>
    <row r="41" spans="1:27">
      <c r="A41" s="44" t="s">
        <v>52</v>
      </c>
      <c r="B41" s="44" t="s">
        <v>53</v>
      </c>
      <c r="C41" s="44" t="s">
        <v>3828</v>
      </c>
      <c r="D41" s="44" t="n">
        <v>1.2316919E7</v>
      </c>
      <c r="E41" s="46" t="s">
        <v>3829</v>
      </c>
      <c r="F41" s="44" t="n">
        <v>55212.0</v>
      </c>
      <c r="G41" s="46" t="s">
        <v>3830</v>
      </c>
      <c r="H41" s="89" t="s">
        <v>77</v>
      </c>
      <c r="I41" s="47" t="s">
        <v>3713</v>
      </c>
      <c r="J41" s="26"/>
      <c r="K41" s="26"/>
      <c r="L41" s="26"/>
      <c r="M41" s="26"/>
      <c r="N41" s="48"/>
      <c r="O41" s="26"/>
      <c r="P41" s="25" t="n">
        <v>8.2</v>
      </c>
      <c r="Q41" s="25" t="n">
        <v>1.0</v>
      </c>
      <c r="R41" s="26"/>
      <c r="S41" s="26"/>
      <c r="T41" s="26"/>
      <c r="U41" s="26"/>
      <c r="V41" s="26"/>
      <c r="W41" s="26"/>
      <c r="X41" s="26"/>
      <c r="Y41" s="26"/>
      <c r="Z41" s="26"/>
      <c r="AA41" s="26"/>
    </row>
    <row r="42" spans="1:27">
      <c r="A42" s="44" t="s">
        <v>52</v>
      </c>
      <c r="B42" s="44" t="s">
        <v>53</v>
      </c>
      <c r="C42" s="44" t="s">
        <v>3831</v>
      </c>
      <c r="D42" s="44" t="n">
        <v>3.91418894E8</v>
      </c>
      <c r="E42" s="46" t="s">
        <v>3832</v>
      </c>
      <c r="F42" s="44" t="n">
        <v>55294.0</v>
      </c>
      <c r="G42" s="46" t="s">
        <v>3833</v>
      </c>
      <c r="H42" s="89" t="s">
        <v>68</v>
      </c>
      <c r="I42" s="26"/>
      <c r="J42" s="26"/>
      <c r="K42" s="26"/>
      <c r="L42" s="26"/>
      <c r="M42" s="26"/>
      <c r="N42" s="48"/>
      <c r="O42" s="26"/>
      <c r="P42" s="25" t="n">
        <v>8.2</v>
      </c>
      <c r="Q42" s="25" t="n">
        <v>1.0</v>
      </c>
      <c r="R42" s="26"/>
      <c r="S42" s="26"/>
      <c r="T42" s="26"/>
      <c r="U42" s="26"/>
      <c r="V42" s="26"/>
      <c r="W42" s="26"/>
      <c r="X42" s="26"/>
      <c r="Y42" s="26"/>
      <c r="Z42" s="26"/>
      <c r="AA42" s="26"/>
    </row>
    <row r="43" spans="1:27">
      <c r="A43" s="44" t="s">
        <v>63</v>
      </c>
      <c r="B43" s="44" t="s">
        <v>84</v>
      </c>
      <c r="C43" s="44" t="s">
        <v>3834</v>
      </c>
      <c r="D43" s="44" t="n">
        <v>4.71125534E8</v>
      </c>
      <c r="E43" s="46" t="s">
        <v>3835</v>
      </c>
      <c r="F43" s="44" t="n">
        <v>56110.0</v>
      </c>
      <c r="G43" s="46" t="s">
        <v>3836</v>
      </c>
      <c r="H43" s="89" t="s">
        <v>77</v>
      </c>
      <c r="I43" s="47" t="s">
        <v>3713</v>
      </c>
      <c r="J43" s="26"/>
      <c r="K43" s="26"/>
      <c r="L43" s="26"/>
      <c r="M43" s="26"/>
      <c r="N43" s="48"/>
      <c r="O43" s="47"/>
      <c r="P43" s="25" t="n">
        <v>8.2</v>
      </c>
      <c r="Q43" s="25" t="n">
        <v>1.0</v>
      </c>
      <c r="R43" s="26"/>
      <c r="S43" s="26"/>
      <c r="T43" s="26"/>
      <c r="U43" s="26"/>
      <c r="V43" s="26"/>
      <c r="W43" s="26"/>
      <c r="X43" s="26"/>
      <c r="Y43" s="26"/>
      <c r="Z43" s="26"/>
      <c r="AA43" s="26"/>
    </row>
    <row r="44" spans="1:27">
      <c r="A44" s="44" t="s">
        <v>52</v>
      </c>
      <c r="B44" s="44" t="s">
        <v>53</v>
      </c>
      <c r="C44" s="44" t="s">
        <v>3837</v>
      </c>
      <c r="D44" s="44" t="n">
        <v>4.3148233E7</v>
      </c>
      <c r="E44" s="46" t="s">
        <v>3838</v>
      </c>
      <c r="F44" s="44" t="n">
        <v>57257.0</v>
      </c>
      <c r="G44" s="46" t="s">
        <v>3839</v>
      </c>
      <c r="H44" s="89" t="s">
        <v>77</v>
      </c>
      <c r="I44" s="47" t="s">
        <v>3731</v>
      </c>
      <c r="J44" s="26"/>
      <c r="K44" s="26"/>
      <c r="L44" s="26"/>
      <c r="M44" s="26"/>
      <c r="N44" s="48"/>
      <c r="O44" s="26"/>
      <c r="P44" s="25" t="n">
        <v>8.2</v>
      </c>
      <c r="Q44" s="25" t="n">
        <v>1.0</v>
      </c>
      <c r="R44" s="26"/>
      <c r="S44" s="26"/>
      <c r="T44" s="26"/>
      <c r="U44" s="26"/>
      <c r="V44" s="26"/>
      <c r="W44" s="26"/>
      <c r="X44" s="26"/>
      <c r="Y44" s="26"/>
      <c r="Z44" s="26"/>
      <c r="AA44" s="26"/>
    </row>
    <row r="45" spans="1:27">
      <c r="A45" s="44" t="s">
        <v>63</v>
      </c>
      <c r="B45" s="44" t="s">
        <v>84</v>
      </c>
      <c r="C45" s="44" t="s">
        <v>3840</v>
      </c>
      <c r="D45" s="44" t="n">
        <v>4.85105467E8</v>
      </c>
      <c r="E45" s="46" t="s">
        <v>3841</v>
      </c>
      <c r="F45" s="44" t="n">
        <v>57845.0</v>
      </c>
      <c r="G45" s="46" t="s">
        <v>3842</v>
      </c>
      <c r="H45" s="89" t="s">
        <v>77</v>
      </c>
      <c r="I45" s="47" t="s">
        <v>3731</v>
      </c>
      <c r="J45" s="26"/>
      <c r="K45" s="26"/>
      <c r="L45" s="26"/>
      <c r="M45" s="26"/>
      <c r="N45" s="48"/>
      <c r="O45" s="47"/>
      <c r="P45" s="25" t="n">
        <v>8.2</v>
      </c>
      <c r="Q45" s="25" t="n">
        <v>1.0</v>
      </c>
      <c r="R45" s="26"/>
      <c r="S45" s="26"/>
      <c r="T45" s="26"/>
      <c r="U45" s="26"/>
      <c r="V45" s="26"/>
      <c r="W45" s="26"/>
      <c r="X45" s="26"/>
      <c r="Y45" s="26"/>
      <c r="Z45" s="26"/>
      <c r="AA45" s="26"/>
    </row>
    <row r="46" spans="1:27">
      <c r="A46" s="44" t="s">
        <v>52</v>
      </c>
      <c r="B46" s="44" t="s">
        <v>53</v>
      </c>
      <c r="C46" s="44" t="s">
        <v>3843</v>
      </c>
      <c r="D46" s="44" t="n">
        <v>4.0724182E7</v>
      </c>
      <c r="E46" s="46" t="s">
        <v>3844</v>
      </c>
      <c r="F46" s="44" t="n">
        <v>58705.0</v>
      </c>
      <c r="G46" s="46" t="s">
        <v>3845</v>
      </c>
      <c r="H46" s="89" t="s">
        <v>77</v>
      </c>
      <c r="I46" s="47" t="s">
        <v>105</v>
      </c>
      <c r="J46" s="90" t="s">
        <v>3846</v>
      </c>
      <c r="K46" s="26"/>
      <c r="L46" s="26"/>
      <c r="M46" s="26"/>
      <c r="N46" s="48"/>
      <c r="O46" s="26"/>
      <c r="P46" s="25" t="n">
        <v>8.2</v>
      </c>
      <c r="Q46" s="25" t="n">
        <v>1.0</v>
      </c>
      <c r="R46" s="26"/>
      <c r="S46" s="26"/>
      <c r="T46" s="26"/>
      <c r="U46" s="26"/>
      <c r="V46" s="26"/>
      <c r="W46" s="26"/>
      <c r="X46" s="26"/>
      <c r="Y46" s="26"/>
      <c r="Z46" s="26"/>
      <c r="AA46" s="26"/>
    </row>
    <row r="47" spans="1:27">
      <c r="A47" s="44" t="s">
        <v>52</v>
      </c>
      <c r="B47" s="44" t="s">
        <v>53</v>
      </c>
      <c r="C47" s="44" t="s">
        <v>3847</v>
      </c>
      <c r="D47" s="44" t="n">
        <v>4.43844159E8</v>
      </c>
      <c r="E47" s="46" t="s">
        <v>3848</v>
      </c>
      <c r="F47" s="44" t="n">
        <v>59147.0</v>
      </c>
      <c r="G47" s="46" t="s">
        <v>3849</v>
      </c>
      <c r="H47" s="89" t="s">
        <v>77</v>
      </c>
      <c r="I47" s="47" t="s">
        <v>3713</v>
      </c>
      <c r="J47" s="26"/>
      <c r="K47" s="26"/>
      <c r="L47" s="26"/>
      <c r="M47" s="26"/>
      <c r="N47" s="48"/>
      <c r="O47" s="26"/>
      <c r="P47" s="25" t="n">
        <v>8.2</v>
      </c>
      <c r="Q47" s="25" t="n">
        <v>1.0</v>
      </c>
      <c r="R47" s="26"/>
      <c r="S47" s="26"/>
      <c r="T47" s="26"/>
      <c r="U47" s="26"/>
      <c r="V47" s="26"/>
      <c r="W47" s="26"/>
      <c r="X47" s="26"/>
      <c r="Y47" s="26"/>
      <c r="Z47" s="26"/>
      <c r="AA47" s="26"/>
    </row>
    <row r="48" spans="1:27">
      <c r="A48" s="44" t="s">
        <v>63</v>
      </c>
      <c r="B48" s="44" t="s">
        <v>64</v>
      </c>
      <c r="C48" s="44" t="s">
        <v>3850</v>
      </c>
      <c r="D48" s="44" t="n">
        <v>1.22094838E8</v>
      </c>
      <c r="E48" s="46" t="s">
        <v>3851</v>
      </c>
      <c r="F48" s="44" t="n">
        <v>60100.0</v>
      </c>
      <c r="G48" s="46" t="s">
        <v>3852</v>
      </c>
      <c r="H48" s="89" t="s">
        <v>77</v>
      </c>
      <c r="I48" s="47" t="s">
        <v>3713</v>
      </c>
      <c r="J48" s="26"/>
      <c r="K48" s="26"/>
      <c r="L48" s="26"/>
      <c r="M48" s="26"/>
      <c r="N48" s="48"/>
      <c r="O48" s="26"/>
      <c r="P48" s="25" t="n">
        <v>8.2</v>
      </c>
      <c r="Q48" s="25" t="n">
        <v>1.0</v>
      </c>
      <c r="R48" s="26"/>
      <c r="S48" s="26"/>
      <c r="T48" s="26"/>
      <c r="U48" s="26"/>
      <c r="V48" s="26"/>
      <c r="W48" s="26"/>
      <c r="X48" s="26"/>
      <c r="Y48" s="26"/>
      <c r="Z48" s="26"/>
      <c r="AA48" s="26"/>
    </row>
    <row r="49" spans="1:27">
      <c r="A49" s="44" t="s">
        <v>52</v>
      </c>
      <c r="B49" s="44"/>
      <c r="C49" s="44" t="s">
        <v>3853</v>
      </c>
      <c r="D49" s="44" t="n">
        <v>4.79573903E8</v>
      </c>
      <c r="E49" s="46" t="s">
        <v>3854</v>
      </c>
      <c r="F49" s="44" t="n">
        <v>61412.0</v>
      </c>
      <c r="G49" s="46" t="s">
        <v>3855</v>
      </c>
      <c r="H49" s="92" t="s">
        <v>77</v>
      </c>
      <c r="I49" s="47" t="s">
        <v>3713</v>
      </c>
      <c r="J49" s="26"/>
      <c r="K49" s="26"/>
      <c r="L49" s="26"/>
      <c r="M49" s="26"/>
      <c r="N49" s="48"/>
      <c r="O49" s="26"/>
      <c r="P49" s="25" t="n">
        <v>8.2</v>
      </c>
      <c r="Q49" s="25" t="n">
        <v>1.0</v>
      </c>
      <c r="R49" s="26"/>
      <c r="S49" s="26"/>
      <c r="T49" s="26"/>
      <c r="U49" s="26"/>
      <c r="V49" s="26"/>
      <c r="W49" s="26"/>
      <c r="X49" s="26"/>
      <c r="Y49" s="26"/>
      <c r="Z49" s="26"/>
      <c r="AA49" s="26"/>
    </row>
    <row r="50" spans="1:27">
      <c r="A50" s="44" t="s">
        <v>52</v>
      </c>
      <c r="B50" s="44" t="s">
        <v>53</v>
      </c>
      <c r="C50" s="44" t="s">
        <v>3856</v>
      </c>
      <c r="D50" s="44" t="n">
        <v>4.1186982E8</v>
      </c>
      <c r="E50" s="46" t="s">
        <v>3857</v>
      </c>
      <c r="F50" s="44" t="n">
        <v>61656.0</v>
      </c>
      <c r="G50" s="46" t="s">
        <v>3858</v>
      </c>
      <c r="H50" s="92" t="s">
        <v>77</v>
      </c>
      <c r="I50" s="47" t="s">
        <v>3713</v>
      </c>
      <c r="J50" s="26"/>
      <c r="K50" s="26"/>
      <c r="L50" s="26"/>
      <c r="M50" s="26"/>
      <c r="N50" s="48"/>
      <c r="O50" s="26"/>
      <c r="P50" s="25" t="n">
        <v>8.2</v>
      </c>
      <c r="Q50" s="25" t="n">
        <v>1.0</v>
      </c>
      <c r="R50" s="26"/>
      <c r="S50" s="26"/>
      <c r="T50" s="26"/>
      <c r="U50" s="26"/>
      <c r="V50" s="26"/>
      <c r="W50" s="26"/>
      <c r="X50" s="26"/>
      <c r="Y50" s="26"/>
      <c r="Z50" s="26"/>
      <c r="AA50" s="26"/>
    </row>
    <row r="51" spans="1:27">
      <c r="A51" s="44" t="s">
        <v>52</v>
      </c>
      <c r="B51" s="44"/>
      <c r="C51" s="44" t="s">
        <v>3859</v>
      </c>
      <c r="D51" s="44" t="n">
        <v>4.0140821E8</v>
      </c>
      <c r="E51" s="46" t="s">
        <v>3860</v>
      </c>
      <c r="F51" s="44" t="n">
        <v>136613.0</v>
      </c>
      <c r="G51" s="46" t="s">
        <v>3861</v>
      </c>
      <c r="H51" s="92" t="s">
        <v>77</v>
      </c>
      <c r="I51" s="47" t="s">
        <v>3709</v>
      </c>
      <c r="J51" s="48" t="n">
        <v>3.39385956E8</v>
      </c>
      <c r="K51" s="26"/>
      <c r="L51" s="26"/>
      <c r="M51" s="26"/>
      <c r="N51" s="48"/>
      <c r="O51" s="26"/>
      <c r="P51" s="25" t="n">
        <v>8.2</v>
      </c>
      <c r="Q51" s="25" t="n">
        <v>1.0</v>
      </c>
      <c r="R51" s="26"/>
      <c r="S51" s="26"/>
      <c r="T51" s="26"/>
      <c r="U51" s="26"/>
      <c r="V51" s="26"/>
      <c r="W51" s="26"/>
      <c r="X51" s="26"/>
      <c r="Y51" s="26"/>
      <c r="Z51" s="26"/>
      <c r="AA51" s="26"/>
    </row>
    <row r="52" spans="1:27">
      <c r="A52" s="44" t="s">
        <v>52</v>
      </c>
      <c r="B52" s="44"/>
      <c r="C52" s="44" t="s">
        <v>3862</v>
      </c>
      <c r="D52" s="44" t="n">
        <v>3.04709274E8</v>
      </c>
      <c r="E52" s="46" t="s">
        <v>3863</v>
      </c>
      <c r="F52" s="44" t="n">
        <v>137589.0</v>
      </c>
      <c r="G52" s="46" t="s">
        <v>3864</v>
      </c>
      <c r="H52" s="92" t="s">
        <v>77</v>
      </c>
      <c r="I52" s="47" t="s">
        <v>105</v>
      </c>
      <c r="J52" s="90" t="s">
        <v>3865</v>
      </c>
      <c r="K52" s="26"/>
      <c r="L52" s="26"/>
      <c r="M52" s="26"/>
      <c r="N52" s="48"/>
      <c r="O52" s="26"/>
      <c r="P52" s="25" t="n">
        <v>8.2</v>
      </c>
      <c r="Q52" s="25" t="n">
        <v>1.0</v>
      </c>
      <c r="R52" s="26"/>
      <c r="S52" s="26"/>
      <c r="T52" s="26"/>
      <c r="U52" s="26"/>
      <c r="V52" s="26"/>
      <c r="W52" s="26"/>
      <c r="X52" s="26"/>
      <c r="Y52" s="26"/>
      <c r="Z52" s="26"/>
      <c r="AA52" s="26"/>
    </row>
    <row r="53" spans="1:27">
      <c r="A53" s="44" t="s">
        <v>52</v>
      </c>
      <c r="B53" s="44"/>
      <c r="C53" s="44" t="s">
        <v>3866</v>
      </c>
      <c r="D53" s="44" t="n">
        <v>6877430.0</v>
      </c>
      <c r="E53" s="46" t="s">
        <v>3867</v>
      </c>
      <c r="F53" s="44" t="n">
        <v>139096.0</v>
      </c>
      <c r="G53" s="46" t="s">
        <v>3868</v>
      </c>
      <c r="H53" s="92" t="s">
        <v>68</v>
      </c>
      <c r="I53" s="26"/>
      <c r="J53" s="26"/>
      <c r="K53" s="26"/>
      <c r="L53" s="26"/>
      <c r="M53" s="26"/>
      <c r="N53" s="48"/>
      <c r="O53" s="47"/>
      <c r="P53" s="25" t="n">
        <v>8.2</v>
      </c>
      <c r="Q53" s="25" t="n">
        <v>1.0</v>
      </c>
      <c r="R53" s="26"/>
      <c r="S53" s="26"/>
      <c r="T53" s="26"/>
      <c r="U53" s="26"/>
      <c r="V53" s="26"/>
      <c r="W53" s="26"/>
      <c r="X53" s="26"/>
      <c r="Y53" s="26"/>
      <c r="Z53" s="26"/>
      <c r="AA53" s="26"/>
    </row>
    <row r="54" spans="1:27">
      <c r="A54" s="44" t="s">
        <v>52</v>
      </c>
      <c r="B54" s="44"/>
      <c r="C54" s="44" t="s">
        <v>3869</v>
      </c>
      <c r="D54" s="44" t="n">
        <v>1.1698763E7</v>
      </c>
      <c r="E54" s="46" t="s">
        <v>3870</v>
      </c>
      <c r="F54" s="44" t="n">
        <v>140630.0</v>
      </c>
      <c r="G54" s="46" t="s">
        <v>3871</v>
      </c>
      <c r="H54" s="92" t="s">
        <v>77</v>
      </c>
      <c r="I54" s="47" t="s">
        <v>3713</v>
      </c>
      <c r="J54" s="26"/>
      <c r="K54" s="26"/>
      <c r="L54" s="26"/>
      <c r="M54" s="26"/>
      <c r="N54" s="48"/>
      <c r="O54" s="26"/>
      <c r="P54" s="25" t="n">
        <v>8.2</v>
      </c>
      <c r="Q54" s="25" t="n">
        <v>1.0</v>
      </c>
      <c r="R54" s="26"/>
      <c r="S54" s="26"/>
      <c r="T54" s="26"/>
      <c r="U54" s="26"/>
      <c r="V54" s="26"/>
      <c r="W54" s="26"/>
      <c r="X54" s="26"/>
      <c r="Y54" s="26"/>
      <c r="Z54" s="26"/>
      <c r="AA54" s="26"/>
    </row>
    <row r="55" spans="1:27">
      <c r="A55" s="44" t="s">
        <v>52</v>
      </c>
      <c r="B55" s="44"/>
      <c r="C55" s="44" t="s">
        <v>3872</v>
      </c>
      <c r="D55" s="44" t="n">
        <v>3.77572194E8</v>
      </c>
      <c r="E55" s="46" t="s">
        <v>3873</v>
      </c>
      <c r="F55" s="44" t="n">
        <v>142044.0</v>
      </c>
      <c r="G55" s="46" t="s">
        <v>3874</v>
      </c>
      <c r="H55" s="92" t="s">
        <v>68</v>
      </c>
      <c r="I55" s="26"/>
      <c r="J55" s="26"/>
      <c r="K55" s="26"/>
      <c r="L55" s="26"/>
      <c r="M55" s="26"/>
      <c r="N55" s="48"/>
      <c r="O55" s="26"/>
      <c r="P55" s="25" t="n">
        <v>8.2</v>
      </c>
      <c r="Q55" s="25" t="n">
        <v>1.0</v>
      </c>
      <c r="R55" s="26"/>
      <c r="S55" s="26"/>
      <c r="T55" s="26"/>
      <c r="U55" s="26"/>
      <c r="V55" s="26"/>
      <c r="W55" s="26"/>
      <c r="X55" s="26"/>
      <c r="Y55" s="26"/>
      <c r="Z55" s="26"/>
      <c r="AA55" s="26"/>
    </row>
    <row r="56" spans="1:27">
      <c r="A56" s="44" t="s">
        <v>52</v>
      </c>
      <c r="B56" s="44"/>
      <c r="C56" s="44" t="s">
        <v>3875</v>
      </c>
      <c r="D56" s="44" t="n">
        <v>3.85947617E8</v>
      </c>
      <c r="E56" s="46" t="s">
        <v>3876</v>
      </c>
      <c r="F56" s="44" t="n">
        <v>142172.0</v>
      </c>
      <c r="G56" s="46" t="s">
        <v>3877</v>
      </c>
      <c r="H56" s="92" t="s">
        <v>214</v>
      </c>
      <c r="I56" s="47" t="s">
        <v>105</v>
      </c>
      <c r="J56" s="90" t="s">
        <v>3878</v>
      </c>
      <c r="K56" s="26"/>
      <c r="L56" s="44" t="s">
        <v>3875</v>
      </c>
      <c r="M56" s="48" t="n">
        <v>1.7496755E7</v>
      </c>
      <c r="N56" s="48"/>
      <c r="O56" s="26"/>
      <c r="P56" s="25" t="n">
        <v>8.2</v>
      </c>
      <c r="Q56" s="25" t="n">
        <v>1.0</v>
      </c>
      <c r="R56" s="26"/>
      <c r="S56" s="26"/>
      <c r="T56" s="26"/>
      <c r="U56" s="26"/>
      <c r="V56" s="26"/>
      <c r="W56" s="26"/>
      <c r="X56" s="26"/>
      <c r="Y56" s="26"/>
      <c r="Z56" s="26"/>
      <c r="AA56" s="26"/>
    </row>
    <row r="57" spans="1:27">
      <c r="A57" s="44" t="s">
        <v>52</v>
      </c>
      <c r="B57" s="44"/>
      <c r="C57" s="44" t="s">
        <v>3879</v>
      </c>
      <c r="D57" s="44" t="n">
        <v>4.18220165E8</v>
      </c>
      <c r="E57" s="46" t="s">
        <v>3880</v>
      </c>
      <c r="F57" s="44" t="n">
        <v>144483.0</v>
      </c>
      <c r="G57" s="46" t="s">
        <v>3881</v>
      </c>
      <c r="H57" s="92" t="s">
        <v>77</v>
      </c>
      <c r="I57" s="47" t="s">
        <v>3713</v>
      </c>
      <c r="J57" s="26"/>
      <c r="K57" s="26"/>
      <c r="L57" s="26"/>
      <c r="M57" s="26"/>
      <c r="N57" s="48"/>
      <c r="O57" s="26"/>
      <c r="P57" s="25" t="n">
        <v>8.2</v>
      </c>
      <c r="Q57" s="25" t="n">
        <v>1.0</v>
      </c>
      <c r="R57" s="26"/>
      <c r="S57" s="26"/>
      <c r="T57" s="26"/>
      <c r="U57" s="26"/>
      <c r="V57" s="26"/>
      <c r="W57" s="26"/>
      <c r="X57" s="26"/>
      <c r="Y57" s="26"/>
      <c r="Z57" s="26"/>
      <c r="AA57" s="26"/>
    </row>
    <row r="58" spans="1:27">
      <c r="A58" s="44" t="s">
        <v>52</v>
      </c>
      <c r="B58" s="44"/>
      <c r="C58" s="44" t="s">
        <v>3882</v>
      </c>
      <c r="D58" s="44" t="n">
        <v>4.17894081E8</v>
      </c>
      <c r="E58" s="46" t="s">
        <v>3883</v>
      </c>
      <c r="F58" s="44" t="n">
        <v>148523.0</v>
      </c>
      <c r="G58" s="46" t="s">
        <v>3884</v>
      </c>
      <c r="H58" s="89" t="s">
        <v>166</v>
      </c>
      <c r="I58" s="47" t="s">
        <v>3709</v>
      </c>
      <c r="J58" s="48" t="n">
        <v>6.74490227E8</v>
      </c>
      <c r="K58" s="26"/>
      <c r="L58" s="44" t="s">
        <v>3882</v>
      </c>
      <c r="M58" s="50" t="n">
        <v>1.7144476E7</v>
      </c>
      <c r="N58" s="48"/>
      <c r="O58" s="26"/>
      <c r="P58" s="25" t="n">
        <v>8.2</v>
      </c>
      <c r="Q58" s="25" t="n">
        <v>1.0</v>
      </c>
      <c r="R58" s="26"/>
      <c r="S58" s="26"/>
      <c r="T58" s="26"/>
      <c r="U58" s="26"/>
      <c r="V58" s="26"/>
      <c r="W58" s="26"/>
      <c r="X58" s="26"/>
      <c r="Y58" s="26"/>
      <c r="Z58" s="26"/>
      <c r="AA58" s="26"/>
    </row>
    <row r="59" spans="1:27">
      <c r="A59" s="44" t="s">
        <v>52</v>
      </c>
      <c r="B59" s="44" t="s">
        <v>53</v>
      </c>
      <c r="C59" s="44" t="s">
        <v>3885</v>
      </c>
      <c r="D59" s="44" t="n">
        <v>4370068.0</v>
      </c>
      <c r="E59" s="46" t="s">
        <v>3886</v>
      </c>
      <c r="F59" s="44" t="n">
        <v>151420.0</v>
      </c>
      <c r="G59" s="46" t="s">
        <v>3887</v>
      </c>
      <c r="H59" s="92" t="s">
        <v>77</v>
      </c>
      <c r="I59" s="47" t="s">
        <v>3713</v>
      </c>
      <c r="J59" s="26"/>
      <c r="K59" s="26"/>
      <c r="L59" s="26"/>
      <c r="M59" s="26"/>
      <c r="N59" s="48"/>
      <c r="O59" s="26"/>
      <c r="P59" s="25" t="n">
        <v>8.2</v>
      </c>
      <c r="Q59" s="25" t="n">
        <v>1.0</v>
      </c>
      <c r="R59" s="26"/>
      <c r="S59" s="26"/>
      <c r="T59" s="26"/>
      <c r="U59" s="26"/>
      <c r="V59" s="26"/>
      <c r="W59" s="26"/>
      <c r="X59" s="26"/>
      <c r="Y59" s="26"/>
      <c r="Z59" s="26"/>
      <c r="AA59" s="26"/>
    </row>
    <row r="60" spans="1:27">
      <c r="A60" s="44" t="s">
        <v>52</v>
      </c>
      <c r="B60" s="44" t="s">
        <v>53</v>
      </c>
      <c r="C60" s="44" t="s">
        <v>3888</v>
      </c>
      <c r="D60" s="44" t="n">
        <v>2.3094542E7</v>
      </c>
      <c r="E60" s="46" t="s">
        <v>3889</v>
      </c>
      <c r="F60" s="44" t="n">
        <v>152001.0</v>
      </c>
      <c r="G60" s="46" t="s">
        <v>3890</v>
      </c>
      <c r="H60" s="92" t="s">
        <v>77</v>
      </c>
      <c r="I60" s="47" t="s">
        <v>3713</v>
      </c>
      <c r="J60" s="26"/>
      <c r="K60" s="26"/>
      <c r="L60" s="26"/>
      <c r="M60" s="26"/>
      <c r="N60" s="48"/>
      <c r="O60" s="26"/>
      <c r="P60" s="25" t="n">
        <v>8.2</v>
      </c>
      <c r="Q60" s="25" t="n">
        <v>1.0</v>
      </c>
      <c r="R60" s="26"/>
      <c r="S60" s="26"/>
      <c r="T60" s="26"/>
      <c r="U60" s="26"/>
      <c r="V60" s="26"/>
      <c r="W60" s="26"/>
      <c r="X60" s="26"/>
      <c r="Y60" s="26"/>
      <c r="Z60" s="26"/>
      <c r="AA60" s="26"/>
    </row>
    <row r="61" spans="1:27">
      <c r="A61" s="44" t="s">
        <v>52</v>
      </c>
      <c r="B61" s="44"/>
      <c r="C61" s="44" t="s">
        <v>3891</v>
      </c>
      <c r="D61" s="44" t="n">
        <v>6.5620268E7</v>
      </c>
      <c r="E61" s="46" t="s">
        <v>3892</v>
      </c>
      <c r="F61" s="44" t="n">
        <v>153807.0</v>
      </c>
      <c r="G61" s="46" t="s">
        <v>3893</v>
      </c>
      <c r="H61" s="92" t="s">
        <v>77</v>
      </c>
      <c r="I61" s="47" t="s">
        <v>105</v>
      </c>
      <c r="J61" s="47" t="s">
        <v>3894</v>
      </c>
      <c r="K61" s="26"/>
      <c r="L61" s="26"/>
      <c r="M61" s="26"/>
      <c r="N61" s="48"/>
      <c r="O61" s="47"/>
      <c r="P61" s="25" t="n">
        <v>8.2</v>
      </c>
      <c r="Q61" s="25" t="n">
        <v>1.0</v>
      </c>
      <c r="R61" s="26"/>
      <c r="S61" s="26"/>
      <c r="T61" s="26"/>
      <c r="U61" s="26"/>
      <c r="V61" s="26"/>
      <c r="W61" s="26"/>
      <c r="X61" s="26"/>
      <c r="Y61" s="26"/>
      <c r="Z61" s="26"/>
      <c r="AA61" s="26"/>
    </row>
    <row r="62" spans="1:27">
      <c r="A62" s="44" t="s">
        <v>52</v>
      </c>
      <c r="B62" s="44"/>
      <c r="C62" s="44" t="s">
        <v>3895</v>
      </c>
      <c r="D62" s="44" t="n">
        <v>4.84662152E8</v>
      </c>
      <c r="E62" s="46" t="s">
        <v>3896</v>
      </c>
      <c r="F62" s="44" t="n">
        <v>153854.0</v>
      </c>
      <c r="G62" s="46" t="s">
        <v>3897</v>
      </c>
      <c r="H62" s="92" t="s">
        <v>77</v>
      </c>
      <c r="I62" s="47" t="s">
        <v>3713</v>
      </c>
      <c r="J62" s="26"/>
      <c r="K62" s="26"/>
      <c r="L62" s="26"/>
      <c r="M62" s="26"/>
      <c r="N62" s="48"/>
      <c r="O62" s="26"/>
      <c r="P62" s="25" t="n">
        <v>8.2</v>
      </c>
      <c r="Q62" s="25" t="n">
        <v>1.0</v>
      </c>
      <c r="R62" s="26"/>
      <c r="S62" s="26"/>
      <c r="T62" s="26"/>
      <c r="U62" s="26"/>
      <c r="V62" s="26"/>
      <c r="W62" s="26"/>
      <c r="X62" s="26"/>
      <c r="Y62" s="26"/>
      <c r="Z62" s="26"/>
      <c r="AA62" s="26"/>
    </row>
    <row r="63" spans="1:27">
      <c r="A63" s="44" t="s">
        <v>52</v>
      </c>
      <c r="B63" s="44"/>
      <c r="C63" s="44" t="s">
        <v>3898</v>
      </c>
      <c r="D63" s="44" t="n">
        <v>6985463.0</v>
      </c>
      <c r="E63" s="46" t="s">
        <v>3899</v>
      </c>
      <c r="F63" s="44" t="n">
        <v>154039.0</v>
      </c>
      <c r="G63" s="46" t="s">
        <v>3900</v>
      </c>
      <c r="H63" s="92" t="s">
        <v>77</v>
      </c>
      <c r="I63" s="47" t="s">
        <v>105</v>
      </c>
      <c r="J63" s="90" t="s">
        <v>3901</v>
      </c>
      <c r="K63" s="26"/>
      <c r="L63" s="26"/>
      <c r="M63" s="26"/>
      <c r="N63" s="48"/>
      <c r="O63" s="47" t="s">
        <v>3902</v>
      </c>
      <c r="P63" s="25" t="n">
        <v>8.2</v>
      </c>
      <c r="Q63" s="25" t="n">
        <v>1.0</v>
      </c>
      <c r="R63" s="26"/>
      <c r="S63" s="26"/>
      <c r="T63" s="26"/>
      <c r="U63" s="26"/>
      <c r="V63" s="26"/>
      <c r="W63" s="26"/>
      <c r="X63" s="26"/>
      <c r="Y63" s="26"/>
      <c r="Z63" s="26"/>
      <c r="AA63" s="26"/>
    </row>
    <row r="64" spans="1:27">
      <c r="A64" s="44" t="s">
        <v>63</v>
      </c>
      <c r="B64" s="44" t="s">
        <v>64</v>
      </c>
      <c r="C64" s="44" t="s">
        <v>3903</v>
      </c>
      <c r="D64" s="44" t="n">
        <v>1.9729246E7</v>
      </c>
      <c r="E64" s="46" t="s">
        <v>3904</v>
      </c>
      <c r="F64" s="44" t="n">
        <v>154771.0</v>
      </c>
      <c r="G64" s="46" t="s">
        <v>3905</v>
      </c>
      <c r="H64" s="92" t="s">
        <v>77</v>
      </c>
      <c r="I64" s="47" t="s">
        <v>3713</v>
      </c>
      <c r="J64" s="26"/>
      <c r="K64" s="26"/>
      <c r="L64" s="26"/>
      <c r="M64" s="26"/>
      <c r="N64" s="48"/>
      <c r="O64" s="26"/>
      <c r="P64" s="25" t="n">
        <v>8.2</v>
      </c>
      <c r="Q64" s="25" t="n">
        <v>1.0</v>
      </c>
      <c r="R64" s="26"/>
      <c r="S64" s="26"/>
      <c r="T64" s="26"/>
      <c r="U64" s="26"/>
      <c r="V64" s="26"/>
      <c r="W64" s="26"/>
      <c r="X64" s="26"/>
      <c r="Y64" s="26"/>
      <c r="Z64" s="26"/>
      <c r="AA64" s="26"/>
    </row>
    <row r="65" spans="1:27">
      <c r="A65" s="44" t="s">
        <v>52</v>
      </c>
      <c r="B65" s="44" t="s">
        <v>53</v>
      </c>
      <c r="C65" s="44" t="s">
        <v>3906</v>
      </c>
      <c r="D65" s="44" t="n">
        <v>8.1432395E7</v>
      </c>
      <c r="E65" s="46" t="s">
        <v>3907</v>
      </c>
      <c r="F65" s="44" t="n">
        <v>156812.0</v>
      </c>
      <c r="G65" s="46" t="s">
        <v>3908</v>
      </c>
      <c r="H65" s="93" t="s">
        <v>68</v>
      </c>
      <c r="I65" s="26"/>
      <c r="J65" s="26"/>
      <c r="K65" s="26"/>
      <c r="L65" s="26"/>
      <c r="M65" s="26"/>
      <c r="N65" s="48"/>
      <c r="O65" s="26"/>
      <c r="P65" s="25" t="n">
        <v>8.2</v>
      </c>
      <c r="Q65" s="25" t="n">
        <v>1.0</v>
      </c>
      <c r="R65" s="26"/>
      <c r="S65" s="26"/>
      <c r="T65" s="26"/>
      <c r="U65" s="26"/>
      <c r="V65" s="26"/>
      <c r="W65" s="26"/>
      <c r="X65" s="26"/>
      <c r="Y65" s="26"/>
      <c r="Z65" s="26"/>
      <c r="AA65" s="26"/>
    </row>
    <row r="66" spans="1:27">
      <c r="A66" s="44" t="s">
        <v>52</v>
      </c>
      <c r="B66" s="44"/>
      <c r="C66" s="44" t="s">
        <v>3909</v>
      </c>
      <c r="D66" s="44" t="n">
        <v>1.43305193E8</v>
      </c>
      <c r="E66" s="46" t="s">
        <v>3910</v>
      </c>
      <c r="F66" s="44" t="n">
        <v>157152.0</v>
      </c>
      <c r="G66" s="46" t="s">
        <v>3911</v>
      </c>
      <c r="H66" s="92" t="s">
        <v>77</v>
      </c>
      <c r="I66" s="47" t="s">
        <v>3713</v>
      </c>
      <c r="J66" s="26"/>
      <c r="K66" s="26"/>
      <c r="L66" s="26"/>
      <c r="M66" s="26"/>
      <c r="N66" s="48"/>
      <c r="O66" s="26"/>
      <c r="P66" s="25" t="n">
        <v>8.2</v>
      </c>
      <c r="Q66" s="25" t="n">
        <v>1.0</v>
      </c>
      <c r="R66" s="26"/>
      <c r="S66" s="26"/>
      <c r="T66" s="26"/>
      <c r="U66" s="26"/>
      <c r="V66" s="26"/>
      <c r="W66" s="26"/>
      <c r="X66" s="26"/>
      <c r="Y66" s="26"/>
      <c r="Z66" s="26"/>
      <c r="AA66" s="26"/>
    </row>
    <row r="67" spans="1:27">
      <c r="A67" s="44" t="s">
        <v>52</v>
      </c>
      <c r="B67" s="44"/>
      <c r="C67" s="44" t="s">
        <v>3912</v>
      </c>
      <c r="D67" s="44" t="n">
        <v>1.528826E7</v>
      </c>
      <c r="E67" s="46" t="s">
        <v>3913</v>
      </c>
      <c r="F67" s="44" t="n">
        <v>157319.0</v>
      </c>
      <c r="G67" s="46" t="s">
        <v>3914</v>
      </c>
      <c r="H67" s="92" t="s">
        <v>77</v>
      </c>
      <c r="I67" s="47" t="s">
        <v>3713</v>
      </c>
      <c r="J67" s="26"/>
      <c r="K67" s="26"/>
      <c r="L67" s="26"/>
      <c r="M67" s="26"/>
      <c r="N67" s="48"/>
      <c r="O67" s="26"/>
      <c r="P67" s="25" t="n">
        <v>8.2</v>
      </c>
      <c r="Q67" s="25" t="n">
        <v>1.0</v>
      </c>
      <c r="R67" s="26"/>
      <c r="S67" s="26"/>
      <c r="T67" s="26"/>
      <c r="U67" s="26"/>
      <c r="V67" s="26"/>
      <c r="W67" s="26"/>
      <c r="X67" s="26"/>
      <c r="Y67" s="26"/>
      <c r="Z67" s="26"/>
      <c r="AA67" s="26"/>
    </row>
    <row r="68" spans="1:27">
      <c r="A68" s="44" t="s">
        <v>52</v>
      </c>
      <c r="B68" s="44"/>
      <c r="C68" s="44" t="s">
        <v>3915</v>
      </c>
      <c r="D68" s="44" t="n">
        <v>2.34951259E8</v>
      </c>
      <c r="E68" s="46" t="s">
        <v>3916</v>
      </c>
      <c r="F68" s="44" t="n">
        <v>157405.0</v>
      </c>
      <c r="G68" s="46" t="s">
        <v>3917</v>
      </c>
      <c r="H68" s="92" t="s">
        <v>77</v>
      </c>
      <c r="I68" s="47" t="s">
        <v>3731</v>
      </c>
      <c r="J68" s="26"/>
      <c r="K68" s="26"/>
      <c r="L68" s="26"/>
      <c r="M68" s="26"/>
      <c r="N68" s="48"/>
      <c r="O68" s="26"/>
      <c r="P68" s="25" t="n">
        <v>8.2</v>
      </c>
      <c r="Q68" s="25" t="n">
        <v>1.0</v>
      </c>
      <c r="R68" s="26"/>
      <c r="S68" s="26"/>
      <c r="T68" s="26"/>
      <c r="U68" s="26"/>
      <c r="V68" s="26"/>
      <c r="W68" s="26"/>
      <c r="X68" s="26"/>
      <c r="Y68" s="26"/>
      <c r="Z68" s="26"/>
      <c r="AA68" s="26"/>
    </row>
    <row r="69" spans="1:27">
      <c r="A69" s="44" t="s">
        <v>52</v>
      </c>
      <c r="B69" s="44"/>
      <c r="C69" s="44" t="s">
        <v>3918</v>
      </c>
      <c r="D69" s="44" t="n">
        <v>3.84363501E8</v>
      </c>
      <c r="E69" s="46" t="s">
        <v>3919</v>
      </c>
      <c r="F69" s="44" t="n">
        <v>157462.0</v>
      </c>
      <c r="G69" s="46" t="s">
        <v>3920</v>
      </c>
      <c r="H69" s="92" t="s">
        <v>77</v>
      </c>
      <c r="I69" s="47" t="s">
        <v>3713</v>
      </c>
      <c r="J69" s="26"/>
      <c r="K69" s="26"/>
      <c r="L69" s="26"/>
      <c r="M69" s="26"/>
      <c r="N69" s="48"/>
      <c r="O69" s="47"/>
      <c r="P69" s="25" t="n">
        <v>8.2</v>
      </c>
      <c r="Q69" s="25" t="n">
        <v>1.0</v>
      </c>
      <c r="R69" s="26"/>
      <c r="S69" s="26"/>
      <c r="T69" s="26"/>
      <c r="U69" s="26"/>
      <c r="V69" s="26"/>
      <c r="W69" s="26"/>
      <c r="X69" s="26"/>
      <c r="Y69" s="26"/>
      <c r="Z69" s="26"/>
      <c r="AA69" s="26"/>
    </row>
    <row r="70" spans="1:27">
      <c r="A70" s="44" t="s">
        <v>52</v>
      </c>
      <c r="B70" s="44"/>
      <c r="C70" s="44" t="s">
        <v>3921</v>
      </c>
      <c r="D70" s="44" t="n">
        <v>3.9996593E7</v>
      </c>
      <c r="E70" s="46" t="s">
        <v>3922</v>
      </c>
      <c r="F70" s="44" t="n">
        <v>157747.0</v>
      </c>
      <c r="G70" s="46" t="s">
        <v>3923</v>
      </c>
      <c r="H70" s="92" t="s">
        <v>77</v>
      </c>
      <c r="I70" s="47" t="s">
        <v>105</v>
      </c>
      <c r="J70" s="90" t="s">
        <v>3924</v>
      </c>
      <c r="K70" s="26"/>
      <c r="L70" s="26"/>
      <c r="M70" s="26"/>
      <c r="N70" s="48"/>
      <c r="O70" s="26"/>
      <c r="P70" s="25" t="n">
        <v>8.2</v>
      </c>
      <c r="Q70" s="25" t="n">
        <v>1.0</v>
      </c>
      <c r="R70" s="26"/>
      <c r="S70" s="26"/>
      <c r="T70" s="26"/>
      <c r="U70" s="26"/>
      <c r="V70" s="26"/>
      <c r="W70" s="26"/>
      <c r="X70" s="26"/>
      <c r="Y70" s="26"/>
      <c r="Z70" s="26"/>
      <c r="AA70" s="26"/>
    </row>
    <row r="71" spans="1:27">
      <c r="A71" s="44" t="s">
        <v>52</v>
      </c>
      <c r="B71" s="44"/>
      <c r="C71" s="44" t="s">
        <v>3925</v>
      </c>
      <c r="D71" s="44" t="n">
        <v>2.72806125E8</v>
      </c>
      <c r="E71" s="46" t="s">
        <v>3926</v>
      </c>
      <c r="F71" s="44" t="n">
        <v>157990.0</v>
      </c>
      <c r="G71" s="46" t="s">
        <v>3927</v>
      </c>
      <c r="H71" s="92" t="s">
        <v>77</v>
      </c>
      <c r="I71" s="47" t="s">
        <v>3713</v>
      </c>
      <c r="J71" s="26"/>
      <c r="K71" s="26"/>
      <c r="L71" s="26"/>
      <c r="M71" s="26"/>
      <c r="N71" s="48"/>
      <c r="O71" s="26"/>
      <c r="P71" s="25" t="n">
        <v>8.2</v>
      </c>
      <c r="Q71" s="25" t="n">
        <v>1.0</v>
      </c>
      <c r="R71" s="26"/>
      <c r="S71" s="26"/>
      <c r="T71" s="26"/>
      <c r="U71" s="26"/>
      <c r="V71" s="26"/>
      <c r="W71" s="26"/>
      <c r="X71" s="26"/>
      <c r="Y71" s="26"/>
      <c r="Z71" s="26"/>
      <c r="AA71" s="26"/>
    </row>
    <row r="72" spans="1:27">
      <c r="A72" s="44" t="s">
        <v>52</v>
      </c>
      <c r="B72" s="44"/>
      <c r="C72" s="44" t="s">
        <v>3928</v>
      </c>
      <c r="D72" s="44" t="n">
        <v>1.2605205E8</v>
      </c>
      <c r="E72" s="46" t="s">
        <v>3929</v>
      </c>
      <c r="F72" s="44" t="n">
        <v>158538.0</v>
      </c>
      <c r="G72" s="46" t="s">
        <v>3930</v>
      </c>
      <c r="H72" s="92" t="s">
        <v>77</v>
      </c>
      <c r="I72" s="47" t="s">
        <v>3713</v>
      </c>
      <c r="J72" s="26"/>
      <c r="K72" s="26"/>
      <c r="L72" s="26"/>
      <c r="M72" s="26"/>
      <c r="N72" s="48"/>
      <c r="O72" s="26"/>
      <c r="P72" s="25" t="n">
        <v>8.2</v>
      </c>
      <c r="Q72" s="25" t="n">
        <v>1.0</v>
      </c>
      <c r="R72" s="26"/>
      <c r="S72" s="26"/>
      <c r="T72" s="26"/>
      <c r="U72" s="26"/>
      <c r="V72" s="26"/>
      <c r="W72" s="26"/>
      <c r="X72" s="26"/>
      <c r="Y72" s="26"/>
      <c r="Z72" s="26"/>
      <c r="AA72" s="26"/>
    </row>
    <row r="73" spans="1:27">
      <c r="A73" s="44" t="s">
        <v>52</v>
      </c>
      <c r="B73" s="44"/>
      <c r="C73" s="44" t="s">
        <v>3931</v>
      </c>
      <c r="D73" s="44" t="n">
        <v>4.0491956E7</v>
      </c>
      <c r="E73" s="46" t="s">
        <v>3932</v>
      </c>
      <c r="F73" s="44" t="n">
        <v>160313.0</v>
      </c>
      <c r="G73" s="46" t="s">
        <v>3933</v>
      </c>
      <c r="H73" s="92" t="s">
        <v>77</v>
      </c>
      <c r="I73" s="47" t="s">
        <v>3713</v>
      </c>
      <c r="J73" s="26"/>
      <c r="K73" s="26"/>
      <c r="L73" s="26"/>
      <c r="M73" s="26"/>
      <c r="N73" s="48"/>
      <c r="O73" s="47"/>
      <c r="P73" s="25" t="n">
        <v>8.2</v>
      </c>
      <c r="Q73" s="25" t="n">
        <v>1.0</v>
      </c>
      <c r="R73" s="26"/>
      <c r="S73" s="26"/>
      <c r="T73" s="26"/>
      <c r="U73" s="26"/>
      <c r="V73" s="26"/>
      <c r="W73" s="26"/>
      <c r="X73" s="26"/>
      <c r="Y73" s="26"/>
      <c r="Z73" s="26"/>
      <c r="AA73" s="26"/>
    </row>
    <row r="74" spans="1:27">
      <c r="A74" s="44" t="s">
        <v>52</v>
      </c>
      <c r="B74" s="44"/>
      <c r="C74" s="44" t="s">
        <v>3934</v>
      </c>
      <c r="D74" s="44" t="n">
        <v>3.9165561E8</v>
      </c>
      <c r="E74" s="46" t="s">
        <v>3935</v>
      </c>
      <c r="F74" s="44" t="n">
        <v>163518.0</v>
      </c>
      <c r="G74" s="46" t="s">
        <v>3936</v>
      </c>
      <c r="H74" s="92" t="s">
        <v>68</v>
      </c>
      <c r="I74" s="26"/>
      <c r="J74" s="26"/>
      <c r="K74" s="26"/>
      <c r="L74" s="26"/>
      <c r="M74" s="26"/>
      <c r="N74" s="48"/>
      <c r="O74" s="26"/>
      <c r="P74" s="25" t="n">
        <v>8.2</v>
      </c>
      <c r="Q74" s="25" t="n">
        <v>1.0</v>
      </c>
      <c r="R74" s="26"/>
      <c r="S74" s="26"/>
      <c r="T74" s="26"/>
      <c r="U74" s="26"/>
      <c r="V74" s="26"/>
      <c r="W74" s="26"/>
      <c r="X74" s="26"/>
      <c r="Y74" s="26"/>
      <c r="Z74" s="26"/>
      <c r="AA74" s="26"/>
    </row>
    <row r="75" spans="1:27">
      <c r="A75" s="44" t="s">
        <v>52</v>
      </c>
      <c r="B75" s="44"/>
      <c r="C75" s="44" t="s">
        <v>3937</v>
      </c>
      <c r="D75" s="44" t="n">
        <v>9.62595E7</v>
      </c>
      <c r="E75" s="46" t="s">
        <v>3938</v>
      </c>
      <c r="F75" s="44" t="n">
        <v>163805.0</v>
      </c>
      <c r="G75" s="46" t="s">
        <v>3939</v>
      </c>
      <c r="H75" s="92" t="s">
        <v>77</v>
      </c>
      <c r="I75" s="47" t="s">
        <v>3713</v>
      </c>
      <c r="J75" s="26"/>
      <c r="K75" s="26"/>
      <c r="L75" s="26"/>
      <c r="M75" s="26"/>
      <c r="N75" s="48"/>
      <c r="O75" s="26"/>
      <c r="P75" s="25" t="n">
        <v>8.2</v>
      </c>
      <c r="Q75" s="25" t="n">
        <v>1.0</v>
      </c>
      <c r="R75" s="26"/>
      <c r="S75" s="26"/>
      <c r="T75" s="26"/>
      <c r="U75" s="26"/>
      <c r="V75" s="26"/>
      <c r="W75" s="26"/>
      <c r="X75" s="26"/>
      <c r="Y75" s="26"/>
      <c r="Z75" s="26"/>
      <c r="AA75" s="26"/>
    </row>
    <row r="76" spans="1:27">
      <c r="A76" s="44" t="s">
        <v>52</v>
      </c>
      <c r="B76" s="44"/>
      <c r="C76" s="44" t="s">
        <v>3940</v>
      </c>
      <c r="D76" s="44" t="n">
        <v>4.71491351E8</v>
      </c>
      <c r="E76" s="46" t="s">
        <v>3941</v>
      </c>
      <c r="F76" s="44" t="n">
        <v>168504.0</v>
      </c>
      <c r="G76" s="46" t="s">
        <v>3942</v>
      </c>
      <c r="H76" s="92" t="s">
        <v>68</v>
      </c>
      <c r="I76" s="26"/>
      <c r="J76" s="26"/>
      <c r="K76" s="26"/>
      <c r="L76" s="26"/>
      <c r="M76" s="26"/>
      <c r="N76" s="48"/>
      <c r="O76" s="26"/>
      <c r="P76" s="25" t="n">
        <v>8.2</v>
      </c>
      <c r="Q76" s="25" t="n">
        <v>1.0</v>
      </c>
      <c r="R76" s="26"/>
      <c r="S76" s="26"/>
      <c r="T76" s="26"/>
      <c r="U76" s="26"/>
      <c r="V76" s="26"/>
      <c r="W76" s="26"/>
      <c r="X76" s="26"/>
      <c r="Y76" s="26"/>
      <c r="Z76" s="26"/>
      <c r="AA76" s="26"/>
    </row>
    <row r="77" spans="1:27">
      <c r="A77" s="44" t="s">
        <v>52</v>
      </c>
      <c r="B77" s="44"/>
      <c r="C77" s="44" t="s">
        <v>3943</v>
      </c>
      <c r="D77" s="44" t="n">
        <v>2.0291942E7</v>
      </c>
      <c r="E77" s="46" t="s">
        <v>3944</v>
      </c>
      <c r="F77" s="44" t="n">
        <v>171229.0</v>
      </c>
      <c r="G77" s="46" t="s">
        <v>3945</v>
      </c>
      <c r="H77" s="92" t="s">
        <v>77</v>
      </c>
      <c r="I77" s="47" t="s">
        <v>3713</v>
      </c>
      <c r="J77" s="26"/>
      <c r="K77" s="26"/>
      <c r="L77" s="26"/>
      <c r="M77" s="26"/>
      <c r="N77" s="48"/>
      <c r="O77" s="26"/>
      <c r="P77" s="25" t="n">
        <v>8.2</v>
      </c>
      <c r="Q77" s="25" t="n">
        <v>1.0</v>
      </c>
      <c r="R77" s="26"/>
      <c r="S77" s="26"/>
      <c r="T77" s="26"/>
      <c r="U77" s="26"/>
      <c r="V77" s="26"/>
      <c r="W77" s="26"/>
      <c r="X77" s="26"/>
      <c r="Y77" s="26"/>
      <c r="Z77" s="26"/>
      <c r="AA77" s="26"/>
    </row>
    <row r="78" spans="1:27">
      <c r="A78" s="44" t="s">
        <v>63</v>
      </c>
      <c r="B78" s="44" t="s">
        <v>84</v>
      </c>
      <c r="C78" s="44" t="s">
        <v>3946</v>
      </c>
      <c r="D78" s="44" t="n">
        <v>4.29712244E8</v>
      </c>
      <c r="E78" s="46" t="s">
        <v>3947</v>
      </c>
      <c r="F78" s="44" t="n">
        <v>172944.0</v>
      </c>
      <c r="G78" s="46" t="s">
        <v>3948</v>
      </c>
      <c r="H78" s="92" t="s">
        <v>57</v>
      </c>
      <c r="I78" s="47" t="s">
        <v>3731</v>
      </c>
      <c r="J78" s="26"/>
      <c r="K78" s="26"/>
      <c r="L78" s="26"/>
      <c r="M78" s="26"/>
      <c r="N78" s="48"/>
      <c r="O78" s="26"/>
      <c r="P78" s="25" t="n">
        <v>8.2</v>
      </c>
      <c r="Q78" s="25" t="n">
        <v>1.0</v>
      </c>
      <c r="R78" s="26"/>
      <c r="S78" s="26"/>
      <c r="T78" s="26"/>
      <c r="U78" s="26"/>
      <c r="V78" s="26"/>
      <c r="W78" s="26"/>
      <c r="X78" s="26"/>
      <c r="Y78" s="26"/>
      <c r="Z78" s="26"/>
      <c r="AA78" s="26"/>
    </row>
    <row r="79" spans="1:27">
      <c r="A79" s="44" t="s">
        <v>52</v>
      </c>
      <c r="B79" s="44" t="s">
        <v>53</v>
      </c>
      <c r="C79" s="44" t="s">
        <v>3949</v>
      </c>
      <c r="D79" s="44" t="n">
        <v>1.78637066E8</v>
      </c>
      <c r="E79" s="46" t="s">
        <v>3950</v>
      </c>
      <c r="F79" s="44" t="n">
        <v>175165.0</v>
      </c>
      <c r="G79" s="46" t="s">
        <v>3951</v>
      </c>
      <c r="H79" s="92" t="s">
        <v>77</v>
      </c>
      <c r="I79" s="47" t="s">
        <v>3713</v>
      </c>
      <c r="J79" s="26"/>
      <c r="K79" s="26"/>
      <c r="L79" s="26"/>
      <c r="M79" s="26"/>
      <c r="N79" s="48"/>
      <c r="O79" s="26"/>
      <c r="P79" s="25" t="n">
        <v>8.2</v>
      </c>
      <c r="Q79" s="25" t="n">
        <v>1.0</v>
      </c>
      <c r="R79" s="26"/>
      <c r="S79" s="26"/>
      <c r="T79" s="26"/>
      <c r="U79" s="26"/>
      <c r="V79" s="26"/>
      <c r="W79" s="26"/>
      <c r="X79" s="26"/>
      <c r="Y79" s="26"/>
      <c r="Z79" s="26"/>
      <c r="AA79" s="26"/>
    </row>
    <row r="80" spans="1:27">
      <c r="A80" s="44" t="s">
        <v>52</v>
      </c>
      <c r="B80" s="44"/>
      <c r="C80" s="44" t="s">
        <v>3952</v>
      </c>
      <c r="D80" s="44" t="n">
        <v>2.17818762E8</v>
      </c>
      <c r="E80" s="46" t="s">
        <v>3953</v>
      </c>
      <c r="F80" s="44" t="n">
        <v>175395.0</v>
      </c>
      <c r="G80" s="46" t="s">
        <v>3954</v>
      </c>
      <c r="H80" s="92" t="s">
        <v>77</v>
      </c>
      <c r="I80" s="90" t="s">
        <v>3955</v>
      </c>
      <c r="J80" s="90" t="s">
        <v>3956</v>
      </c>
      <c r="K80" s="26"/>
      <c r="L80" s="26"/>
      <c r="M80" s="26"/>
      <c r="N80" s="48"/>
      <c r="O80" s="26"/>
      <c r="P80" s="25" t="n">
        <v>8.2</v>
      </c>
      <c r="Q80" s="25" t="n">
        <v>1.0</v>
      </c>
      <c r="R80" s="26"/>
      <c r="S80" s="26"/>
      <c r="T80" s="26"/>
      <c r="U80" s="26"/>
      <c r="V80" s="26"/>
      <c r="W80" s="26"/>
      <c r="X80" s="26"/>
      <c r="Y80" s="26"/>
      <c r="Z80" s="26"/>
      <c r="AA80" s="26"/>
    </row>
    <row r="81" spans="1:27">
      <c r="A81" s="44" t="s">
        <v>52</v>
      </c>
      <c r="B81" s="44" t="s">
        <v>53</v>
      </c>
      <c r="C81" s="44" t="s">
        <v>3957</v>
      </c>
      <c r="D81" s="44" t="n">
        <v>1.09888905E8</v>
      </c>
      <c r="E81" s="46" t="s">
        <v>3958</v>
      </c>
      <c r="F81" s="44" t="n">
        <v>176154.0</v>
      </c>
      <c r="G81" s="46" t="s">
        <v>3959</v>
      </c>
      <c r="H81" s="92" t="s">
        <v>77</v>
      </c>
      <c r="I81" s="47" t="s">
        <v>3731</v>
      </c>
      <c r="J81" s="26"/>
      <c r="K81" s="26"/>
      <c r="L81" s="26"/>
      <c r="M81" s="26"/>
      <c r="N81" s="48"/>
      <c r="O81" s="26"/>
      <c r="P81" s="25" t="n">
        <v>8.2</v>
      </c>
      <c r="Q81" s="25" t="n">
        <v>1.0</v>
      </c>
      <c r="R81" s="26"/>
      <c r="S81" s="26"/>
      <c r="T81" s="26"/>
      <c r="U81" s="26"/>
      <c r="V81" s="26"/>
      <c r="W81" s="26"/>
      <c r="X81" s="26"/>
      <c r="Y81" s="26"/>
      <c r="Z81" s="26"/>
      <c r="AA81" s="26"/>
    </row>
    <row r="82" spans="1:27">
      <c r="A82" s="44" t="s">
        <v>52</v>
      </c>
      <c r="B82" s="44"/>
      <c r="C82" s="44" t="s">
        <v>3960</v>
      </c>
      <c r="D82" s="44" t="n">
        <v>1.01045364E8</v>
      </c>
      <c r="E82" s="46" t="s">
        <v>3961</v>
      </c>
      <c r="F82" s="44" t="n">
        <v>177167.0</v>
      </c>
      <c r="G82" s="46" t="s">
        <v>3962</v>
      </c>
      <c r="H82" s="89" t="s">
        <v>91</v>
      </c>
      <c r="I82" s="47" t="s">
        <v>105</v>
      </c>
      <c r="J82" s="90" t="s">
        <v>3963</v>
      </c>
      <c r="K82" s="26"/>
      <c r="L82" s="27" t="s">
        <v>3964</v>
      </c>
      <c r="M82" s="50" t="n">
        <v>1.8874624E7</v>
      </c>
      <c r="N82" s="48"/>
      <c r="O82" s="26"/>
      <c r="P82" s="25" t="n">
        <v>8.2</v>
      </c>
      <c r="Q82" s="25" t="n">
        <v>1.0</v>
      </c>
      <c r="R82" s="26"/>
      <c r="S82" s="26"/>
      <c r="T82" s="26"/>
      <c r="U82" s="26"/>
      <c r="V82" s="26"/>
      <c r="W82" s="26"/>
      <c r="X82" s="26"/>
      <c r="Y82" s="26"/>
      <c r="Z82" s="26"/>
      <c r="AA82" s="26"/>
    </row>
    <row r="83" spans="1:27">
      <c r="A83" s="44" t="s">
        <v>52</v>
      </c>
      <c r="B83" s="44"/>
      <c r="C83" s="44" t="s">
        <v>3965</v>
      </c>
      <c r="D83" s="44" t="n">
        <v>1828737.0</v>
      </c>
      <c r="E83" s="46" t="s">
        <v>3966</v>
      </c>
      <c r="F83" s="44" t="n">
        <v>178555.0</v>
      </c>
      <c r="G83" s="46" t="s">
        <v>3967</v>
      </c>
      <c r="H83" s="92" t="s">
        <v>77</v>
      </c>
      <c r="I83" s="47" t="s">
        <v>3713</v>
      </c>
      <c r="J83" s="26"/>
      <c r="K83" s="26"/>
      <c r="L83" s="26"/>
      <c r="M83" s="26"/>
      <c r="N83" s="48"/>
      <c r="O83" s="26"/>
      <c r="P83" s="25" t="n">
        <v>8.2</v>
      </c>
      <c r="Q83" s="25" t="n">
        <v>1.0</v>
      </c>
      <c r="R83" s="26"/>
      <c r="S83" s="26"/>
      <c r="T83" s="26"/>
      <c r="U83" s="26"/>
      <c r="V83" s="26"/>
      <c r="W83" s="26"/>
      <c r="X83" s="26"/>
      <c r="Y83" s="26"/>
      <c r="Z83" s="26"/>
      <c r="AA83" s="26"/>
    </row>
    <row r="84" spans="1:27">
      <c r="A84" s="44" t="s">
        <v>63</v>
      </c>
      <c r="B84" s="44" t="s">
        <v>64</v>
      </c>
      <c r="C84" s="44" t="s">
        <v>3968</v>
      </c>
      <c r="D84" s="44" t="n">
        <v>4.56404164E8</v>
      </c>
      <c r="E84" s="46" t="s">
        <v>3969</v>
      </c>
      <c r="F84" s="44" t="n">
        <v>179909.0</v>
      </c>
      <c r="G84" s="46" t="s">
        <v>3970</v>
      </c>
      <c r="H84" s="92" t="s">
        <v>77</v>
      </c>
      <c r="I84" s="47" t="s">
        <v>3713</v>
      </c>
      <c r="J84" s="26"/>
      <c r="K84" s="26"/>
      <c r="L84" s="26"/>
      <c r="M84" s="26"/>
      <c r="N84" s="48"/>
      <c r="O84" s="26"/>
      <c r="P84" s="25" t="n">
        <v>8.2</v>
      </c>
      <c r="Q84" s="25" t="n">
        <v>1.0</v>
      </c>
      <c r="R84" s="26"/>
      <c r="S84" s="26"/>
      <c r="T84" s="26"/>
      <c r="U84" s="26"/>
      <c r="V84" s="26"/>
      <c r="W84" s="26"/>
      <c r="X84" s="26"/>
      <c r="Y84" s="26"/>
      <c r="Z84" s="26"/>
      <c r="AA84" s="26"/>
    </row>
    <row r="85" spans="1:27">
      <c r="A85" s="44" t="s">
        <v>52</v>
      </c>
      <c r="B85" s="44"/>
      <c r="C85" s="44" t="s">
        <v>3971</v>
      </c>
      <c r="D85" s="44" t="n">
        <v>2.38676079E8</v>
      </c>
      <c r="E85" s="46" t="s">
        <v>3972</v>
      </c>
      <c r="F85" s="44" t="n">
        <v>180077.0</v>
      </c>
      <c r="G85" s="46" t="s">
        <v>3973</v>
      </c>
      <c r="H85" s="92" t="s">
        <v>62</v>
      </c>
      <c r="I85" s="47" t="s">
        <v>105</v>
      </c>
      <c r="J85" s="90" t="s">
        <v>3974</v>
      </c>
      <c r="K85" s="64" t="n">
        <v>44018.0</v>
      </c>
      <c r="L85" s="47" t="s">
        <v>3975</v>
      </c>
      <c r="M85" s="48" t="n">
        <v>5664255.0</v>
      </c>
      <c r="N85" s="48"/>
      <c r="O85" s="26"/>
      <c r="P85" s="25" t="n">
        <v>8.2</v>
      </c>
      <c r="Q85" s="25" t="n">
        <v>1.0</v>
      </c>
      <c r="R85" s="26"/>
      <c r="S85" s="26"/>
      <c r="T85" s="26"/>
      <c r="U85" s="26"/>
      <c r="V85" s="26"/>
      <c r="W85" s="26"/>
      <c r="X85" s="26"/>
      <c r="Y85" s="26"/>
      <c r="Z85" s="26"/>
      <c r="AA85" s="26"/>
    </row>
    <row r="86" spans="1:27">
      <c r="A86" s="44" t="s">
        <v>52</v>
      </c>
      <c r="B86" s="44"/>
      <c r="C86" s="44" t="s">
        <v>3976</v>
      </c>
      <c r="D86" s="44" t="n">
        <v>3.30521448E8</v>
      </c>
      <c r="E86" s="46" t="s">
        <v>3977</v>
      </c>
      <c r="F86" s="44" t="n">
        <v>181282.0</v>
      </c>
      <c r="G86" s="46" t="s">
        <v>3978</v>
      </c>
      <c r="H86" s="92" t="s">
        <v>77</v>
      </c>
      <c r="I86" s="47" t="s">
        <v>3713</v>
      </c>
      <c r="J86" s="26"/>
      <c r="K86" s="26"/>
      <c r="L86" s="26"/>
      <c r="M86" s="26"/>
      <c r="N86" s="48"/>
      <c r="O86" s="26"/>
      <c r="P86" s="25" t="n">
        <v>8.2</v>
      </c>
      <c r="Q86" s="25" t="n">
        <v>1.0</v>
      </c>
      <c r="R86" s="26"/>
      <c r="S86" s="26"/>
      <c r="T86" s="26"/>
      <c r="U86" s="26"/>
      <c r="V86" s="26"/>
      <c r="W86" s="26"/>
      <c r="X86" s="26"/>
      <c r="Y86" s="26"/>
      <c r="Z86" s="26"/>
      <c r="AA86" s="26"/>
    </row>
    <row r="87" spans="1:27">
      <c r="A87" s="44" t="s">
        <v>52</v>
      </c>
      <c r="B87" s="44" t="s">
        <v>53</v>
      </c>
      <c r="C87" s="44" t="s">
        <v>3979</v>
      </c>
      <c r="D87" s="44" t="n">
        <v>2099436.0</v>
      </c>
      <c r="E87" s="46" t="s">
        <v>3980</v>
      </c>
      <c r="F87" s="44" t="n">
        <v>183049.0</v>
      </c>
      <c r="G87" s="46" t="s">
        <v>3981</v>
      </c>
      <c r="H87" s="93" t="s">
        <v>421</v>
      </c>
      <c r="I87" s="47" t="s">
        <v>3713</v>
      </c>
      <c r="J87" s="26"/>
      <c r="K87" s="26"/>
      <c r="L87" s="26"/>
      <c r="M87" s="26"/>
      <c r="N87" s="48"/>
      <c r="O87" s="26"/>
      <c r="P87" s="25" t="n">
        <v>8.2</v>
      </c>
      <c r="Q87" s="25" t="n">
        <v>1.0</v>
      </c>
      <c r="R87" s="26"/>
      <c r="S87" s="26"/>
      <c r="T87" s="26"/>
      <c r="U87" s="26"/>
      <c r="V87" s="26"/>
      <c r="W87" s="26"/>
      <c r="X87" s="26"/>
      <c r="Y87" s="26"/>
      <c r="Z87" s="26"/>
      <c r="AA87" s="26"/>
    </row>
    <row r="88" spans="1:27">
      <c r="A88" s="44" t="s">
        <v>52</v>
      </c>
      <c r="B88" s="44"/>
      <c r="C88" s="44" t="s">
        <v>3982</v>
      </c>
      <c r="D88" s="44" t="n">
        <v>3.6965114E7</v>
      </c>
      <c r="E88" s="46" t="s">
        <v>3983</v>
      </c>
      <c r="F88" s="44" t="n">
        <v>185736.0</v>
      </c>
      <c r="G88" s="46" t="s">
        <v>3984</v>
      </c>
      <c r="H88" s="92" t="s">
        <v>68</v>
      </c>
      <c r="I88" s="26"/>
      <c r="J88" s="26"/>
      <c r="K88" s="26"/>
      <c r="L88" s="26"/>
      <c r="M88" s="26"/>
      <c r="N88" s="48"/>
      <c r="O88" s="26"/>
      <c r="P88" s="25" t="n">
        <v>8.2</v>
      </c>
      <c r="Q88" s="25" t="n">
        <v>1.0</v>
      </c>
      <c r="R88" s="26"/>
      <c r="S88" s="26"/>
      <c r="T88" s="26"/>
      <c r="U88" s="26"/>
      <c r="V88" s="26"/>
      <c r="W88" s="26"/>
      <c r="X88" s="26"/>
      <c r="Y88" s="26"/>
      <c r="Z88" s="26"/>
      <c r="AA88" s="26"/>
    </row>
    <row r="89" spans="1:27">
      <c r="A89" s="44" t="s">
        <v>52</v>
      </c>
      <c r="B89" s="44"/>
      <c r="C89" s="44" t="s">
        <v>3985</v>
      </c>
      <c r="D89" s="44" t="n">
        <v>4.03776414E8</v>
      </c>
      <c r="E89" s="46" t="s">
        <v>3986</v>
      </c>
      <c r="F89" s="44" t="n">
        <v>188135.0</v>
      </c>
      <c r="G89" s="46" t="s">
        <v>3987</v>
      </c>
      <c r="H89" s="93" t="s">
        <v>421</v>
      </c>
      <c r="I89" s="47" t="s">
        <v>3713</v>
      </c>
      <c r="J89" s="26"/>
      <c r="K89" s="26"/>
      <c r="L89" s="26"/>
      <c r="M89" s="26"/>
      <c r="N89" s="48"/>
      <c r="O89" s="26"/>
      <c r="P89" s="25" t="n">
        <v>8.2</v>
      </c>
      <c r="Q89" s="25" t="n">
        <v>1.0</v>
      </c>
      <c r="R89" s="26"/>
      <c r="S89" s="26"/>
      <c r="T89" s="26"/>
      <c r="U89" s="26"/>
      <c r="V89" s="26"/>
      <c r="W89" s="26"/>
      <c r="X89" s="26"/>
      <c r="Y89" s="26"/>
      <c r="Z89" s="26"/>
      <c r="AA89" s="26"/>
    </row>
    <row r="90" spans="1:27">
      <c r="A90" s="44" t="s">
        <v>52</v>
      </c>
      <c r="B90" s="44"/>
      <c r="C90" s="44" t="s">
        <v>3988</v>
      </c>
      <c r="D90" s="44" t="n">
        <v>1525320.0</v>
      </c>
      <c r="E90" s="46" t="s">
        <v>3989</v>
      </c>
      <c r="F90" s="44" t="n">
        <v>188285.0</v>
      </c>
      <c r="G90" s="46" t="s">
        <v>3990</v>
      </c>
      <c r="H90" s="93" t="s">
        <v>1816</v>
      </c>
      <c r="I90" s="26"/>
      <c r="J90" s="26"/>
      <c r="K90" s="26"/>
      <c r="L90" s="26"/>
      <c r="M90" s="26"/>
      <c r="N90" s="48"/>
      <c r="O90" s="26"/>
      <c r="P90" s="25" t="n">
        <v>8.2</v>
      </c>
      <c r="Q90" s="25" t="n">
        <v>1.0</v>
      </c>
      <c r="R90" s="26"/>
      <c r="S90" s="26"/>
      <c r="T90" s="26"/>
      <c r="U90" s="26"/>
      <c r="V90" s="26"/>
      <c r="W90" s="26"/>
      <c r="X90" s="26"/>
      <c r="Y90" s="26"/>
      <c r="Z90" s="26"/>
      <c r="AA90" s="26"/>
    </row>
    <row r="91" spans="1:27">
      <c r="A91" s="44" t="s">
        <v>52</v>
      </c>
      <c r="B91" s="44"/>
      <c r="C91" s="44" t="s">
        <v>3991</v>
      </c>
      <c r="D91" s="44" t="n">
        <v>1.51211344E8</v>
      </c>
      <c r="E91" s="46" t="s">
        <v>3992</v>
      </c>
      <c r="F91" s="44" t="n">
        <v>189003.0</v>
      </c>
      <c r="G91" s="46" t="s">
        <v>3993</v>
      </c>
      <c r="H91" s="93" t="s">
        <v>1816</v>
      </c>
      <c r="I91" s="26"/>
      <c r="J91" s="26"/>
      <c r="K91" s="26"/>
      <c r="L91" s="26"/>
      <c r="M91" s="26"/>
      <c r="N91" s="48"/>
      <c r="O91" s="26"/>
      <c r="P91" s="25" t="n">
        <v>8.2</v>
      </c>
      <c r="Q91" s="25" t="n">
        <v>1.0</v>
      </c>
      <c r="R91" s="26"/>
      <c r="S91" s="26"/>
      <c r="T91" s="26"/>
      <c r="U91" s="26"/>
      <c r="V91" s="26"/>
      <c r="W91" s="26"/>
      <c r="X91" s="26"/>
      <c r="Y91" s="26"/>
      <c r="Z91" s="26"/>
      <c r="AA91" s="26"/>
    </row>
    <row r="92" spans="1:27">
      <c r="A92" s="44" t="s">
        <v>52</v>
      </c>
      <c r="B92" s="44" t="s">
        <v>53</v>
      </c>
      <c r="C92" s="44" t="s">
        <v>3994</v>
      </c>
      <c r="D92" s="44" t="n">
        <v>178278.0</v>
      </c>
      <c r="E92" s="46" t="s">
        <v>3995</v>
      </c>
      <c r="F92" s="44" t="n">
        <v>189836.0</v>
      </c>
      <c r="G92" s="46" t="s">
        <v>3996</v>
      </c>
      <c r="H92" s="92" t="s">
        <v>77</v>
      </c>
      <c r="I92" s="47" t="s">
        <v>3709</v>
      </c>
      <c r="J92" s="48" t="n">
        <v>9.43916373E8</v>
      </c>
      <c r="K92" s="26"/>
      <c r="L92" s="26"/>
      <c r="M92" s="26"/>
      <c r="N92" s="48"/>
      <c r="O92" s="26"/>
      <c r="P92" s="25" t="n">
        <v>8.2</v>
      </c>
      <c r="Q92" s="25" t="n">
        <v>1.0</v>
      </c>
      <c r="R92" s="26"/>
      <c r="S92" s="26"/>
      <c r="T92" s="26"/>
      <c r="U92" s="26"/>
      <c r="V92" s="26"/>
      <c r="W92" s="26"/>
      <c r="X92" s="26"/>
      <c r="Y92" s="26"/>
      <c r="Z92" s="26"/>
      <c r="AA92" s="26"/>
    </row>
    <row r="93" spans="1:27">
      <c r="A93" s="44" t="s">
        <v>52</v>
      </c>
      <c r="B93" s="44"/>
      <c r="C93" s="44" t="s">
        <v>3997</v>
      </c>
      <c r="D93" s="44" t="n">
        <v>1.31482108E8</v>
      </c>
      <c r="E93" s="46" t="s">
        <v>3998</v>
      </c>
      <c r="F93" s="44" t="n">
        <v>191131.0</v>
      </c>
      <c r="G93" s="46" t="s">
        <v>3999</v>
      </c>
      <c r="H93" s="92" t="s">
        <v>77</v>
      </c>
      <c r="I93" s="47" t="s">
        <v>105</v>
      </c>
      <c r="J93" s="90" t="s">
        <v>4000</v>
      </c>
      <c r="K93" s="26"/>
      <c r="L93" s="26"/>
      <c r="M93" s="26"/>
      <c r="N93" s="48"/>
      <c r="O93" s="26"/>
      <c r="P93" s="25" t="n">
        <v>8.2</v>
      </c>
      <c r="Q93" s="25" t="n">
        <v>1.0</v>
      </c>
      <c r="R93" s="26"/>
      <c r="S93" s="26"/>
      <c r="T93" s="26"/>
      <c r="U93" s="26"/>
      <c r="V93" s="26"/>
      <c r="W93" s="26"/>
      <c r="X93" s="26"/>
      <c r="Y93" s="26"/>
      <c r="Z93" s="26"/>
      <c r="AA93" s="26"/>
    </row>
    <row r="94" spans="1:27">
      <c r="A94" s="44" t="s">
        <v>52</v>
      </c>
      <c r="B94" s="44"/>
      <c r="C94" s="44" t="s">
        <v>4001</v>
      </c>
      <c r="D94" s="44" t="n">
        <v>1.10055866E8</v>
      </c>
      <c r="E94" s="46" t="s">
        <v>4002</v>
      </c>
      <c r="F94" s="44" t="n">
        <v>191996.0</v>
      </c>
      <c r="G94" s="46" t="s">
        <v>4003</v>
      </c>
      <c r="H94" s="92" t="s">
        <v>77</v>
      </c>
      <c r="I94" s="47" t="s">
        <v>3713</v>
      </c>
      <c r="J94" s="26"/>
      <c r="K94" s="26"/>
      <c r="L94" s="26"/>
      <c r="M94" s="26"/>
      <c r="N94" s="48"/>
      <c r="O94" s="26"/>
      <c r="P94" s="25" t="n">
        <v>8.2</v>
      </c>
      <c r="Q94" s="25" t="n">
        <v>1.0</v>
      </c>
      <c r="R94" s="26"/>
      <c r="S94" s="26"/>
      <c r="T94" s="26"/>
      <c r="U94" s="26"/>
      <c r="V94" s="26"/>
      <c r="W94" s="26"/>
      <c r="X94" s="26"/>
      <c r="Y94" s="26"/>
      <c r="Z94" s="26"/>
      <c r="AA94" s="26"/>
    </row>
    <row r="95" spans="1:27">
      <c r="A95" s="44" t="s">
        <v>63</v>
      </c>
      <c r="B95" s="44" t="s">
        <v>64</v>
      </c>
      <c r="C95" s="44" t="s">
        <v>4004</v>
      </c>
      <c r="D95" s="44" t="n">
        <v>4.89117797E8</v>
      </c>
      <c r="E95" s="46" t="s">
        <v>4005</v>
      </c>
      <c r="F95" s="44" t="n">
        <v>196270.0</v>
      </c>
      <c r="G95" s="46" t="s">
        <v>4006</v>
      </c>
      <c r="H95" s="92" t="s">
        <v>77</v>
      </c>
      <c r="I95" s="47" t="s">
        <v>3713</v>
      </c>
      <c r="J95" s="26"/>
      <c r="K95" s="26"/>
      <c r="L95" s="26"/>
      <c r="M95" s="26"/>
      <c r="N95" s="48"/>
      <c r="O95" s="26"/>
      <c r="P95" s="25" t="n">
        <v>8.2</v>
      </c>
      <c r="Q95" s="25" t="n">
        <v>1.0</v>
      </c>
      <c r="R95" s="26"/>
      <c r="S95" s="26"/>
      <c r="T95" s="26"/>
      <c r="U95" s="26"/>
      <c r="V95" s="26"/>
      <c r="W95" s="26"/>
      <c r="X95" s="26"/>
      <c r="Y95" s="26"/>
      <c r="Z95" s="26"/>
      <c r="AA95" s="26"/>
    </row>
    <row r="96" spans="1:27">
      <c r="A96" s="27" t="s">
        <v>63</v>
      </c>
      <c r="B96" s="27" t="s">
        <v>385</v>
      </c>
      <c r="C96" s="27" t="s">
        <v>4007</v>
      </c>
      <c r="D96" s="27" t="s">
        <v>4008</v>
      </c>
      <c r="E96" s="27" t="s">
        <v>4009</v>
      </c>
      <c r="F96" s="27" t="n">
        <v>283559.0</v>
      </c>
      <c r="G96" s="44"/>
      <c r="H96" s="48" t="s">
        <v>77</v>
      </c>
      <c r="I96" s="47" t="s">
        <v>105</v>
      </c>
      <c r="J96" s="47" t="s">
        <v>4010</v>
      </c>
      <c r="K96" s="26"/>
      <c r="L96" s="26"/>
      <c r="M96" s="26"/>
      <c r="N96" s="48"/>
      <c r="O96" s="26"/>
      <c r="P96" s="25" t="n">
        <v>8.9</v>
      </c>
      <c r="Q96" s="25" t="n">
        <v>1.0</v>
      </c>
      <c r="R96" s="26"/>
      <c r="S96" s="26"/>
      <c r="T96" s="26"/>
      <c r="U96" s="26"/>
      <c r="V96" s="26"/>
      <c r="W96" s="26"/>
      <c r="X96" s="26"/>
      <c r="Y96" s="26"/>
      <c r="Z96" s="26"/>
      <c r="AA96" s="26"/>
    </row>
    <row r="97" spans="1:27">
      <c r="A97" s="27" t="s">
        <v>397</v>
      </c>
      <c r="B97" s="27" t="s">
        <v>804</v>
      </c>
      <c r="C97" s="27" t="s">
        <v>4011</v>
      </c>
      <c r="D97" s="27" t="s">
        <v>4012</v>
      </c>
      <c r="E97" s="27" t="s">
        <v>4013</v>
      </c>
      <c r="F97" s="27" t="n">
        <v>103000.0</v>
      </c>
      <c r="G97" s="44"/>
      <c r="H97" s="25" t="s">
        <v>57</v>
      </c>
      <c r="I97" s="47" t="s">
        <v>105</v>
      </c>
      <c r="J97" s="47" t="s">
        <v>4014</v>
      </c>
      <c r="K97" s="26"/>
      <c r="L97" s="26"/>
      <c r="M97" s="26"/>
      <c r="N97" s="48"/>
      <c r="O97" s="26"/>
      <c r="P97" s="25" t="n">
        <v>8.9</v>
      </c>
      <c r="Q97" s="25" t="n">
        <v>1.0</v>
      </c>
      <c r="R97" s="26"/>
      <c r="S97" s="26"/>
      <c r="T97" s="26"/>
      <c r="U97" s="26"/>
      <c r="V97" s="26"/>
      <c r="W97" s="26"/>
      <c r="X97" s="26"/>
      <c r="Y97" s="26"/>
      <c r="Z97" s="26"/>
      <c r="AA97" s="26"/>
    </row>
  </sheetData>
  <autoFilter ref="A1:Q97"/>
  <dataValidations count="192">
    <dataValidation type="list" allowBlank="true" showInputMessage="true" showErrorMessage="true" errorTitle="错误" error="你选择的不是下拉列表中的选项。" promptTitle="" prompt="" sqref="H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
      <formula1>"作者推荐引入,MCN引入,UGC引入"</formula1>
    </dataValidation>
    <dataValidation type="list" allowBlank="true" showInputMessage="true" showErrorMessage="true" errorTitle="错误" error="你选择的不是下拉列表中的选项。" promptTitle="" prompt="" sqref="H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
      <formula1>"作者推荐引入,MCN引入,UGC引入"</formula1>
    </dataValidation>
    <dataValidation type="list" allowBlank="true" showInputMessage="true" showErrorMessage="true" errorTitle="错误" error="你选择的不是下拉列表中的选项。" promptTitle="" prompt="" sqref="H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
      <formula1>"作者推荐引入,MCN引入,UGC引入"</formula1>
    </dataValidation>
    <dataValidation type="list" allowBlank="true" showInputMessage="true" showErrorMessage="true" errorTitle="错误" error="你选择的不是下拉列表中的选项。" promptTitle="" prompt="" sqref="H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
      <formula1>"作者推荐引入,MCN引入,UGC引入"</formula1>
    </dataValidation>
    <dataValidation type="list" allowBlank="true" showInputMessage="true" showErrorMessage="true" errorTitle="错误" error="你选择的不是下拉列表中的选项。" promptTitle="" prompt="" sqref="H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
      <formula1>"作者推荐引入,MCN引入,UGC引入"</formula1>
    </dataValidation>
    <dataValidation type="list" allowBlank="true" showInputMessage="true" showErrorMessage="true" errorTitle="错误" error="你选择的不是下拉列表中的选项。" promptTitle="" prompt="" sqref="H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
      <formula1>"作者推荐引入,MCN引入,UGC引入"</formula1>
    </dataValidation>
    <dataValidation type="list" allowBlank="true" showInputMessage="true" showErrorMessage="true" errorTitle="错误" error="你选择的不是下拉列表中的选项。" promptTitle="" prompt="" sqref="H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
      <formula1>"作者推荐引入,MCN引入,UGC引入"</formula1>
    </dataValidation>
    <dataValidation type="list" allowBlank="true" showInputMessage="true" showErrorMessage="true" errorTitle="错误" error="你选择的不是下拉列表中的选项。" promptTitle="" prompt="" sqref="H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
      <formula1>"作者推荐引入,MCN引入,UGC引入"</formula1>
    </dataValidation>
    <dataValidation type="list" allowBlank="true" showInputMessage="true" showErrorMessage="true" errorTitle="错误" error="你选择的不是下拉列表中的选项。" promptTitle="" prompt="" sqref="H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
      <formula1>"作者推荐引入,MCN引入,UGC引入"</formula1>
    </dataValidation>
    <dataValidation type="list" allowBlank="true" showInputMessage="true" showErrorMessage="true" errorTitle="错误" error="你选择的不是下拉列表中的选项。" promptTitle="" prompt="" sqref="H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1">
      <formula1>"作者推荐引入,MCN引入,UGC引入"</formula1>
    </dataValidation>
    <dataValidation type="list" allowBlank="true" showInputMessage="true" showErrorMessage="true" errorTitle="错误" error="你选择的不是下拉列表中的选项。" promptTitle="" prompt="" sqref="H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2">
      <formula1>"作者推荐引入,MCN引入,UGC引入"</formula1>
    </dataValidation>
    <dataValidation type="list" allowBlank="true" showInputMessage="true" showErrorMessage="true" errorTitle="错误" error="你选择的不是下拉列表中的选项。" promptTitle="" prompt="" sqref="H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3">
      <formula1>"作者推荐引入,MCN引入,UGC引入"</formula1>
    </dataValidation>
    <dataValidation type="list" allowBlank="true" showInputMessage="true" showErrorMessage="true" errorTitle="错误" error="你选择的不是下拉列表中的选项。" promptTitle="" prompt="" sqref="H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4">
      <formula1>"作者推荐引入,MCN引入,UGC引入"</formula1>
    </dataValidation>
    <dataValidation type="list" allowBlank="true" showInputMessage="true" showErrorMessage="true" errorTitle="错误" error="你选择的不是下拉列表中的选项。" promptTitle="" prompt="" sqref="H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5">
      <formula1>"作者推荐引入,MCN引入,UGC引入"</formula1>
    </dataValidation>
    <dataValidation type="list" allowBlank="true" showInputMessage="true" showErrorMessage="true" errorTitle="错误" error="你选择的不是下拉列表中的选项。" promptTitle="" prompt="" sqref="H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6">
      <formula1>"作者推荐引入,MCN引入,UGC引入"</formula1>
    </dataValidation>
    <dataValidation type="list" allowBlank="true" showInputMessage="true" showErrorMessage="true" errorTitle="错误" error="你选择的不是下拉列表中的选项。" promptTitle="" prompt="" sqref="H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7">
      <formula1>"作者推荐引入,MCN引入,UGC引入"</formula1>
    </dataValidation>
    <dataValidation type="list" allowBlank="true" showInputMessage="true" showErrorMessage="true" errorTitle="错误" error="你选择的不是下拉列表中的选项。" promptTitle="" prompt="" sqref="H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8">
      <formula1>"作者推荐引入,MCN引入,UGC引入"</formula1>
    </dataValidation>
    <dataValidation type="list" allowBlank="true" showInputMessage="true" showErrorMessage="true" errorTitle="错误" error="你选择的不是下拉列表中的选项。" promptTitle="" prompt="" sqref="H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9">
      <formula1>"作者推荐引入,MCN引入,UGC引入"</formula1>
    </dataValidation>
    <dataValidation type="list" allowBlank="true" showInputMessage="true" showErrorMessage="true" errorTitle="错误" error="你选择的不是下拉列表中的选项。" promptTitle="" prompt="" sqref="H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0">
      <formula1>"作者推荐引入,MCN引入,UGC引入"</formula1>
    </dataValidation>
    <dataValidation type="list" allowBlank="true" showInputMessage="true" showErrorMessage="true" errorTitle="错误" error="你选择的不是下拉列表中的选项。" promptTitle="" prompt="" sqref="H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1">
      <formula1>"作者推荐引入,MCN引入,UGC引入"</formula1>
    </dataValidation>
    <dataValidation type="list" allowBlank="true" showInputMessage="true" showErrorMessage="true" errorTitle="错误" error="你选择的不是下拉列表中的选项。" promptTitle="" prompt="" sqref="H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2">
      <formula1>"作者推荐引入,MCN引入,UGC引入"</formula1>
    </dataValidation>
    <dataValidation type="list" allowBlank="true" showInputMessage="true" showErrorMessage="true" errorTitle="错误" error="你选择的不是下拉列表中的选项。" promptTitle="" prompt="" sqref="H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3">
      <formula1>"作者推荐引入,MCN引入,UGC引入"</formula1>
    </dataValidation>
    <dataValidation type="list" allowBlank="true" showInputMessage="true" showErrorMessage="true" errorTitle="错误" error="你选择的不是下拉列表中的选项。" promptTitle="" prompt="" sqref="H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4">
      <formula1>"作者推荐引入,MCN引入,UGC引入"</formula1>
    </dataValidation>
    <dataValidation type="list" allowBlank="true" showInputMessage="true" showErrorMessage="true" errorTitle="错误" error="你选择的不是下拉列表中的选项。" promptTitle="" prompt="" sqref="H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5">
      <formula1>"作者推荐引入,MCN引入,UGC引入"</formula1>
    </dataValidation>
    <dataValidation type="list" allowBlank="true" showInputMessage="true" showErrorMessage="true" errorTitle="错误" error="你选择的不是下拉列表中的选项。" promptTitle="" prompt="" sqref="H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6">
      <formula1>"作者推荐引入,MCN引入,UGC引入"</formula1>
    </dataValidation>
    <dataValidation type="list" allowBlank="true" showInputMessage="true" showErrorMessage="true" errorTitle="错误" error="你选择的不是下拉列表中的选项。" promptTitle="" prompt="" sqref="H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7">
      <formula1>"作者推荐引入,MCN引入,UGC引入"</formula1>
    </dataValidation>
    <dataValidation type="list" allowBlank="true" showInputMessage="true" showErrorMessage="true" errorTitle="错误" error="你选择的不是下拉列表中的选项。" promptTitle="" prompt="" sqref="H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8">
      <formula1>"作者推荐引入,MCN引入,UGC引入"</formula1>
    </dataValidation>
    <dataValidation type="list" allowBlank="true" showInputMessage="true" showErrorMessage="true" errorTitle="错误" error="你选择的不是下拉列表中的选项。" promptTitle="" prompt="" sqref="H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9">
      <formula1>"作者推荐引入,MCN引入,UGC引入"</formula1>
    </dataValidation>
    <dataValidation type="list" allowBlank="true" showInputMessage="true" showErrorMessage="true" errorTitle="错误" error="你选择的不是下拉列表中的选项。" promptTitle="" prompt="" sqref="H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0">
      <formula1>"作者推荐引入,MCN引入,UGC引入"</formula1>
    </dataValidation>
    <dataValidation type="list" allowBlank="true" showInputMessage="true" showErrorMessage="true" errorTitle="错误" error="你选择的不是下拉列表中的选项。" promptTitle="" prompt="" sqref="H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1">
      <formula1>"作者推荐引入,MCN引入,UGC引入"</formula1>
    </dataValidation>
    <dataValidation type="list" allowBlank="true" showInputMessage="true" showErrorMessage="true" errorTitle="错误" error="你选择的不是下拉列表中的选项。" promptTitle="" prompt="" sqref="H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2">
      <formula1>"作者推荐引入,MCN引入,UGC引入"</formula1>
    </dataValidation>
    <dataValidation type="list" allowBlank="true" showInputMessage="true" showErrorMessage="true" errorTitle="错误" error="你选择的不是下拉列表中的选项。" promptTitle="" prompt="" sqref="H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3">
      <formula1>"作者推荐引入,MCN引入,UGC引入"</formula1>
    </dataValidation>
    <dataValidation type="list" allowBlank="true" showInputMessage="true" showErrorMessage="true" errorTitle="错误" error="你选择的不是下拉列表中的选项。" promptTitle="" prompt="" sqref="H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4">
      <formula1>"作者推荐引入,MCN引入,UGC引入"</formula1>
    </dataValidation>
    <dataValidation type="list" allowBlank="true" showInputMessage="true" showErrorMessage="true" errorTitle="错误" error="你选择的不是下拉列表中的选项。" promptTitle="" prompt="" sqref="H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5">
      <formula1>"作者推荐引入,MCN引入,UGC引入"</formula1>
    </dataValidation>
    <dataValidation type="list" allowBlank="true" showInputMessage="true" showErrorMessage="true" errorTitle="错误" error="你选择的不是下拉列表中的选项。" promptTitle="" prompt="" sqref="H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6">
      <formula1>"作者推荐引入,MCN引入,UGC引入"</formula1>
    </dataValidation>
    <dataValidation type="list" allowBlank="true" showInputMessage="true" showErrorMessage="true" errorTitle="错误" error="你选择的不是下拉列表中的选项。" promptTitle="" prompt="" sqref="H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7">
      <formula1>"作者推荐引入,MCN引入,UGC引入"</formula1>
    </dataValidation>
    <dataValidation type="list" allowBlank="true" showInputMessage="true" showErrorMessage="true" errorTitle="错误" error="你选择的不是下拉列表中的选项。" promptTitle="" prompt="" sqref="H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8">
      <formula1>"作者推荐引入,MCN引入,UGC引入"</formula1>
    </dataValidation>
    <dataValidation type="list" allowBlank="true" showInputMessage="true" showErrorMessage="true" errorTitle="错误" error="你选择的不是下拉列表中的选项。" promptTitle="" prompt="" sqref="H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9">
      <formula1>"作者推荐引入,MCN引入,UGC引入"</formula1>
    </dataValidation>
    <dataValidation type="list" allowBlank="true" showInputMessage="true" showErrorMessage="true" errorTitle="错误" error="你选择的不是下拉列表中的选项。" promptTitle="" prompt="" sqref="H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0">
      <formula1>"作者推荐引入,MCN引入,UGC引入"</formula1>
    </dataValidation>
    <dataValidation type="list" allowBlank="true" showInputMessage="true" showErrorMessage="true" errorTitle="错误" error="你选择的不是下拉列表中的选项。" promptTitle="" prompt="" sqref="H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1">
      <formula1>"作者推荐引入,MCN引入,UGC引入"</formula1>
    </dataValidation>
    <dataValidation type="list" allowBlank="true" showInputMessage="true" showErrorMessage="true" errorTitle="错误" error="你选择的不是下拉列表中的选项。" promptTitle="" prompt="" sqref="H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2">
      <formula1>"作者推荐引入,MCN引入,UGC引入"</formula1>
    </dataValidation>
    <dataValidation type="list" allowBlank="true" showInputMessage="true" showErrorMessage="true" errorTitle="错误" error="你选择的不是下拉列表中的选项。" promptTitle="" prompt="" sqref="H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3">
      <formula1>"作者推荐引入,MCN引入,UGC引入"</formula1>
    </dataValidation>
    <dataValidation type="list" allowBlank="true" showInputMessage="true" showErrorMessage="true" errorTitle="错误" error="你选择的不是下拉列表中的选项。" promptTitle="" prompt="" sqref="H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4">
      <formula1>"作者推荐引入,MCN引入,UGC引入"</formula1>
    </dataValidation>
    <dataValidation type="list" allowBlank="true" showInputMessage="true" showErrorMessage="true" errorTitle="错误" error="你选择的不是下拉列表中的选项。" promptTitle="" prompt="" sqref="H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5">
      <formula1>"作者推荐引入,MCN引入,UGC引入"</formula1>
    </dataValidation>
    <dataValidation type="list" allowBlank="true" showInputMessage="true" showErrorMessage="true" errorTitle="错误" error="你选择的不是下拉列表中的选项。" promptTitle="" prompt="" sqref="H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6">
      <formula1>"作者推荐引入,MCN引入,UGC引入"</formula1>
    </dataValidation>
    <dataValidation type="list" allowBlank="true" showInputMessage="true" showErrorMessage="true" errorTitle="错误" error="你选择的不是下拉列表中的选项。" promptTitle="" prompt="" sqref="H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7">
      <formula1>"作者推荐引入,MCN引入,UGC引入"</formula1>
    </dataValidation>
    <dataValidation type="list" allowBlank="true" showInputMessage="true" showErrorMessage="true" errorTitle="错误" error="你选择的不是下拉列表中的选项。" promptTitle="" prompt="" sqref="H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8">
      <formula1>"作者推荐引入,MCN引入,UGC引入"</formula1>
    </dataValidation>
    <dataValidation type="list" allowBlank="true" showInputMessage="true" showErrorMessage="true" errorTitle="错误" error="你选择的不是下拉列表中的选项。" promptTitle="" prompt="" sqref="H4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9">
      <formula1>"作者推荐引入,MCN引入,UGC引入"</formula1>
    </dataValidation>
    <dataValidation type="list" allowBlank="true" showInputMessage="true" showErrorMessage="true" errorTitle="错误" error="你选择的不是下拉列表中的选项。" promptTitle="" prompt="" sqref="H5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0">
      <formula1>"作者推荐引入,MCN引入,UGC引入"</formula1>
    </dataValidation>
    <dataValidation type="list" allowBlank="true" showInputMessage="true" showErrorMessage="true" errorTitle="错误" error="你选择的不是下拉列表中的选项。" promptTitle="" prompt="" sqref="H5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1">
      <formula1>"作者推荐引入,MCN引入,UGC引入"</formula1>
    </dataValidation>
    <dataValidation type="list" allowBlank="true" showInputMessage="true" showErrorMessage="true" errorTitle="错误" error="你选择的不是下拉列表中的选项。" promptTitle="" prompt="" sqref="H5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2">
      <formula1>"作者推荐引入,MCN引入,UGC引入"</formula1>
    </dataValidation>
    <dataValidation type="list" allowBlank="true" showInputMessage="true" showErrorMessage="true" errorTitle="错误" error="你选择的不是下拉列表中的选项。" promptTitle="" prompt="" sqref="H5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3">
      <formula1>"作者推荐引入,MCN引入,UGC引入"</formula1>
    </dataValidation>
    <dataValidation type="list" allowBlank="true" showInputMessage="true" showErrorMessage="true" errorTitle="错误" error="你选择的不是下拉列表中的选项。" promptTitle="" prompt="" sqref="H5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4">
      <formula1>"作者推荐引入,MCN引入,UGC引入"</formula1>
    </dataValidation>
    <dataValidation type="list" allowBlank="true" showInputMessage="true" showErrorMessage="true" errorTitle="错误" error="你选择的不是下拉列表中的选项。" promptTitle="" prompt="" sqref="H5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5">
      <formula1>"作者推荐引入,MCN引入,UGC引入"</formula1>
    </dataValidation>
    <dataValidation type="list" allowBlank="true" showInputMessage="true" showErrorMessage="true" errorTitle="错误" error="你选择的不是下拉列表中的选项。" promptTitle="" prompt="" sqref="H5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6">
      <formula1>"作者推荐引入,MCN引入,UGC引入"</formula1>
    </dataValidation>
    <dataValidation type="list" allowBlank="true" showInputMessage="true" showErrorMessage="true" errorTitle="错误" error="你选择的不是下拉列表中的选项。" promptTitle="" prompt="" sqref="H5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7">
      <formula1>"作者推荐引入,MCN引入,UGC引入"</formula1>
    </dataValidation>
    <dataValidation type="list" allowBlank="true" showInputMessage="true" showErrorMessage="true" errorTitle="错误" error="你选择的不是下拉列表中的选项。" promptTitle="" prompt="" sqref="H5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8">
      <formula1>"作者推荐引入,MCN引入,UGC引入"</formula1>
    </dataValidation>
    <dataValidation type="list" allowBlank="true" showInputMessage="true" showErrorMessage="true" errorTitle="错误" error="你选择的不是下拉列表中的选项。" promptTitle="" prompt="" sqref="H5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9">
      <formula1>"作者推荐引入,MCN引入,UGC引入"</formula1>
    </dataValidation>
    <dataValidation type="list" allowBlank="true" showInputMessage="true" showErrorMessage="true" errorTitle="错误" error="你选择的不是下拉列表中的选项。" promptTitle="" prompt="" sqref="H6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0">
      <formula1>"作者推荐引入,MCN引入,UGC引入"</formula1>
    </dataValidation>
    <dataValidation type="list" allowBlank="true" showInputMessage="true" showErrorMessage="true" errorTitle="错误" error="你选择的不是下拉列表中的选项。" promptTitle="" prompt="" sqref="H6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1">
      <formula1>"作者推荐引入,MCN引入,UGC引入"</formula1>
    </dataValidation>
    <dataValidation type="list" allowBlank="true" showInputMessage="true" showErrorMessage="true" errorTitle="错误" error="你选择的不是下拉列表中的选项。" promptTitle="" prompt="" sqref="H6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2">
      <formula1>"作者推荐引入,MCN引入,UGC引入"</formula1>
    </dataValidation>
    <dataValidation type="list" allowBlank="true" showInputMessage="true" showErrorMessage="true" errorTitle="错误" error="你选择的不是下拉列表中的选项。" promptTitle="" prompt="" sqref="H6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3">
      <formula1>"作者推荐引入,MCN引入,UGC引入"</formula1>
    </dataValidation>
    <dataValidation type="list" allowBlank="true" showInputMessage="true" showErrorMessage="true" errorTitle="错误" error="你选择的不是下拉列表中的选项。" promptTitle="" prompt="" sqref="H6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4">
      <formula1>"作者推荐引入,MCN引入,UGC引入"</formula1>
    </dataValidation>
    <dataValidation type="list" allowBlank="true" showInputMessage="true" showErrorMessage="true" errorTitle="错误" error="你选择的不是下拉列表中的选项。" promptTitle="" prompt="" sqref="H6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5">
      <formula1>"作者推荐引入,MCN引入,UGC引入"</formula1>
    </dataValidation>
    <dataValidation type="list" allowBlank="true" showInputMessage="true" showErrorMessage="true" errorTitle="错误" error="你选择的不是下拉列表中的选项。" promptTitle="" prompt="" sqref="H6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6">
      <formula1>"作者推荐引入,MCN引入,UGC引入"</formula1>
    </dataValidation>
    <dataValidation type="list" allowBlank="true" showInputMessage="true" showErrorMessage="true" errorTitle="错误" error="你选择的不是下拉列表中的选项。" promptTitle="" prompt="" sqref="H6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7">
      <formula1>"作者推荐引入,MCN引入,UGC引入"</formula1>
    </dataValidation>
    <dataValidation type="list" allowBlank="true" showInputMessage="true" showErrorMessage="true" errorTitle="错误" error="你选择的不是下拉列表中的选项。" promptTitle="" prompt="" sqref="H6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8">
      <formula1>"作者推荐引入,MCN引入,UGC引入"</formula1>
    </dataValidation>
    <dataValidation type="list" allowBlank="true" showInputMessage="true" showErrorMessage="true" errorTitle="错误" error="你选择的不是下拉列表中的选项。" promptTitle="" prompt="" sqref="H6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9">
      <formula1>"作者推荐引入,MCN引入,UGC引入"</formula1>
    </dataValidation>
    <dataValidation type="list" allowBlank="true" showInputMessage="true" showErrorMessage="true" errorTitle="错误" error="你选择的不是下拉列表中的选项。" promptTitle="" prompt="" sqref="H7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0">
      <formula1>"作者推荐引入,MCN引入,UGC引入"</formula1>
    </dataValidation>
    <dataValidation type="list" allowBlank="true" showInputMessage="true" showErrorMessage="true" errorTitle="错误" error="你选择的不是下拉列表中的选项。" promptTitle="" prompt="" sqref="H7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1">
      <formula1>"作者推荐引入,MCN引入,UGC引入"</formula1>
    </dataValidation>
    <dataValidation type="list" allowBlank="true" showInputMessage="true" showErrorMessage="true" errorTitle="错误" error="你选择的不是下拉列表中的选项。" promptTitle="" prompt="" sqref="H7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2">
      <formula1>"作者推荐引入,MCN引入,UGC引入"</formula1>
    </dataValidation>
    <dataValidation type="list" allowBlank="true" showInputMessage="true" showErrorMessage="true" errorTitle="错误" error="你选择的不是下拉列表中的选项。" promptTitle="" prompt="" sqref="H7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3">
      <formula1>"作者推荐引入,MCN引入,UGC引入"</formula1>
    </dataValidation>
    <dataValidation type="list" allowBlank="true" showInputMessage="true" showErrorMessage="true" errorTitle="错误" error="你选择的不是下拉列表中的选项。" promptTitle="" prompt="" sqref="H7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4">
      <formula1>"作者推荐引入,MCN引入,UGC引入"</formula1>
    </dataValidation>
    <dataValidation type="list" allowBlank="true" showInputMessage="true" showErrorMessage="true" errorTitle="错误" error="你选择的不是下拉列表中的选项。" promptTitle="" prompt="" sqref="H7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5">
      <formula1>"作者推荐引入,MCN引入,UGC引入"</formula1>
    </dataValidation>
    <dataValidation type="list" allowBlank="true" showInputMessage="true" showErrorMessage="true" errorTitle="错误" error="你选择的不是下拉列表中的选项。" promptTitle="" prompt="" sqref="H7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6">
      <formula1>"作者推荐引入,MCN引入,UGC引入"</formula1>
    </dataValidation>
    <dataValidation type="list" allowBlank="true" showInputMessage="true" showErrorMessage="true" errorTitle="错误" error="你选择的不是下拉列表中的选项。" promptTitle="" prompt="" sqref="H7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7">
      <formula1>"作者推荐引入,MCN引入,UGC引入"</formula1>
    </dataValidation>
    <dataValidation type="list" allowBlank="true" showInputMessage="true" showErrorMessage="true" errorTitle="错误" error="你选择的不是下拉列表中的选项。" promptTitle="" prompt="" sqref="H7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8">
      <formula1>"作者推荐引入,MCN引入,UGC引入"</formula1>
    </dataValidation>
    <dataValidation type="list" allowBlank="true" showInputMessage="true" showErrorMessage="true" errorTitle="错误" error="你选择的不是下拉列表中的选项。" promptTitle="" prompt="" sqref="H7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9">
      <formula1>"作者推荐引入,MCN引入,UGC引入"</formula1>
    </dataValidation>
    <dataValidation type="list" allowBlank="true" showInputMessage="true" showErrorMessage="true" errorTitle="错误" error="你选择的不是下拉列表中的选项。" promptTitle="" prompt="" sqref="H8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0">
      <formula1>"作者推荐引入,MCN引入,UGC引入"</formula1>
    </dataValidation>
    <dataValidation type="list" allowBlank="true" showInputMessage="true" showErrorMessage="true" errorTitle="错误" error="你选择的不是下拉列表中的选项。" promptTitle="" prompt="" sqref="H8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1">
      <formula1>"作者推荐引入,MCN引入,UGC引入"</formula1>
    </dataValidation>
    <dataValidation type="list" allowBlank="true" showInputMessage="true" showErrorMessage="true" errorTitle="错误" error="你选择的不是下拉列表中的选项。" promptTitle="" prompt="" sqref="H8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2">
      <formula1>"作者推荐引入,MCN引入,UGC引入"</formula1>
    </dataValidation>
    <dataValidation type="list" allowBlank="true" showInputMessage="true" showErrorMessage="true" errorTitle="错误" error="你选择的不是下拉列表中的选项。" promptTitle="" prompt="" sqref="H8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3">
      <formula1>"作者推荐引入,MCN引入,UGC引入"</formula1>
    </dataValidation>
    <dataValidation type="list" allowBlank="true" showInputMessage="true" showErrorMessage="true" errorTitle="错误" error="你选择的不是下拉列表中的选项。" promptTitle="" prompt="" sqref="H8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4">
      <formula1>"作者推荐引入,MCN引入,UGC引入"</formula1>
    </dataValidation>
    <dataValidation type="list" allowBlank="true" showInputMessage="true" showErrorMessage="true" errorTitle="错误" error="你选择的不是下拉列表中的选项。" promptTitle="" prompt="" sqref="H8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5">
      <formula1>"作者推荐引入,MCN引入,UGC引入"</formula1>
    </dataValidation>
    <dataValidation type="list" allowBlank="true" showInputMessage="true" showErrorMessage="true" errorTitle="错误" error="你选择的不是下拉列表中的选项。" promptTitle="" prompt="" sqref="H8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6">
      <formula1>"作者推荐引入,MCN引入,UGC引入"</formula1>
    </dataValidation>
    <dataValidation type="list" allowBlank="true" showInputMessage="true" showErrorMessage="true" errorTitle="错误" error="你选择的不是下拉列表中的选项。" promptTitle="" prompt="" sqref="H8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7">
      <formula1>"作者推荐引入,MCN引入,UGC引入"</formula1>
    </dataValidation>
    <dataValidation type="list" allowBlank="true" showInputMessage="true" showErrorMessage="true" errorTitle="错误" error="你选择的不是下拉列表中的选项。" promptTitle="" prompt="" sqref="H8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8">
      <formula1>"作者推荐引入,MCN引入,UGC引入"</formula1>
    </dataValidation>
    <dataValidation type="list" allowBlank="true" showInputMessage="true" showErrorMessage="true" errorTitle="错误" error="你选择的不是下拉列表中的选项。" promptTitle="" prompt="" sqref="H8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9">
      <formula1>"作者推荐引入,MCN引入,UGC引入"</formula1>
    </dataValidation>
    <dataValidation type="list" allowBlank="true" showInputMessage="true" showErrorMessage="true" errorTitle="错误" error="你选择的不是下拉列表中的选项。" promptTitle="" prompt="" sqref="H9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0">
      <formula1>"作者推荐引入,MCN引入,UGC引入"</formula1>
    </dataValidation>
    <dataValidation type="list" allowBlank="true" showInputMessage="true" showErrorMessage="true" errorTitle="错误" error="你选择的不是下拉列表中的选项。" promptTitle="" prompt="" sqref="H9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1">
      <formula1>"作者推荐引入,MCN引入,UGC引入"</formula1>
    </dataValidation>
    <dataValidation type="list" allowBlank="true" showInputMessage="true" showErrorMessage="true" errorTitle="错误" error="你选择的不是下拉列表中的选项。" promptTitle="" prompt="" sqref="H9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2">
      <formula1>"作者推荐引入,MCN引入,UGC引入"</formula1>
    </dataValidation>
    <dataValidation type="list" allowBlank="true" showInputMessage="true" showErrorMessage="true" errorTitle="错误" error="你选择的不是下拉列表中的选项。" promptTitle="" prompt="" sqref="H9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3">
      <formula1>"作者推荐引入,MCN引入,UGC引入"</formula1>
    </dataValidation>
    <dataValidation type="list" allowBlank="true" showInputMessage="true" showErrorMessage="true" errorTitle="错误" error="你选择的不是下拉列表中的选项。" promptTitle="" prompt="" sqref="H9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4">
      <formula1>"作者推荐引入,MCN引入,UGC引入"</formula1>
    </dataValidation>
    <dataValidation type="list" allowBlank="true" showInputMessage="true" showErrorMessage="true" errorTitle="错误" error="你选择的不是下拉列表中的选项。" promptTitle="" prompt="" sqref="H9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5">
      <formula1>"作者推荐引入,MCN引入,UGC引入"</formula1>
    </dataValidation>
    <dataValidation type="list" allowBlank="true" showInputMessage="true" showErrorMessage="true" errorTitle="错误" error="你选择的不是下拉列表中的选项。" promptTitle="" prompt="" sqref="H9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6">
      <formula1>"作者推荐引入,MCN引入,UGC引入"</formula1>
    </dataValidation>
    <dataValidation type="list" allowBlank="true" showInputMessage="true" showErrorMessage="true" errorTitle="错误" error="你选择的不是下拉列表中的选项。" promptTitle="" prompt="" sqref="H9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7">
      <formula1>"作者推荐引入,MCN引入,UGC引入"</formula1>
    </dataValidation>
  </dataValidations>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A57"/>
  <sheetViews>
    <sheetView showGridLines="true" view="normal" zoomScale="100" zoomScaleNormal="100" zoomScaleSheetLayoutView="100" zoomScalePageLayoutView="100" workbookViewId="0">
      <pane ySplit="1.0" topLeftCell="A2" activePane="bottomLeft" state="frozen"/>
    </sheetView>
  </sheetViews>
  <sheetFormatPr defaultColWidth="8.8" defaultRowHeight="15.6" outlineLevelRow="0" outlineLevelCol="0"/>
  <cols>
    <col min="1" max="1" width="12.89156626506024" customWidth="true"/>
    <col min="2" max="2" width="12.89156626506024" customWidth="true"/>
    <col min="3" max="3" width="12.89156626506024" customWidth="true"/>
    <col min="4" max="4" width="12.89156626506024" customWidth="true"/>
    <col min="5" max="5" width="12.89156626506024" customWidth="true"/>
    <col min="6" max="6" width="12.89156626506024" customWidth="true"/>
    <col min="7" max="7" width="12.89156626506024" customWidth="true"/>
    <col min="8" max="8" width="12.89156626506024" customWidth="true"/>
    <col min="9" max="9" width="12.89156626506024" customWidth="true"/>
    <col min="10" max="10" width="12.89156626506024" customWidth="true"/>
    <col min="11" max="11" width="12.89156626506024" customWidth="true"/>
    <col min="12" max="12" width="12.89156626506024" customWidth="true"/>
    <col min="13" max="13" width="12.89156626506024" customWidth="true"/>
    <col min="14" max="14" width="22.771084337349397" customWidth="true"/>
    <col min="15" max="15" width="22.771084337349397" customWidth="true"/>
    <col min="16" max="16" width="12.89156626506024"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 min="27" max="27" width="12.89156626506024" customWidth="true"/>
  </cols>
  <sheetData>
    <row r="1" spans="1:27">
      <c r="A1" s="39" t="s">
        <v>709</v>
      </c>
      <c r="B1" s="39" t="s">
        <v>36</v>
      </c>
      <c r="C1" s="40" t="s">
        <v>710</v>
      </c>
      <c r="D1" s="40" t="s">
        <v>711</v>
      </c>
      <c r="E1" s="40" t="s">
        <v>712</v>
      </c>
      <c r="F1" s="40" t="s">
        <v>713</v>
      </c>
      <c r="G1" s="40" t="s">
        <v>41</v>
      </c>
      <c r="H1" s="41" t="s">
        <v>3110</v>
      </c>
      <c r="I1" s="41" t="s">
        <v>43</v>
      </c>
      <c r="J1" s="41" t="s">
        <v>44</v>
      </c>
      <c r="K1" s="41" t="s">
        <v>45</v>
      </c>
      <c r="L1" s="42" t="s">
        <v>46</v>
      </c>
      <c r="M1" s="42" t="s">
        <v>47</v>
      </c>
      <c r="N1" s="42" t="s">
        <v>48</v>
      </c>
      <c r="O1" s="42" t="s">
        <v>49</v>
      </c>
      <c r="P1" s="43" t="s">
        <v>50</v>
      </c>
      <c r="Q1" s="43" t="s">
        <v>51</v>
      </c>
      <c r="R1" s="26"/>
      <c r="S1" s="26"/>
      <c r="T1" s="26"/>
      <c r="U1" s="26"/>
      <c r="V1" s="26"/>
      <c r="W1" s="26"/>
      <c r="X1" s="26"/>
      <c r="Y1" s="26"/>
      <c r="Z1" s="26"/>
      <c r="AA1" s="26"/>
    </row>
    <row r="2" spans="1:27">
      <c r="A2" s="25" t="s">
        <v>63</v>
      </c>
      <c r="B2" s="25" t="s">
        <v>434</v>
      </c>
      <c r="C2" s="25" t="s">
        <v>4015</v>
      </c>
      <c r="D2" s="27" t="s">
        <v>4016</v>
      </c>
      <c r="E2" s="88" t="s">
        <v>4017</v>
      </c>
      <c r="F2" s="25" t="n">
        <v>466000.0</v>
      </c>
      <c r="G2" s="26"/>
      <c r="H2" s="48" t="s">
        <v>77</v>
      </c>
      <c r="I2" s="47" t="s">
        <v>4018</v>
      </c>
      <c r="J2" s="26"/>
      <c r="K2" s="26"/>
      <c r="L2" s="26"/>
      <c r="M2" s="26"/>
      <c r="N2" s="48"/>
      <c r="O2" s="26"/>
      <c r="P2" s="25" t="n">
        <v>8.8</v>
      </c>
      <c r="Q2" s="25" t="n">
        <v>1.0</v>
      </c>
      <c r="R2" s="26"/>
      <c r="S2" s="26"/>
      <c r="T2" s="26"/>
      <c r="U2" s="26"/>
      <c r="V2" s="26"/>
      <c r="W2" s="26"/>
      <c r="X2" s="26"/>
      <c r="Y2" s="26"/>
      <c r="Z2" s="26"/>
      <c r="AA2" s="26"/>
    </row>
    <row r="3" spans="1:27">
      <c r="A3" s="25" t="s">
        <v>52</v>
      </c>
      <c r="B3" s="25" t="s">
        <v>961</v>
      </c>
      <c r="C3" s="25" t="s">
        <v>4019</v>
      </c>
      <c r="D3" s="27" t="s">
        <v>4020</v>
      </c>
      <c r="E3" s="88" t="s">
        <v>4021</v>
      </c>
      <c r="F3" s="25" t="n">
        <v>129000.0</v>
      </c>
      <c r="G3" s="47" t="s">
        <v>774</v>
      </c>
      <c r="H3" s="48" t="s">
        <v>77</v>
      </c>
      <c r="I3" s="47" t="s">
        <v>4018</v>
      </c>
      <c r="J3" s="26"/>
      <c r="K3" s="26"/>
      <c r="L3" s="26"/>
      <c r="M3" s="26"/>
      <c r="N3" s="48"/>
      <c r="O3" s="26"/>
      <c r="P3" s="25" t="n">
        <v>8.8</v>
      </c>
      <c r="Q3" s="25" t="n">
        <v>1.0</v>
      </c>
      <c r="R3" s="26"/>
      <c r="S3" s="26"/>
      <c r="T3" s="26"/>
      <c r="U3" s="26"/>
      <c r="V3" s="26"/>
      <c r="W3" s="26"/>
      <c r="X3" s="26"/>
      <c r="Y3" s="26"/>
      <c r="Z3" s="26"/>
      <c r="AA3" s="26"/>
    </row>
    <row r="4" spans="1:27">
      <c r="A4" s="25" t="s">
        <v>52</v>
      </c>
      <c r="B4" s="25" t="s">
        <v>961</v>
      </c>
      <c r="C4" s="25" t="s">
        <v>4022</v>
      </c>
      <c r="D4" s="25" t="s">
        <v>4023</v>
      </c>
      <c r="E4" s="88" t="s">
        <v>4024</v>
      </c>
      <c r="F4" s="25" t="n">
        <v>213134.0</v>
      </c>
      <c r="G4" s="26"/>
      <c r="H4" s="48" t="s">
        <v>77</v>
      </c>
      <c r="I4" s="47" t="s">
        <v>105</v>
      </c>
      <c r="J4" s="47" t="s">
        <v>4025</v>
      </c>
      <c r="K4" s="26"/>
      <c r="L4" s="26"/>
      <c r="M4" s="26"/>
      <c r="N4" s="48"/>
      <c r="O4" s="26"/>
      <c r="P4" s="25" t="n">
        <v>8.8</v>
      </c>
      <c r="Q4" s="25" t="n">
        <v>1.0</v>
      </c>
      <c r="R4" s="26"/>
      <c r="S4" s="26"/>
      <c r="T4" s="26"/>
      <c r="U4" s="26"/>
      <c r="V4" s="26"/>
      <c r="W4" s="26"/>
      <c r="X4" s="26"/>
      <c r="Y4" s="26"/>
      <c r="Z4" s="26"/>
      <c r="AA4" s="26"/>
    </row>
    <row r="5" spans="1:27">
      <c r="A5" s="25" t="s">
        <v>52</v>
      </c>
      <c r="B5" s="25" t="s">
        <v>749</v>
      </c>
      <c r="C5" s="25" t="s">
        <v>4026</v>
      </c>
      <c r="D5" s="25" t="s">
        <v>4027</v>
      </c>
      <c r="E5" s="88" t="s">
        <v>4028</v>
      </c>
      <c r="F5" s="25" t="n">
        <v>326000.0</v>
      </c>
      <c r="G5" s="26"/>
      <c r="H5" s="48" t="s">
        <v>77</v>
      </c>
      <c r="I5" s="47" t="s">
        <v>105</v>
      </c>
      <c r="J5" s="47" t="s">
        <v>4029</v>
      </c>
      <c r="K5" s="26"/>
      <c r="L5" s="26"/>
      <c r="M5" s="26"/>
      <c r="N5" s="48"/>
      <c r="O5" s="26"/>
      <c r="P5" s="25" t="n">
        <v>8.8</v>
      </c>
      <c r="Q5" s="25" t="n">
        <v>1.0</v>
      </c>
      <c r="R5" s="26"/>
      <c r="S5" s="26"/>
      <c r="T5" s="26"/>
      <c r="U5" s="26"/>
      <c r="V5" s="26"/>
      <c r="W5" s="26"/>
      <c r="X5" s="26"/>
      <c r="Y5" s="26"/>
      <c r="Z5" s="26"/>
      <c r="AA5" s="26"/>
    </row>
    <row r="6" spans="1:27">
      <c r="A6" s="25" t="s">
        <v>397</v>
      </c>
      <c r="B6" s="25" t="s">
        <v>448</v>
      </c>
      <c r="C6" s="25" t="s">
        <v>4030</v>
      </c>
      <c r="D6" s="25" t="s">
        <v>4031</v>
      </c>
      <c r="E6" s="88" t="s">
        <v>4032</v>
      </c>
      <c r="F6" s="25" t="n">
        <v>561000.0</v>
      </c>
      <c r="G6" s="26"/>
      <c r="H6" s="48" t="s">
        <v>77</v>
      </c>
      <c r="I6" s="47" t="s">
        <v>4018</v>
      </c>
      <c r="J6" s="26"/>
      <c r="K6" s="26"/>
      <c r="L6" s="26"/>
      <c r="M6" s="26"/>
      <c r="N6" s="48"/>
      <c r="O6" s="26"/>
      <c r="P6" s="25" t="n">
        <v>8.8</v>
      </c>
      <c r="Q6" s="25" t="n">
        <v>1.0</v>
      </c>
      <c r="R6" s="26"/>
      <c r="S6" s="26"/>
      <c r="T6" s="26"/>
      <c r="U6" s="26"/>
      <c r="V6" s="26"/>
      <c r="W6" s="26"/>
      <c r="X6" s="26"/>
      <c r="Y6" s="26"/>
      <c r="Z6" s="26"/>
      <c r="AA6" s="26"/>
    </row>
    <row r="7" spans="1:27">
      <c r="A7" s="25" t="s">
        <v>63</v>
      </c>
      <c r="B7" s="25" t="s">
        <v>434</v>
      </c>
      <c r="C7" s="25" t="s">
        <v>4033</v>
      </c>
      <c r="D7" s="25" t="s">
        <v>4034</v>
      </c>
      <c r="E7" s="88" t="s">
        <v>4035</v>
      </c>
      <c r="F7" s="25" t="n">
        <v>421000.0</v>
      </c>
      <c r="G7" s="26"/>
      <c r="H7" s="48" t="s">
        <v>77</v>
      </c>
      <c r="I7" s="47" t="s">
        <v>4018</v>
      </c>
      <c r="J7" s="26"/>
      <c r="K7" s="26"/>
      <c r="L7" s="26"/>
      <c r="M7" s="26"/>
      <c r="N7" s="48"/>
      <c r="O7" s="26"/>
      <c r="P7" s="25" t="n">
        <v>8.8</v>
      </c>
      <c r="Q7" s="25" t="n">
        <v>1.0</v>
      </c>
      <c r="R7" s="26"/>
      <c r="S7" s="26"/>
      <c r="T7" s="26"/>
      <c r="U7" s="26"/>
      <c r="V7" s="26"/>
      <c r="W7" s="26"/>
      <c r="X7" s="26"/>
      <c r="Y7" s="26"/>
      <c r="Z7" s="26"/>
      <c r="AA7" s="26"/>
    </row>
    <row r="8" spans="1:27">
      <c r="A8" s="25" t="s">
        <v>52</v>
      </c>
      <c r="B8" s="25" t="s">
        <v>468</v>
      </c>
      <c r="C8" s="25" t="s">
        <v>4036</v>
      </c>
      <c r="D8" s="25" t="s">
        <v>4037</v>
      </c>
      <c r="E8" s="88" t="s">
        <v>4038</v>
      </c>
      <c r="F8" s="25" t="n">
        <v>468510.0</v>
      </c>
      <c r="G8" s="26"/>
      <c r="H8" s="47" t="s">
        <v>421</v>
      </c>
      <c r="I8" s="47" t="s">
        <v>105</v>
      </c>
      <c r="J8" s="47" t="s">
        <v>4039</v>
      </c>
      <c r="K8" s="26"/>
      <c r="L8" s="26"/>
      <c r="M8" s="26"/>
      <c r="N8" s="48"/>
      <c r="O8" s="26"/>
      <c r="P8" s="25" t="n">
        <v>8.8</v>
      </c>
      <c r="Q8" s="25" t="n">
        <v>1.0</v>
      </c>
      <c r="R8" s="26"/>
      <c r="S8" s="26"/>
      <c r="T8" s="26"/>
      <c r="U8" s="26"/>
      <c r="V8" s="26"/>
      <c r="W8" s="26"/>
      <c r="X8" s="26"/>
      <c r="Y8" s="26"/>
      <c r="Z8" s="26"/>
      <c r="AA8" s="26"/>
    </row>
    <row r="9" spans="1:27">
      <c r="A9" s="25" t="s">
        <v>52</v>
      </c>
      <c r="B9" s="25" t="s">
        <v>468</v>
      </c>
      <c r="C9" s="25" t="s">
        <v>4040</v>
      </c>
      <c r="D9" s="25" t="s">
        <v>4041</v>
      </c>
      <c r="E9" s="88" t="s">
        <v>4042</v>
      </c>
      <c r="F9" s="25" t="n">
        <v>107000.0</v>
      </c>
      <c r="G9" s="26"/>
      <c r="H9" s="48" t="s">
        <v>77</v>
      </c>
      <c r="I9" s="47" t="s">
        <v>105</v>
      </c>
      <c r="J9" s="47" t="s">
        <v>4043</v>
      </c>
      <c r="K9" s="26"/>
      <c r="L9" s="26"/>
      <c r="M9" s="26"/>
      <c r="N9" s="48"/>
      <c r="O9" s="26"/>
      <c r="P9" s="25" t="n">
        <v>8.8</v>
      </c>
      <c r="Q9" s="25" t="n">
        <v>1.0</v>
      </c>
      <c r="R9" s="26"/>
      <c r="S9" s="26"/>
      <c r="T9" s="26"/>
      <c r="U9" s="26"/>
      <c r="V9" s="26"/>
      <c r="W9" s="26"/>
      <c r="X9" s="26"/>
      <c r="Y9" s="26"/>
      <c r="Z9" s="26"/>
      <c r="AA9" s="26"/>
    </row>
    <row r="10" spans="1:27">
      <c r="A10" s="25" t="s">
        <v>63</v>
      </c>
      <c r="B10" s="25" t="s">
        <v>434</v>
      </c>
      <c r="C10" s="25" t="s">
        <v>4044</v>
      </c>
      <c r="D10" s="25" t="s">
        <v>4045</v>
      </c>
      <c r="E10" s="88" t="s">
        <v>4046</v>
      </c>
      <c r="F10" s="25" t="n">
        <v>112000.0</v>
      </c>
      <c r="G10" s="26"/>
      <c r="H10" s="48" t="s">
        <v>77</v>
      </c>
      <c r="I10" s="47" t="s">
        <v>4018</v>
      </c>
      <c r="J10" s="26"/>
      <c r="K10" s="26"/>
      <c r="L10" s="26"/>
      <c r="M10" s="26"/>
      <c r="N10" s="48"/>
      <c r="O10" s="26"/>
      <c r="P10" s="25" t="n">
        <v>8.8</v>
      </c>
      <c r="Q10" s="25" t="n">
        <v>1.0</v>
      </c>
      <c r="R10" s="26"/>
      <c r="S10" s="26"/>
      <c r="T10" s="26"/>
      <c r="U10" s="26"/>
      <c r="V10" s="26"/>
      <c r="W10" s="26"/>
      <c r="X10" s="26"/>
      <c r="Y10" s="26"/>
      <c r="Z10" s="26"/>
      <c r="AA10" s="26"/>
    </row>
    <row r="11" spans="1:27">
      <c r="A11" s="25" t="s">
        <v>52</v>
      </c>
      <c r="B11" s="25" t="s">
        <v>380</v>
      </c>
      <c r="C11" s="25" t="s">
        <v>4047</v>
      </c>
      <c r="D11" s="25" t="s">
        <v>4048</v>
      </c>
      <c r="E11" s="88" t="s">
        <v>4049</v>
      </c>
      <c r="F11" s="25" t="n">
        <v>296000.0</v>
      </c>
      <c r="G11" s="26"/>
      <c r="H11" s="48" t="s">
        <v>77</v>
      </c>
      <c r="I11" s="47" t="s">
        <v>4018</v>
      </c>
      <c r="J11" s="26"/>
      <c r="K11" s="26"/>
      <c r="L11" s="26"/>
      <c r="M11" s="26"/>
      <c r="N11" s="48"/>
      <c r="O11" s="26"/>
      <c r="P11" s="25" t="n">
        <v>8.8</v>
      </c>
      <c r="Q11" s="25" t="n">
        <v>1.0</v>
      </c>
      <c r="R11" s="26"/>
      <c r="S11" s="26"/>
      <c r="T11" s="26"/>
      <c r="U11" s="26"/>
      <c r="V11" s="26"/>
      <c r="W11" s="26"/>
      <c r="X11" s="26"/>
      <c r="Y11" s="26"/>
      <c r="Z11" s="26"/>
      <c r="AA11" s="26"/>
    </row>
    <row r="12" spans="1:27">
      <c r="A12" s="25" t="s">
        <v>52</v>
      </c>
      <c r="B12" s="25" t="s">
        <v>380</v>
      </c>
      <c r="C12" s="25" t="s">
        <v>4050</v>
      </c>
      <c r="D12" s="25" t="s">
        <v>4051</v>
      </c>
      <c r="E12" s="88" t="s">
        <v>4052</v>
      </c>
      <c r="F12" s="25" t="n">
        <v>580707.0</v>
      </c>
      <c r="G12" s="26"/>
      <c r="H12" s="47" t="s">
        <v>57</v>
      </c>
      <c r="I12" s="47" t="s">
        <v>105</v>
      </c>
      <c r="J12" s="47" t="s">
        <v>4053</v>
      </c>
      <c r="K12" s="26"/>
      <c r="L12" s="26"/>
      <c r="M12" s="26"/>
      <c r="N12" s="48"/>
      <c r="O12" s="26"/>
      <c r="P12" s="25" t="n">
        <v>8.8</v>
      </c>
      <c r="Q12" s="25" t="n">
        <v>1.0</v>
      </c>
      <c r="R12" s="26"/>
      <c r="S12" s="26"/>
      <c r="T12" s="26"/>
      <c r="U12" s="26"/>
      <c r="V12" s="26"/>
      <c r="W12" s="26"/>
      <c r="X12" s="26"/>
      <c r="Y12" s="26"/>
      <c r="Z12" s="26"/>
      <c r="AA12" s="26"/>
    </row>
    <row r="13" spans="1:27">
      <c r="A13" s="25" t="s">
        <v>63</v>
      </c>
      <c r="B13" s="25" t="s">
        <v>385</v>
      </c>
      <c r="C13" s="25" t="s">
        <v>4054</v>
      </c>
      <c r="D13" s="25" t="s">
        <v>4055</v>
      </c>
      <c r="E13" s="88" t="s">
        <v>4056</v>
      </c>
      <c r="F13" s="25" t="n">
        <v>149000.0</v>
      </c>
      <c r="G13" s="26"/>
      <c r="H13" s="48" t="s">
        <v>57</v>
      </c>
      <c r="I13" s="47" t="s">
        <v>105</v>
      </c>
      <c r="J13" s="47" t="s">
        <v>4057</v>
      </c>
      <c r="K13" s="26"/>
      <c r="L13" s="26"/>
      <c r="M13" s="26"/>
      <c r="N13" s="48"/>
      <c r="O13" s="26"/>
      <c r="P13" s="25" t="n">
        <v>8.8</v>
      </c>
      <c r="Q13" s="25" t="n">
        <v>1.0</v>
      </c>
      <c r="R13" s="26"/>
      <c r="S13" s="26"/>
      <c r="T13" s="26"/>
      <c r="U13" s="26"/>
      <c r="V13" s="26"/>
      <c r="W13" s="26"/>
      <c r="X13" s="26"/>
      <c r="Y13" s="26"/>
      <c r="Z13" s="26"/>
      <c r="AA13" s="26"/>
    </row>
    <row r="14" spans="1:27">
      <c r="A14" s="25" t="s">
        <v>52</v>
      </c>
      <c r="B14" s="25" t="s">
        <v>380</v>
      </c>
      <c r="C14" s="25" t="s">
        <v>4058</v>
      </c>
      <c r="D14" s="25" t="s">
        <v>4059</v>
      </c>
      <c r="E14" s="88" t="s">
        <v>4060</v>
      </c>
      <c r="F14" s="25" t="n">
        <v>167162.0</v>
      </c>
      <c r="G14" s="26"/>
      <c r="H14" s="48" t="s">
        <v>77</v>
      </c>
      <c r="I14" s="47" t="s">
        <v>4018</v>
      </c>
      <c r="J14" s="26"/>
      <c r="K14" s="26"/>
      <c r="L14" s="26"/>
      <c r="M14" s="26"/>
      <c r="N14" s="48"/>
      <c r="O14" s="26"/>
      <c r="P14" s="25" t="n">
        <v>8.8</v>
      </c>
      <c r="Q14" s="25" t="n">
        <v>1.0</v>
      </c>
      <c r="R14" s="26"/>
      <c r="S14" s="26"/>
      <c r="T14" s="26"/>
      <c r="U14" s="26"/>
      <c r="V14" s="26"/>
      <c r="W14" s="26"/>
      <c r="X14" s="26"/>
      <c r="Y14" s="26"/>
      <c r="Z14" s="26"/>
      <c r="AA14" s="26"/>
    </row>
    <row r="15" spans="1:27">
      <c r="A15" s="25" t="s">
        <v>63</v>
      </c>
      <c r="B15" s="25" t="s">
        <v>978</v>
      </c>
      <c r="C15" s="25" t="s">
        <v>4061</v>
      </c>
      <c r="D15" s="25" t="s">
        <v>4062</v>
      </c>
      <c r="E15" s="88" t="s">
        <v>4063</v>
      </c>
      <c r="F15" s="25" t="n">
        <v>870000.0</v>
      </c>
      <c r="G15" s="26"/>
      <c r="H15" s="48" t="s">
        <v>77</v>
      </c>
      <c r="I15" s="47" t="s">
        <v>4018</v>
      </c>
      <c r="J15" s="26"/>
      <c r="K15" s="26"/>
      <c r="L15" s="26"/>
      <c r="M15" s="26"/>
      <c r="N15" s="48"/>
      <c r="O15" s="26"/>
      <c r="P15" s="25" t="n">
        <v>8.8</v>
      </c>
      <c r="Q15" s="25" t="n">
        <v>1.0</v>
      </c>
      <c r="R15" s="26"/>
      <c r="S15" s="26"/>
      <c r="T15" s="26"/>
      <c r="U15" s="26"/>
      <c r="V15" s="26"/>
      <c r="W15" s="26"/>
      <c r="X15" s="26"/>
      <c r="Y15" s="26"/>
      <c r="Z15" s="26"/>
      <c r="AA15" s="26"/>
    </row>
    <row r="16" spans="1:27">
      <c r="A16" s="25" t="s">
        <v>52</v>
      </c>
      <c r="B16" s="25" t="s">
        <v>749</v>
      </c>
      <c r="C16" s="25" t="s">
        <v>4064</v>
      </c>
      <c r="D16" s="25" t="s">
        <v>4065</v>
      </c>
      <c r="E16" s="88" t="s">
        <v>4066</v>
      </c>
      <c r="F16" s="25" t="n">
        <v>1013000.0</v>
      </c>
      <c r="G16" s="26"/>
      <c r="H16" s="48" t="s">
        <v>57</v>
      </c>
      <c r="I16" s="47" t="s">
        <v>105</v>
      </c>
      <c r="J16" s="47" t="s">
        <v>4067</v>
      </c>
      <c r="K16" s="26"/>
      <c r="L16" s="26"/>
      <c r="M16" s="26"/>
      <c r="N16" s="48"/>
      <c r="O16" s="26"/>
      <c r="P16" s="25" t="n">
        <v>8.8</v>
      </c>
      <c r="Q16" s="25" t="n">
        <v>1.0</v>
      </c>
      <c r="R16" s="26"/>
      <c r="S16" s="26"/>
      <c r="T16" s="26"/>
      <c r="U16" s="26"/>
      <c r="V16" s="26"/>
      <c r="W16" s="26"/>
      <c r="X16" s="26"/>
      <c r="Y16" s="26"/>
      <c r="Z16" s="26"/>
      <c r="AA16" s="26"/>
    </row>
    <row r="17" spans="1:27">
      <c r="A17" s="25" t="s">
        <v>63</v>
      </c>
      <c r="B17" s="25" t="s">
        <v>978</v>
      </c>
      <c r="C17" s="25" t="s">
        <v>4068</v>
      </c>
      <c r="D17" s="25" t="s">
        <v>4069</v>
      </c>
      <c r="E17" s="88" t="s">
        <v>4070</v>
      </c>
      <c r="F17" s="25" t="n">
        <v>189000.0</v>
      </c>
      <c r="G17" s="26"/>
      <c r="H17" s="47" t="s">
        <v>421</v>
      </c>
      <c r="I17" s="47" t="s">
        <v>4018</v>
      </c>
      <c r="J17" s="26"/>
      <c r="K17" s="26"/>
      <c r="L17" s="26"/>
      <c r="M17" s="26"/>
      <c r="N17" s="48"/>
      <c r="O17" s="26"/>
      <c r="P17" s="25" t="n">
        <v>8.8</v>
      </c>
      <c r="Q17" s="25" t="n">
        <v>1.0</v>
      </c>
      <c r="R17" s="26"/>
      <c r="S17" s="26"/>
      <c r="T17" s="26"/>
      <c r="U17" s="26"/>
      <c r="V17" s="26"/>
      <c r="W17" s="26"/>
      <c r="X17" s="26"/>
      <c r="Y17" s="26"/>
      <c r="Z17" s="26"/>
      <c r="AA17" s="26"/>
    </row>
    <row r="18" spans="1:27">
      <c r="A18" s="25" t="s">
        <v>63</v>
      </c>
      <c r="B18" s="25" t="s">
        <v>4071</v>
      </c>
      <c r="C18" s="25" t="s">
        <v>4072</v>
      </c>
      <c r="D18" s="25" t="s">
        <v>4073</v>
      </c>
      <c r="E18" s="88" t="s">
        <v>4074</v>
      </c>
      <c r="F18" s="25" t="n">
        <v>283000.0</v>
      </c>
      <c r="G18" s="26"/>
      <c r="H18" s="48" t="s">
        <v>77</v>
      </c>
      <c r="I18" s="47" t="s">
        <v>4018</v>
      </c>
      <c r="J18" s="26"/>
      <c r="K18" s="26"/>
      <c r="L18" s="26"/>
      <c r="M18" s="26"/>
      <c r="N18" s="48"/>
      <c r="O18" s="26"/>
      <c r="P18" s="25" t="n">
        <v>8.8</v>
      </c>
      <c r="Q18" s="25" t="n">
        <v>1.0</v>
      </c>
      <c r="R18" s="26"/>
      <c r="S18" s="26"/>
      <c r="T18" s="26"/>
      <c r="U18" s="26"/>
      <c r="V18" s="26"/>
      <c r="W18" s="26"/>
      <c r="X18" s="26"/>
      <c r="Y18" s="26"/>
      <c r="Z18" s="26"/>
      <c r="AA18" s="26"/>
    </row>
    <row r="19" spans="1:27">
      <c r="A19" s="25" t="s">
        <v>397</v>
      </c>
      <c r="B19" s="25" t="s">
        <v>804</v>
      </c>
      <c r="C19" s="25" t="s">
        <v>4075</v>
      </c>
      <c r="D19" s="25" t="s">
        <v>4076</v>
      </c>
      <c r="E19" s="88" t="s">
        <v>4077</v>
      </c>
      <c r="F19" s="25" t="n">
        <v>126000.0</v>
      </c>
      <c r="G19" s="26"/>
      <c r="H19" s="48" t="s">
        <v>77</v>
      </c>
      <c r="I19" s="47" t="s">
        <v>4018</v>
      </c>
      <c r="J19" s="26"/>
      <c r="K19" s="26"/>
      <c r="L19" s="26"/>
      <c r="M19" s="26"/>
      <c r="N19" s="48"/>
      <c r="O19" s="26"/>
      <c r="P19" s="25" t="n">
        <v>8.8</v>
      </c>
      <c r="Q19" s="25" t="n">
        <v>1.0</v>
      </c>
      <c r="R19" s="26"/>
      <c r="S19" s="26"/>
      <c r="T19" s="26"/>
      <c r="U19" s="26"/>
      <c r="V19" s="26"/>
      <c r="W19" s="26"/>
      <c r="X19" s="26"/>
      <c r="Y19" s="26"/>
      <c r="Z19" s="26"/>
      <c r="AA19" s="26"/>
    </row>
    <row r="20" spans="1:27">
      <c r="A20" s="25" t="s">
        <v>52</v>
      </c>
      <c r="B20" s="25" t="s">
        <v>749</v>
      </c>
      <c r="C20" s="25" t="s">
        <v>4078</v>
      </c>
      <c r="D20" s="25" t="s">
        <v>4079</v>
      </c>
      <c r="E20" s="88" t="s">
        <v>4080</v>
      </c>
      <c r="F20" s="25" t="n">
        <v>111000.0</v>
      </c>
      <c r="G20" s="26"/>
      <c r="H20" s="48" t="s">
        <v>96</v>
      </c>
      <c r="I20" s="47" t="s">
        <v>105</v>
      </c>
      <c r="J20" s="47" t="s">
        <v>4081</v>
      </c>
      <c r="K20" s="26"/>
      <c r="L20" s="26"/>
      <c r="M20" s="26"/>
      <c r="N20" s="48"/>
      <c r="O20" s="26"/>
      <c r="P20" s="25" t="n">
        <v>8.8</v>
      </c>
      <c r="Q20" s="25" t="n">
        <v>1.0</v>
      </c>
      <c r="R20" s="26"/>
      <c r="S20" s="26"/>
      <c r="T20" s="26"/>
      <c r="U20" s="26"/>
      <c r="V20" s="26"/>
      <c r="W20" s="26"/>
      <c r="X20" s="26"/>
      <c r="Y20" s="26"/>
      <c r="Z20" s="26"/>
      <c r="AA20" s="26"/>
    </row>
    <row r="21" spans="1:27">
      <c r="A21" s="25" t="s">
        <v>63</v>
      </c>
      <c r="B21" s="25" t="s">
        <v>978</v>
      </c>
      <c r="C21" s="25" t="s">
        <v>4082</v>
      </c>
      <c r="D21" s="25" t="s">
        <v>4083</v>
      </c>
      <c r="E21" s="88" t="s">
        <v>4084</v>
      </c>
      <c r="F21" s="25" t="n">
        <v>152000.0</v>
      </c>
      <c r="G21" s="26"/>
      <c r="H21" s="48" t="s">
        <v>96</v>
      </c>
      <c r="I21" s="47" t="s">
        <v>105</v>
      </c>
      <c r="J21" s="47" t="s">
        <v>4085</v>
      </c>
      <c r="K21" s="26"/>
      <c r="L21" s="26"/>
      <c r="M21" s="26"/>
      <c r="N21" s="48"/>
      <c r="O21" s="26"/>
      <c r="P21" s="25" t="n">
        <v>8.8</v>
      </c>
      <c r="Q21" s="25" t="n">
        <v>1.0</v>
      </c>
      <c r="R21" s="26"/>
      <c r="S21" s="26"/>
      <c r="T21" s="26"/>
      <c r="U21" s="26"/>
      <c r="V21" s="26"/>
      <c r="W21" s="26"/>
      <c r="X21" s="26"/>
      <c r="Y21" s="26"/>
      <c r="Z21" s="26"/>
      <c r="AA21" s="26"/>
    </row>
    <row r="22" spans="1:27">
      <c r="A22" s="25" t="s">
        <v>397</v>
      </c>
      <c r="B22" s="25" t="s">
        <v>390</v>
      </c>
      <c r="C22" s="25" t="s">
        <v>4086</v>
      </c>
      <c r="D22" s="25" t="s">
        <v>4087</v>
      </c>
      <c r="E22" s="88" t="s">
        <v>4088</v>
      </c>
      <c r="F22" s="25" t="n">
        <v>119000.0</v>
      </c>
      <c r="G22" s="26"/>
      <c r="H22" s="48" t="s">
        <v>77</v>
      </c>
      <c r="I22" s="47" t="s">
        <v>4018</v>
      </c>
      <c r="J22" s="26"/>
      <c r="K22" s="26"/>
      <c r="L22" s="26"/>
      <c r="M22" s="26"/>
      <c r="N22" s="48"/>
      <c r="O22" s="26"/>
      <c r="P22" s="25" t="n">
        <v>8.8</v>
      </c>
      <c r="Q22" s="25" t="n">
        <v>1.0</v>
      </c>
      <c r="R22" s="26"/>
      <c r="S22" s="26"/>
      <c r="T22" s="26"/>
      <c r="U22" s="26"/>
      <c r="V22" s="26"/>
      <c r="W22" s="26"/>
      <c r="X22" s="26"/>
      <c r="Y22" s="26"/>
      <c r="Z22" s="26"/>
      <c r="AA22" s="26"/>
    </row>
    <row r="23" spans="1:27">
      <c r="A23" s="25" t="s">
        <v>52</v>
      </c>
      <c r="B23" s="25" t="s">
        <v>749</v>
      </c>
      <c r="C23" s="25" t="s">
        <v>4089</v>
      </c>
      <c r="D23" s="25" t="s">
        <v>4090</v>
      </c>
      <c r="E23" s="88" t="s">
        <v>4091</v>
      </c>
      <c r="F23" s="25" t="n">
        <v>411685.0</v>
      </c>
      <c r="G23" s="26"/>
      <c r="H23" s="48" t="s">
        <v>57</v>
      </c>
      <c r="I23" s="47" t="s">
        <v>105</v>
      </c>
      <c r="J23" s="47" t="s">
        <v>4092</v>
      </c>
      <c r="K23" s="26"/>
      <c r="L23" s="26"/>
      <c r="M23" s="26"/>
      <c r="N23" s="48"/>
      <c r="O23" s="26"/>
      <c r="P23" s="25" t="n">
        <v>8.8</v>
      </c>
      <c r="Q23" s="25" t="n">
        <v>1.0</v>
      </c>
      <c r="R23" s="26"/>
      <c r="S23" s="26"/>
      <c r="T23" s="26"/>
      <c r="U23" s="26"/>
      <c r="V23" s="26"/>
      <c r="W23" s="26"/>
      <c r="X23" s="26"/>
      <c r="Y23" s="26"/>
      <c r="Z23" s="26"/>
      <c r="AA23" s="26"/>
    </row>
    <row r="24" spans="1:27">
      <c r="A24" s="25" t="s">
        <v>52</v>
      </c>
      <c r="B24" s="25" t="s">
        <v>380</v>
      </c>
      <c r="C24" s="25" t="s">
        <v>4093</v>
      </c>
      <c r="D24" s="25" t="s">
        <v>4094</v>
      </c>
      <c r="E24" s="88" t="s">
        <v>4095</v>
      </c>
      <c r="F24" s="25" t="n">
        <v>813722.0</v>
      </c>
      <c r="G24" s="26"/>
      <c r="H24" s="48" t="s">
        <v>77</v>
      </c>
      <c r="I24" s="47" t="s">
        <v>4018</v>
      </c>
      <c r="J24" s="26"/>
      <c r="K24" s="26"/>
      <c r="L24" s="26"/>
      <c r="M24" s="26"/>
      <c r="N24" s="48"/>
      <c r="O24" s="26"/>
      <c r="P24" s="25" t="n">
        <v>8.8</v>
      </c>
      <c r="Q24" s="25" t="n">
        <v>1.0</v>
      </c>
      <c r="R24" s="26"/>
      <c r="S24" s="26"/>
      <c r="T24" s="26"/>
      <c r="U24" s="26"/>
      <c r="V24" s="26"/>
      <c r="W24" s="26"/>
      <c r="X24" s="26"/>
      <c r="Y24" s="26"/>
      <c r="Z24" s="26"/>
      <c r="AA24" s="26"/>
    </row>
    <row r="25" spans="1:27">
      <c r="A25" s="25" t="s">
        <v>52</v>
      </c>
      <c r="B25" s="25" t="s">
        <v>468</v>
      </c>
      <c r="C25" s="25" t="s">
        <v>4096</v>
      </c>
      <c r="D25" s="25" t="s">
        <v>4097</v>
      </c>
      <c r="E25" s="88" t="s">
        <v>4098</v>
      </c>
      <c r="F25" s="25" t="n">
        <v>163000.0</v>
      </c>
      <c r="G25" s="26"/>
      <c r="H25" s="48" t="s">
        <v>77</v>
      </c>
      <c r="I25" s="47" t="s">
        <v>4018</v>
      </c>
      <c r="J25" s="47" t="s">
        <v>4099</v>
      </c>
      <c r="K25" s="26"/>
      <c r="L25" s="26"/>
      <c r="M25" s="26"/>
      <c r="N25" s="48"/>
      <c r="O25" s="26"/>
      <c r="P25" s="25" t="n">
        <v>8.8</v>
      </c>
      <c r="Q25" s="25" t="n">
        <v>1.0</v>
      </c>
      <c r="R25" s="26"/>
      <c r="S25" s="26"/>
      <c r="T25" s="26"/>
      <c r="U25" s="26"/>
      <c r="V25" s="26"/>
      <c r="W25" s="26"/>
      <c r="X25" s="26"/>
      <c r="Y25" s="26"/>
      <c r="Z25" s="26"/>
      <c r="AA25" s="26"/>
    </row>
    <row r="26" spans="1:27">
      <c r="A26" s="25" t="s">
        <v>52</v>
      </c>
      <c r="B26" s="25" t="s">
        <v>380</v>
      </c>
      <c r="C26" s="25" t="s">
        <v>4100</v>
      </c>
      <c r="D26" s="25" t="s">
        <v>4101</v>
      </c>
      <c r="E26" s="88" t="s">
        <v>4102</v>
      </c>
      <c r="F26" s="25" t="n">
        <v>196000.0</v>
      </c>
      <c r="G26" s="26"/>
      <c r="H26" s="48" t="s">
        <v>57</v>
      </c>
      <c r="I26" s="47" t="s">
        <v>105</v>
      </c>
      <c r="J26" s="47" t="s">
        <v>4103</v>
      </c>
      <c r="K26" s="26"/>
      <c r="L26" s="26"/>
      <c r="M26" s="26"/>
      <c r="N26" s="48"/>
      <c r="O26" s="26"/>
      <c r="P26" s="25" t="n">
        <v>8.8</v>
      </c>
      <c r="Q26" s="25" t="n">
        <v>1.0</v>
      </c>
      <c r="R26" s="26"/>
      <c r="S26" s="26"/>
      <c r="T26" s="26"/>
      <c r="U26" s="26"/>
      <c r="V26" s="26"/>
      <c r="W26" s="26"/>
      <c r="X26" s="26"/>
      <c r="Y26" s="26"/>
      <c r="Z26" s="26"/>
      <c r="AA26" s="26"/>
    </row>
    <row r="27" spans="1:27">
      <c r="A27" s="25" t="s">
        <v>397</v>
      </c>
      <c r="B27" s="25" t="s">
        <v>390</v>
      </c>
      <c r="C27" s="25" t="s">
        <v>4104</v>
      </c>
      <c r="D27" s="25" t="s">
        <v>4105</v>
      </c>
      <c r="E27" s="88" t="s">
        <v>4106</v>
      </c>
      <c r="F27" s="25" t="n">
        <v>262000.0</v>
      </c>
      <c r="G27" s="26"/>
      <c r="H27" s="48" t="s">
        <v>77</v>
      </c>
      <c r="I27" s="47" t="s">
        <v>4018</v>
      </c>
      <c r="J27" s="47" t="s">
        <v>4107</v>
      </c>
      <c r="K27" s="26"/>
      <c r="L27" s="26"/>
      <c r="M27" s="26"/>
      <c r="N27" s="48"/>
      <c r="O27" s="26"/>
      <c r="P27" s="25" t="n">
        <v>8.8</v>
      </c>
      <c r="Q27" s="25" t="n">
        <v>1.0</v>
      </c>
      <c r="R27" s="26"/>
      <c r="S27" s="26"/>
      <c r="T27" s="26"/>
      <c r="U27" s="26"/>
      <c r="V27" s="26"/>
      <c r="W27" s="26"/>
      <c r="X27" s="26"/>
      <c r="Y27" s="26"/>
      <c r="Z27" s="26"/>
      <c r="AA27" s="26"/>
    </row>
    <row r="28" spans="1:27">
      <c r="A28" s="25" t="s">
        <v>63</v>
      </c>
      <c r="B28" s="25" t="s">
        <v>978</v>
      </c>
      <c r="C28" s="25" t="s">
        <v>4108</v>
      </c>
      <c r="D28" s="25" t="s">
        <v>4109</v>
      </c>
      <c r="E28" s="88" t="s">
        <v>4110</v>
      </c>
      <c r="F28" s="25" t="n">
        <v>105000.0</v>
      </c>
      <c r="G28" s="26"/>
      <c r="H28" s="48" t="s">
        <v>77</v>
      </c>
      <c r="I28" s="47" t="s">
        <v>4018</v>
      </c>
      <c r="J28" s="26"/>
      <c r="K28" s="26"/>
      <c r="L28" s="26"/>
      <c r="M28" s="26"/>
      <c r="N28" s="48"/>
      <c r="O28" s="26"/>
      <c r="P28" s="25" t="n">
        <v>8.8</v>
      </c>
      <c r="Q28" s="25" t="n">
        <v>1.0</v>
      </c>
      <c r="R28" s="26"/>
      <c r="S28" s="26"/>
      <c r="T28" s="26"/>
      <c r="U28" s="26"/>
      <c r="V28" s="26"/>
      <c r="W28" s="26"/>
      <c r="X28" s="26"/>
      <c r="Y28" s="26"/>
      <c r="Z28" s="26"/>
      <c r="AA28" s="26"/>
    </row>
    <row r="29" spans="1:27">
      <c r="A29" s="25" t="s">
        <v>397</v>
      </c>
      <c r="B29" s="25" t="s">
        <v>390</v>
      </c>
      <c r="C29" s="25" t="s">
        <v>4111</v>
      </c>
      <c r="D29" s="25" t="s">
        <v>4112</v>
      </c>
      <c r="E29" s="88" t="s">
        <v>4113</v>
      </c>
      <c r="F29" s="25" t="n">
        <v>372000.0</v>
      </c>
      <c r="G29" s="26"/>
      <c r="H29" s="48" t="s">
        <v>57</v>
      </c>
      <c r="I29" s="47" t="s">
        <v>4018</v>
      </c>
      <c r="J29" s="26"/>
      <c r="K29" s="26"/>
      <c r="L29" s="26"/>
      <c r="M29" s="26"/>
      <c r="N29" s="48"/>
      <c r="O29" s="26"/>
      <c r="P29" s="25" t="n">
        <v>8.8</v>
      </c>
      <c r="Q29" s="25" t="n">
        <v>1.0</v>
      </c>
      <c r="R29" s="26"/>
      <c r="S29" s="26"/>
      <c r="T29" s="26"/>
      <c r="U29" s="26"/>
      <c r="V29" s="26"/>
      <c r="W29" s="26"/>
      <c r="X29" s="26"/>
      <c r="Y29" s="26"/>
      <c r="Z29" s="26"/>
      <c r="AA29" s="26"/>
    </row>
    <row r="30" spans="1:27">
      <c r="A30" s="25" t="s">
        <v>397</v>
      </c>
      <c r="B30" s="25" t="s">
        <v>390</v>
      </c>
      <c r="C30" s="25" t="s">
        <v>4114</v>
      </c>
      <c r="D30" s="25" t="s">
        <v>4115</v>
      </c>
      <c r="E30" s="88" t="s">
        <v>4116</v>
      </c>
      <c r="F30" s="25" t="n">
        <v>174000.0</v>
      </c>
      <c r="G30" s="26"/>
      <c r="H30" s="48" t="s">
        <v>77</v>
      </c>
      <c r="I30" s="47" t="s">
        <v>4018</v>
      </c>
      <c r="J30" s="26"/>
      <c r="K30" s="26"/>
      <c r="L30" s="26"/>
      <c r="M30" s="26"/>
      <c r="N30" s="48"/>
      <c r="O30" s="26"/>
      <c r="P30" s="25" t="n">
        <v>8.8</v>
      </c>
      <c r="Q30" s="25" t="n">
        <v>1.0</v>
      </c>
      <c r="R30" s="26"/>
      <c r="S30" s="26"/>
      <c r="T30" s="26"/>
      <c r="U30" s="26"/>
      <c r="V30" s="26"/>
      <c r="W30" s="26"/>
      <c r="X30" s="26"/>
      <c r="Y30" s="26"/>
      <c r="Z30" s="26"/>
      <c r="AA30" s="26"/>
    </row>
    <row r="31" spans="1:27">
      <c r="A31" s="25" t="s">
        <v>52</v>
      </c>
      <c r="B31" s="25" t="s">
        <v>468</v>
      </c>
      <c r="C31" s="25" t="s">
        <v>4117</v>
      </c>
      <c r="D31" s="25" t="s">
        <v>4118</v>
      </c>
      <c r="E31" s="88" t="s">
        <v>4119</v>
      </c>
      <c r="F31" s="25" t="n">
        <v>186000.0</v>
      </c>
      <c r="G31" s="26"/>
      <c r="H31" s="48" t="s">
        <v>77</v>
      </c>
      <c r="I31" s="47" t="s">
        <v>4018</v>
      </c>
      <c r="J31" s="26"/>
      <c r="K31" s="26"/>
      <c r="L31" s="26"/>
      <c r="M31" s="26"/>
      <c r="N31" s="48"/>
      <c r="O31" s="26"/>
      <c r="P31" s="25" t="n">
        <v>8.8</v>
      </c>
      <c r="Q31" s="25" t="n">
        <v>1.0</v>
      </c>
      <c r="R31" s="26"/>
      <c r="S31" s="26"/>
      <c r="T31" s="26"/>
      <c r="U31" s="26"/>
      <c r="V31" s="26"/>
      <c r="W31" s="26"/>
      <c r="X31" s="26"/>
      <c r="Y31" s="26"/>
      <c r="Z31" s="26"/>
      <c r="AA31" s="26"/>
    </row>
    <row r="32" spans="1:27">
      <c r="A32" s="25" t="s">
        <v>397</v>
      </c>
      <c r="B32" s="25" t="s">
        <v>448</v>
      </c>
      <c r="C32" s="25" t="s">
        <v>4120</v>
      </c>
      <c r="D32" s="25" t="s">
        <v>4121</v>
      </c>
      <c r="E32" s="88" t="s">
        <v>4122</v>
      </c>
      <c r="F32" s="25" t="n">
        <v>208000.0</v>
      </c>
      <c r="G32" s="26"/>
      <c r="H32" s="48" t="s">
        <v>77</v>
      </c>
      <c r="I32" s="47" t="s">
        <v>105</v>
      </c>
      <c r="J32" s="48" t="n">
        <v>1.3957566469E10</v>
      </c>
      <c r="K32" s="26"/>
      <c r="L32" s="26"/>
      <c r="M32" s="26"/>
      <c r="N32" s="48"/>
      <c r="O32" s="26"/>
      <c r="P32" s="25" t="n">
        <v>8.8</v>
      </c>
      <c r="Q32" s="25" t="n">
        <v>1.0</v>
      </c>
      <c r="R32" s="26"/>
      <c r="S32" s="26"/>
      <c r="T32" s="26"/>
      <c r="U32" s="26"/>
      <c r="V32" s="26"/>
      <c r="W32" s="26"/>
      <c r="X32" s="26"/>
      <c r="Y32" s="26"/>
      <c r="Z32" s="26"/>
      <c r="AA32" s="26"/>
    </row>
    <row r="33" spans="1:27">
      <c r="A33" s="25" t="s">
        <v>397</v>
      </c>
      <c r="B33" s="25" t="s">
        <v>448</v>
      </c>
      <c r="C33" s="25" t="s">
        <v>4123</v>
      </c>
      <c r="D33" s="25" t="s">
        <v>4124</v>
      </c>
      <c r="E33" s="88" t="s">
        <v>4125</v>
      </c>
      <c r="F33" s="25" t="n">
        <v>134000.0</v>
      </c>
      <c r="G33" s="26"/>
      <c r="H33" s="48" t="s">
        <v>77</v>
      </c>
      <c r="I33" s="47" t="s">
        <v>105</v>
      </c>
      <c r="J33" s="48" t="n">
        <v>1.5179320242E10</v>
      </c>
      <c r="K33" s="26"/>
      <c r="L33" s="26"/>
      <c r="M33" s="26"/>
      <c r="N33" s="48"/>
      <c r="O33" s="26"/>
      <c r="P33" s="25" t="n">
        <v>8.8</v>
      </c>
      <c r="Q33" s="25" t="n">
        <v>1.0</v>
      </c>
      <c r="R33" s="26"/>
      <c r="S33" s="26"/>
      <c r="T33" s="26"/>
      <c r="U33" s="26"/>
      <c r="V33" s="26"/>
      <c r="W33" s="26"/>
      <c r="X33" s="26"/>
      <c r="Y33" s="26"/>
      <c r="Z33" s="26"/>
      <c r="AA33" s="26"/>
    </row>
    <row r="34" spans="1:27">
      <c r="A34" s="25" t="s">
        <v>63</v>
      </c>
      <c r="B34" s="25" t="s">
        <v>407</v>
      </c>
      <c r="C34" s="25" t="s">
        <v>4126</v>
      </c>
      <c r="D34" s="25" t="s">
        <v>4127</v>
      </c>
      <c r="E34" s="88" t="s">
        <v>4128</v>
      </c>
      <c r="F34" s="25" t="n">
        <v>171000.0</v>
      </c>
      <c r="G34" s="26"/>
      <c r="H34" s="48" t="s">
        <v>77</v>
      </c>
      <c r="I34" s="47" t="s">
        <v>4018</v>
      </c>
      <c r="J34" s="26"/>
      <c r="K34" s="26"/>
      <c r="L34" s="26"/>
      <c r="M34" s="26"/>
      <c r="N34" s="48"/>
      <c r="O34" s="26"/>
      <c r="P34" s="25" t="n">
        <v>8.8</v>
      </c>
      <c r="Q34" s="25" t="n">
        <v>1.0</v>
      </c>
      <c r="R34" s="26"/>
      <c r="S34" s="26"/>
      <c r="T34" s="26"/>
      <c r="U34" s="26"/>
      <c r="V34" s="26"/>
      <c r="W34" s="26"/>
      <c r="X34" s="26"/>
      <c r="Y34" s="26"/>
      <c r="Z34" s="26"/>
      <c r="AA34" s="26"/>
    </row>
    <row r="35" spans="1:27">
      <c r="A35" s="25" t="s">
        <v>52</v>
      </c>
      <c r="B35" s="25" t="s">
        <v>411</v>
      </c>
      <c r="C35" s="25" t="s">
        <v>4129</v>
      </c>
      <c r="D35" s="25" t="s">
        <v>4130</v>
      </c>
      <c r="E35" s="88" t="s">
        <v>4131</v>
      </c>
      <c r="F35" s="25" t="n">
        <v>255000.0</v>
      </c>
      <c r="G35" s="26"/>
      <c r="H35" s="48" t="s">
        <v>96</v>
      </c>
      <c r="I35" s="47" t="s">
        <v>105</v>
      </c>
      <c r="J35" s="47" t="s">
        <v>4132</v>
      </c>
      <c r="K35" s="26"/>
      <c r="L35" s="26"/>
      <c r="M35" s="26"/>
      <c r="N35" s="48"/>
      <c r="O35" s="26"/>
      <c r="P35" s="25" t="n">
        <v>8.8</v>
      </c>
      <c r="Q35" s="25" t="n">
        <v>1.0</v>
      </c>
      <c r="R35" s="26"/>
      <c r="S35" s="26"/>
      <c r="T35" s="26"/>
      <c r="U35" s="26"/>
      <c r="V35" s="26"/>
      <c r="W35" s="26"/>
      <c r="X35" s="26"/>
      <c r="Y35" s="26"/>
      <c r="Z35" s="26"/>
      <c r="AA35" s="26"/>
    </row>
    <row r="36" spans="1:27">
      <c r="A36" s="25" t="s">
        <v>63</v>
      </c>
      <c r="B36" s="25" t="s">
        <v>385</v>
      </c>
      <c r="C36" s="25" t="s">
        <v>4133</v>
      </c>
      <c r="D36" s="25" t="s">
        <v>4134</v>
      </c>
      <c r="E36" s="88" t="s">
        <v>4135</v>
      </c>
      <c r="F36" s="25" t="n">
        <v>137000.0</v>
      </c>
      <c r="G36" s="26"/>
      <c r="H36" s="48" t="s">
        <v>77</v>
      </c>
      <c r="I36" s="47" t="s">
        <v>4018</v>
      </c>
      <c r="J36" s="26"/>
      <c r="K36" s="26"/>
      <c r="L36" s="26"/>
      <c r="M36" s="26"/>
      <c r="N36" s="48"/>
      <c r="O36" s="26"/>
      <c r="P36" s="25" t="n">
        <v>8.8</v>
      </c>
      <c r="Q36" s="25" t="n">
        <v>1.0</v>
      </c>
      <c r="R36" s="26"/>
      <c r="S36" s="26"/>
      <c r="T36" s="26"/>
      <c r="U36" s="26"/>
      <c r="V36" s="26"/>
      <c r="W36" s="26"/>
      <c r="X36" s="26"/>
      <c r="Y36" s="26"/>
      <c r="Z36" s="26"/>
      <c r="AA36" s="26"/>
    </row>
    <row r="37" spans="1:27">
      <c r="A37" s="25" t="s">
        <v>397</v>
      </c>
      <c r="B37" s="25" t="s">
        <v>448</v>
      </c>
      <c r="C37" s="25" t="s">
        <v>4136</v>
      </c>
      <c r="D37" s="25" t="s">
        <v>4137</v>
      </c>
      <c r="E37" s="88" t="s">
        <v>4138</v>
      </c>
      <c r="F37" s="25" t="n">
        <v>276000.0</v>
      </c>
      <c r="G37" s="26"/>
      <c r="H37" s="48" t="s">
        <v>57</v>
      </c>
      <c r="I37" s="47" t="s">
        <v>4018</v>
      </c>
      <c r="J37" s="26"/>
      <c r="K37" s="26"/>
      <c r="L37" s="26"/>
      <c r="M37" s="26"/>
      <c r="N37" s="48"/>
      <c r="O37" s="26"/>
      <c r="P37" s="25" t="n">
        <v>8.8</v>
      </c>
      <c r="Q37" s="25" t="n">
        <v>1.0</v>
      </c>
      <c r="R37" s="26"/>
      <c r="S37" s="26"/>
      <c r="T37" s="26"/>
      <c r="U37" s="26"/>
      <c r="V37" s="26"/>
      <c r="W37" s="26"/>
      <c r="X37" s="26"/>
      <c r="Y37" s="26"/>
      <c r="Z37" s="26"/>
      <c r="AA37" s="26"/>
    </row>
    <row r="38" spans="1:27">
      <c r="A38" s="25" t="s">
        <v>52</v>
      </c>
      <c r="B38" s="25" t="s">
        <v>749</v>
      </c>
      <c r="C38" s="25" t="s">
        <v>3853</v>
      </c>
      <c r="D38" s="25" t="s">
        <v>4139</v>
      </c>
      <c r="E38" s="88" t="s">
        <v>4140</v>
      </c>
      <c r="F38" s="25" t="n">
        <v>1595363.0</v>
      </c>
      <c r="G38" s="26"/>
      <c r="H38" s="48" t="s">
        <v>77</v>
      </c>
      <c r="I38" s="47" t="s">
        <v>105</v>
      </c>
      <c r="J38" s="47" t="s">
        <v>4141</v>
      </c>
      <c r="K38" s="26"/>
      <c r="L38" s="26"/>
      <c r="M38" s="26"/>
      <c r="N38" s="48"/>
      <c r="O38" s="26"/>
      <c r="P38" s="25" t="n">
        <v>8.8</v>
      </c>
      <c r="Q38" s="25" t="n">
        <v>1.0</v>
      </c>
      <c r="R38" s="26"/>
      <c r="S38" s="26"/>
      <c r="T38" s="26"/>
      <c r="U38" s="26"/>
      <c r="V38" s="26"/>
      <c r="W38" s="26"/>
      <c r="X38" s="26"/>
      <c r="Y38" s="26"/>
      <c r="Z38" s="26"/>
      <c r="AA38" s="26"/>
    </row>
    <row r="39" spans="1:27">
      <c r="A39" s="25" t="s">
        <v>397</v>
      </c>
      <c r="B39" s="25" t="s">
        <v>448</v>
      </c>
      <c r="C39" s="25" t="s">
        <v>4142</v>
      </c>
      <c r="D39" s="25" t="s">
        <v>4143</v>
      </c>
      <c r="E39" s="88" t="s">
        <v>4144</v>
      </c>
      <c r="F39" s="25" t="n">
        <v>192000.0</v>
      </c>
      <c r="G39" s="26"/>
      <c r="H39" s="48" t="s">
        <v>77</v>
      </c>
      <c r="I39" s="47" t="s">
        <v>4018</v>
      </c>
      <c r="J39" s="26"/>
      <c r="K39" s="26"/>
      <c r="L39" s="26"/>
      <c r="M39" s="26"/>
      <c r="N39" s="48"/>
      <c r="O39" s="26"/>
      <c r="P39" s="25" t="n">
        <v>8.8</v>
      </c>
      <c r="Q39" s="25" t="n">
        <v>1.0</v>
      </c>
      <c r="R39" s="26"/>
      <c r="S39" s="26"/>
      <c r="T39" s="26"/>
      <c r="U39" s="26"/>
      <c r="V39" s="26"/>
      <c r="W39" s="26"/>
      <c r="X39" s="26"/>
      <c r="Y39" s="26"/>
      <c r="Z39" s="26"/>
      <c r="AA39" s="26"/>
    </row>
    <row r="40" spans="1:27">
      <c r="A40" s="25" t="s">
        <v>52</v>
      </c>
      <c r="B40" s="25" t="s">
        <v>411</v>
      </c>
      <c r="C40" s="25" t="s">
        <v>4145</v>
      </c>
      <c r="D40" s="25" t="s">
        <v>4146</v>
      </c>
      <c r="E40" s="88" t="s">
        <v>4147</v>
      </c>
      <c r="F40" s="25" t="n">
        <v>247000.0</v>
      </c>
      <c r="G40" s="26"/>
      <c r="H40" s="48" t="s">
        <v>77</v>
      </c>
      <c r="I40" s="47" t="s">
        <v>105</v>
      </c>
      <c r="J40" s="48" t="n">
        <v>1.8511859525E10</v>
      </c>
      <c r="K40" s="26"/>
      <c r="L40" s="26"/>
      <c r="M40" s="26"/>
      <c r="N40" s="48"/>
      <c r="O40" s="26"/>
      <c r="P40" s="25" t="n">
        <v>8.8</v>
      </c>
      <c r="Q40" s="25" t="n">
        <v>1.0</v>
      </c>
      <c r="R40" s="26"/>
      <c r="S40" s="26"/>
      <c r="T40" s="26"/>
      <c r="U40" s="26"/>
      <c r="V40" s="26"/>
      <c r="W40" s="26"/>
      <c r="X40" s="26"/>
      <c r="Y40" s="26"/>
      <c r="Z40" s="26"/>
      <c r="AA40" s="26"/>
    </row>
    <row r="41" spans="1:27">
      <c r="A41" s="25" t="s">
        <v>397</v>
      </c>
      <c r="B41" s="25" t="s">
        <v>448</v>
      </c>
      <c r="C41" s="25" t="s">
        <v>4148</v>
      </c>
      <c r="D41" s="25" t="s">
        <v>4149</v>
      </c>
      <c r="E41" s="88" t="s">
        <v>4150</v>
      </c>
      <c r="F41" s="25" t="n">
        <v>287000.0</v>
      </c>
      <c r="G41" s="26"/>
      <c r="H41" s="48" t="s">
        <v>57</v>
      </c>
      <c r="I41" s="47" t="s">
        <v>105</v>
      </c>
      <c r="J41" s="47" t="s">
        <v>4151</v>
      </c>
      <c r="K41" s="26"/>
      <c r="L41" s="26"/>
      <c r="M41" s="26"/>
      <c r="N41" s="48"/>
      <c r="O41" s="26"/>
      <c r="P41" s="25" t="n">
        <v>8.8</v>
      </c>
      <c r="Q41" s="25" t="n">
        <v>1.0</v>
      </c>
      <c r="R41" s="26"/>
      <c r="S41" s="26"/>
      <c r="T41" s="26"/>
      <c r="U41" s="26"/>
      <c r="V41" s="26"/>
      <c r="W41" s="26"/>
      <c r="X41" s="26"/>
      <c r="Y41" s="26"/>
      <c r="Z41" s="26"/>
      <c r="AA41" s="26"/>
    </row>
    <row r="42" spans="1:27">
      <c r="A42" s="25" t="s">
        <v>63</v>
      </c>
      <c r="B42" s="25" t="s">
        <v>978</v>
      </c>
      <c r="C42" s="25" t="s">
        <v>4152</v>
      </c>
      <c r="D42" s="25" t="s">
        <v>4153</v>
      </c>
      <c r="E42" s="88" t="s">
        <v>4154</v>
      </c>
      <c r="F42" s="25" t="n">
        <v>685000.0</v>
      </c>
      <c r="G42" s="26"/>
      <c r="H42" s="48" t="s">
        <v>77</v>
      </c>
      <c r="I42" s="47" t="s">
        <v>4018</v>
      </c>
      <c r="J42" s="26"/>
      <c r="K42" s="26"/>
      <c r="L42" s="26"/>
      <c r="M42" s="26"/>
      <c r="N42" s="48"/>
      <c r="O42" s="26"/>
      <c r="P42" s="25" t="n">
        <v>8.8</v>
      </c>
      <c r="Q42" s="25" t="n">
        <v>1.0</v>
      </c>
      <c r="R42" s="26"/>
      <c r="S42" s="26"/>
      <c r="T42" s="26"/>
      <c r="U42" s="26"/>
      <c r="V42" s="26"/>
      <c r="W42" s="26"/>
      <c r="X42" s="26"/>
      <c r="Y42" s="26"/>
      <c r="Z42" s="26"/>
      <c r="AA42" s="26"/>
    </row>
    <row r="43" spans="1:27">
      <c r="A43" s="25" t="s">
        <v>397</v>
      </c>
      <c r="B43" s="25" t="s">
        <v>448</v>
      </c>
      <c r="C43" s="25" t="s">
        <v>4155</v>
      </c>
      <c r="D43" s="25" t="s">
        <v>4156</v>
      </c>
      <c r="E43" s="88" t="s">
        <v>4157</v>
      </c>
      <c r="F43" s="25" t="n">
        <v>312000.0</v>
      </c>
      <c r="G43" s="26"/>
      <c r="H43" s="48" t="s">
        <v>77</v>
      </c>
      <c r="I43" s="47" t="s">
        <v>105</v>
      </c>
      <c r="J43" s="47" t="s">
        <v>4158</v>
      </c>
      <c r="K43" s="26"/>
      <c r="L43" s="26"/>
      <c r="M43" s="26"/>
      <c r="N43" s="48"/>
      <c r="O43" s="26"/>
      <c r="P43" s="25" t="n">
        <v>8.8</v>
      </c>
      <c r="Q43" s="25" t="n">
        <v>1.0</v>
      </c>
      <c r="R43" s="26"/>
      <c r="S43" s="26"/>
      <c r="T43" s="26"/>
      <c r="U43" s="26"/>
      <c r="V43" s="26"/>
      <c r="W43" s="26"/>
      <c r="X43" s="26"/>
      <c r="Y43" s="26"/>
      <c r="Z43" s="26"/>
      <c r="AA43" s="26"/>
    </row>
    <row r="44" spans="1:27">
      <c r="A44" s="25" t="s">
        <v>52</v>
      </c>
      <c r="B44" s="25" t="s">
        <v>749</v>
      </c>
      <c r="C44" s="25" t="s">
        <v>4159</v>
      </c>
      <c r="D44" s="25" t="s">
        <v>4160</v>
      </c>
      <c r="E44" s="88" t="s">
        <v>4161</v>
      </c>
      <c r="F44" s="25" t="n">
        <v>145000.0</v>
      </c>
      <c r="G44" s="26"/>
      <c r="H44" s="48" t="s">
        <v>77</v>
      </c>
      <c r="I44" s="47" t="s">
        <v>4018</v>
      </c>
      <c r="J44" s="26"/>
      <c r="K44" s="26"/>
      <c r="L44" s="26"/>
      <c r="M44" s="26"/>
      <c r="N44" s="48"/>
      <c r="O44" s="26"/>
      <c r="P44" s="25" t="n">
        <v>8.8</v>
      </c>
      <c r="Q44" s="25" t="n">
        <v>1.0</v>
      </c>
      <c r="R44" s="26"/>
      <c r="S44" s="26"/>
      <c r="T44" s="26"/>
      <c r="U44" s="26"/>
      <c r="V44" s="26"/>
      <c r="W44" s="26"/>
      <c r="X44" s="26"/>
      <c r="Y44" s="26"/>
      <c r="Z44" s="26"/>
      <c r="AA44" s="26"/>
    </row>
    <row r="45" spans="1:27">
      <c r="A45" s="25" t="s">
        <v>52</v>
      </c>
      <c r="B45" s="25" t="s">
        <v>468</v>
      </c>
      <c r="C45" s="25" t="s">
        <v>4162</v>
      </c>
      <c r="D45" s="25" t="s">
        <v>4163</v>
      </c>
      <c r="E45" s="88" t="s">
        <v>4164</v>
      </c>
      <c r="F45" s="25" t="n">
        <v>388000.0</v>
      </c>
      <c r="G45" s="26"/>
      <c r="H45" s="48" t="s">
        <v>77</v>
      </c>
      <c r="I45" s="47" t="s">
        <v>105</v>
      </c>
      <c r="J45" s="48" t="n">
        <v>1.8773672748E10</v>
      </c>
      <c r="K45" s="26"/>
      <c r="L45" s="26"/>
      <c r="M45" s="26"/>
      <c r="N45" s="48"/>
      <c r="O45" s="26"/>
      <c r="P45" s="25" t="n">
        <v>8.8</v>
      </c>
      <c r="Q45" s="25" t="n">
        <v>1.0</v>
      </c>
      <c r="R45" s="26"/>
      <c r="S45" s="26"/>
      <c r="T45" s="26"/>
      <c r="U45" s="26"/>
      <c r="V45" s="26"/>
      <c r="W45" s="26"/>
      <c r="X45" s="26"/>
      <c r="Y45" s="26"/>
      <c r="Z45" s="26"/>
      <c r="AA45" s="26"/>
    </row>
    <row r="46" spans="1:27">
      <c r="A46" s="25" t="s">
        <v>52</v>
      </c>
      <c r="B46" s="25" t="s">
        <v>961</v>
      </c>
      <c r="C46" s="25" t="s">
        <v>4165</v>
      </c>
      <c r="D46" s="25" t="s">
        <v>4166</v>
      </c>
      <c r="E46" s="88" t="s">
        <v>4167</v>
      </c>
      <c r="F46" s="25" t="n">
        <v>162000.0</v>
      </c>
      <c r="G46" s="26"/>
      <c r="H46" s="48" t="s">
        <v>77</v>
      </c>
      <c r="I46" s="47" t="s">
        <v>105</v>
      </c>
      <c r="J46" s="47" t="s">
        <v>4168</v>
      </c>
      <c r="K46" s="26"/>
      <c r="L46" s="26"/>
      <c r="M46" s="26"/>
      <c r="N46" s="48"/>
      <c r="O46" s="26"/>
      <c r="P46" s="25" t="n">
        <v>8.8</v>
      </c>
      <c r="Q46" s="25" t="n">
        <v>1.0</v>
      </c>
      <c r="R46" s="26"/>
      <c r="S46" s="26"/>
      <c r="T46" s="26"/>
      <c r="U46" s="26"/>
      <c r="V46" s="26"/>
      <c r="W46" s="26"/>
      <c r="X46" s="26"/>
      <c r="Y46" s="26"/>
      <c r="Z46" s="26"/>
      <c r="AA46" s="26"/>
    </row>
    <row r="47" spans="1:27">
      <c r="A47" s="25" t="s">
        <v>52</v>
      </c>
      <c r="B47" s="25" t="s">
        <v>380</v>
      </c>
      <c r="C47" s="25" t="s">
        <v>4169</v>
      </c>
      <c r="D47" s="25" t="s">
        <v>4170</v>
      </c>
      <c r="E47" s="88" t="s">
        <v>4171</v>
      </c>
      <c r="F47" s="25" t="n">
        <v>102000.0</v>
      </c>
      <c r="G47" s="26"/>
      <c r="H47" s="48" t="s">
        <v>77</v>
      </c>
      <c r="I47" s="47" t="s">
        <v>105</v>
      </c>
      <c r="J47" s="47" t="s">
        <v>4172</v>
      </c>
      <c r="K47" s="26"/>
      <c r="L47" s="26"/>
      <c r="M47" s="26"/>
      <c r="N47" s="48"/>
      <c r="O47" s="26"/>
      <c r="P47" s="25" t="n">
        <v>8.8</v>
      </c>
      <c r="Q47" s="25" t="n">
        <v>1.0</v>
      </c>
      <c r="R47" s="26"/>
      <c r="S47" s="26"/>
      <c r="T47" s="26"/>
      <c r="U47" s="26"/>
      <c r="V47" s="26"/>
      <c r="W47" s="26"/>
      <c r="X47" s="26"/>
      <c r="Y47" s="26"/>
      <c r="Z47" s="26"/>
      <c r="AA47" s="26"/>
    </row>
    <row r="48" spans="1:27">
      <c r="A48" s="25" t="s">
        <v>63</v>
      </c>
      <c r="B48" s="25" t="s">
        <v>434</v>
      </c>
      <c r="C48" s="25" t="s">
        <v>4173</v>
      </c>
      <c r="D48" s="25" t="s">
        <v>4174</v>
      </c>
      <c r="E48" s="88" t="s">
        <v>4175</v>
      </c>
      <c r="F48" s="25" t="n">
        <v>141332.0</v>
      </c>
      <c r="G48" s="26"/>
      <c r="H48" s="48" t="s">
        <v>57</v>
      </c>
      <c r="I48" s="47" t="s">
        <v>105</v>
      </c>
      <c r="J48" s="47" t="s">
        <v>4176</v>
      </c>
      <c r="K48" s="26"/>
      <c r="L48" s="26"/>
      <c r="M48" s="26"/>
      <c r="N48" s="48"/>
      <c r="O48" s="26"/>
      <c r="P48" s="25" t="n">
        <v>8.8</v>
      </c>
      <c r="Q48" s="25" t="n">
        <v>1.0</v>
      </c>
      <c r="R48" s="26"/>
      <c r="S48" s="26"/>
      <c r="T48" s="26"/>
      <c r="U48" s="26"/>
      <c r="V48" s="26"/>
      <c r="W48" s="26"/>
      <c r="X48" s="26"/>
      <c r="Y48" s="26"/>
      <c r="Z48" s="26"/>
      <c r="AA48" s="26"/>
    </row>
    <row r="49" spans="1:27">
      <c r="A49" s="25" t="s">
        <v>63</v>
      </c>
      <c r="B49" s="25" t="s">
        <v>978</v>
      </c>
      <c r="C49" s="25" t="s">
        <v>4177</v>
      </c>
      <c r="D49" s="25" t="s">
        <v>4178</v>
      </c>
      <c r="E49" s="88" t="s">
        <v>4179</v>
      </c>
      <c r="F49" s="25" t="n">
        <v>162000.0</v>
      </c>
      <c r="G49" s="26"/>
      <c r="H49" s="48" t="s">
        <v>77</v>
      </c>
      <c r="I49" s="47" t="s">
        <v>2061</v>
      </c>
      <c r="J49" s="47" t="s">
        <v>4180</v>
      </c>
      <c r="K49" s="26"/>
      <c r="L49" s="26"/>
      <c r="M49" s="26"/>
      <c r="N49" s="48"/>
      <c r="O49" s="26"/>
      <c r="P49" s="25" t="n">
        <v>8.8</v>
      </c>
      <c r="Q49" s="25" t="n">
        <v>1.0</v>
      </c>
      <c r="R49" s="26"/>
      <c r="S49" s="26"/>
      <c r="T49" s="26"/>
      <c r="U49" s="26"/>
      <c r="V49" s="26"/>
      <c r="W49" s="26"/>
      <c r="X49" s="26"/>
      <c r="Y49" s="26"/>
      <c r="Z49" s="26"/>
      <c r="AA49" s="26"/>
    </row>
    <row r="50" spans="1:27">
      <c r="A50" s="25" t="s">
        <v>52</v>
      </c>
      <c r="B50" s="25" t="s">
        <v>380</v>
      </c>
      <c r="C50" s="25" t="s">
        <v>4181</v>
      </c>
      <c r="D50" s="25" t="s">
        <v>4182</v>
      </c>
      <c r="E50" s="88" t="s">
        <v>4183</v>
      </c>
      <c r="F50" s="25" t="n">
        <v>718000.0</v>
      </c>
      <c r="G50" s="26"/>
      <c r="H50" s="48" t="s">
        <v>77</v>
      </c>
      <c r="I50" s="47" t="s">
        <v>105</v>
      </c>
      <c r="J50" s="47" t="s">
        <v>4184</v>
      </c>
      <c r="K50" s="26"/>
      <c r="L50" s="26"/>
      <c r="M50" s="26"/>
      <c r="N50" s="48"/>
      <c r="O50" s="26"/>
      <c r="P50" s="25" t="n">
        <v>8.8</v>
      </c>
      <c r="Q50" s="25" t="n">
        <v>1.0</v>
      </c>
      <c r="R50" s="26"/>
      <c r="S50" s="26"/>
      <c r="T50" s="26"/>
      <c r="U50" s="26"/>
      <c r="V50" s="26"/>
      <c r="W50" s="26"/>
      <c r="X50" s="26"/>
      <c r="Y50" s="26"/>
      <c r="Z50" s="26"/>
      <c r="AA50" s="26"/>
    </row>
    <row r="51" spans="1:27">
      <c r="A51" s="25" t="s">
        <v>52</v>
      </c>
      <c r="B51" s="25" t="s">
        <v>749</v>
      </c>
      <c r="C51" s="25" t="s">
        <v>4185</v>
      </c>
      <c r="D51" s="25" t="s">
        <v>4186</v>
      </c>
      <c r="E51" s="88" t="s">
        <v>4187</v>
      </c>
      <c r="F51" s="25" t="n">
        <v>506000.0</v>
      </c>
      <c r="G51" s="26"/>
      <c r="H51" s="48" t="s">
        <v>77</v>
      </c>
      <c r="I51" s="47" t="s">
        <v>105</v>
      </c>
      <c r="J51" s="47" t="s">
        <v>4188</v>
      </c>
      <c r="K51" s="26"/>
      <c r="L51" s="26"/>
      <c r="M51" s="26"/>
      <c r="N51" s="48"/>
      <c r="O51" s="26"/>
      <c r="P51" s="25" t="n">
        <v>8.8</v>
      </c>
      <c r="Q51" s="25" t="n">
        <v>1.0</v>
      </c>
      <c r="R51" s="26"/>
      <c r="S51" s="26"/>
      <c r="T51" s="26"/>
      <c r="U51" s="26"/>
      <c r="V51" s="26"/>
      <c r="W51" s="26"/>
      <c r="X51" s="26"/>
      <c r="Y51" s="26"/>
      <c r="Z51" s="26"/>
      <c r="AA51" s="26"/>
    </row>
    <row r="52" spans="1:27">
      <c r="A52" s="25" t="s">
        <v>52</v>
      </c>
      <c r="B52" s="25" t="s">
        <v>468</v>
      </c>
      <c r="C52" s="25" t="s">
        <v>4189</v>
      </c>
      <c r="D52" s="25" t="s">
        <v>4190</v>
      </c>
      <c r="E52" s="88" t="s">
        <v>4191</v>
      </c>
      <c r="F52" s="25" t="n">
        <v>187000.0</v>
      </c>
      <c r="G52" s="26"/>
      <c r="H52" s="48" t="s">
        <v>77</v>
      </c>
      <c r="I52" s="47" t="s">
        <v>4018</v>
      </c>
      <c r="J52" s="26"/>
      <c r="K52" s="26"/>
      <c r="L52" s="26"/>
      <c r="M52" s="26"/>
      <c r="N52" s="48"/>
      <c r="O52" s="26"/>
      <c r="P52" s="25" t="n">
        <v>8.8</v>
      </c>
      <c r="Q52" s="25" t="n">
        <v>1.0</v>
      </c>
      <c r="R52" s="26"/>
      <c r="S52" s="26"/>
      <c r="T52" s="26"/>
      <c r="U52" s="26"/>
      <c r="V52" s="26"/>
      <c r="W52" s="26"/>
      <c r="X52" s="26"/>
      <c r="Y52" s="26"/>
      <c r="Z52" s="26"/>
      <c r="AA52" s="26"/>
    </row>
    <row r="53" spans="1:27">
      <c r="A53" s="25" t="s">
        <v>397</v>
      </c>
      <c r="B53" s="25" t="s">
        <v>390</v>
      </c>
      <c r="C53" s="25" t="s">
        <v>4192</v>
      </c>
      <c r="D53" s="25" t="s">
        <v>4193</v>
      </c>
      <c r="E53" s="88" t="s">
        <v>4194</v>
      </c>
      <c r="F53" s="25" t="n">
        <v>183208.0</v>
      </c>
      <c r="G53" s="26"/>
      <c r="H53" s="48" t="s">
        <v>77</v>
      </c>
      <c r="I53" s="47" t="s">
        <v>105</v>
      </c>
      <c r="J53" s="48" t="n">
        <v>2.62648516E8</v>
      </c>
      <c r="K53" s="26"/>
      <c r="L53" s="26"/>
      <c r="M53" s="26"/>
      <c r="N53" s="48"/>
      <c r="O53" s="26"/>
      <c r="P53" s="25" t="n">
        <v>8.8</v>
      </c>
      <c r="Q53" s="25" t="n">
        <v>1.0</v>
      </c>
      <c r="R53" s="26"/>
      <c r="S53" s="26"/>
      <c r="T53" s="26"/>
      <c r="U53" s="26"/>
      <c r="V53" s="26"/>
      <c r="W53" s="26"/>
      <c r="X53" s="26"/>
      <c r="Y53" s="26"/>
      <c r="Z53" s="26"/>
      <c r="AA53" s="26"/>
    </row>
    <row r="54" spans="1:27">
      <c r="A54" s="25" t="s">
        <v>52</v>
      </c>
      <c r="B54" s="25" t="s">
        <v>4195</v>
      </c>
      <c r="C54" s="25" t="s">
        <v>4196</v>
      </c>
      <c r="D54" s="25" t="s">
        <v>4197</v>
      </c>
      <c r="E54" s="88" t="s">
        <v>4198</v>
      </c>
      <c r="F54" s="25" t="n">
        <v>170000.0</v>
      </c>
      <c r="G54" s="26"/>
      <c r="H54" s="48" t="s">
        <v>77</v>
      </c>
      <c r="I54" s="47" t="s">
        <v>105</v>
      </c>
      <c r="J54" s="48" t="n">
        <v>1.3960281984E10</v>
      </c>
      <c r="K54" s="26"/>
      <c r="L54" s="26"/>
      <c r="M54" s="26"/>
      <c r="N54" s="48"/>
      <c r="O54" s="26"/>
      <c r="P54" s="25" t="n">
        <v>8.8</v>
      </c>
      <c r="Q54" s="25" t="n">
        <v>1.0</v>
      </c>
      <c r="R54" s="26"/>
      <c r="S54" s="26"/>
      <c r="T54" s="26"/>
      <c r="U54" s="26"/>
      <c r="V54" s="26"/>
      <c r="W54" s="26"/>
      <c r="X54" s="26"/>
      <c r="Y54" s="26"/>
      <c r="Z54" s="26"/>
      <c r="AA54" s="26"/>
    </row>
    <row r="55" spans="1:27">
      <c r="A55" s="25" t="s">
        <v>52</v>
      </c>
      <c r="B55" s="25" t="s">
        <v>380</v>
      </c>
      <c r="C55" s="25" t="s">
        <v>4199</v>
      </c>
      <c r="D55" s="25" t="s">
        <v>4200</v>
      </c>
      <c r="E55" s="88" t="s">
        <v>4201</v>
      </c>
      <c r="F55" s="25" t="n">
        <v>220000.0</v>
      </c>
      <c r="G55" s="26"/>
      <c r="H55" s="48" t="s">
        <v>77</v>
      </c>
      <c r="I55" s="47" t="s">
        <v>105</v>
      </c>
      <c r="J55" s="48" t="n">
        <v>6.92197156E8</v>
      </c>
      <c r="K55" s="26"/>
      <c r="L55" s="26"/>
      <c r="M55" s="26"/>
      <c r="N55" s="48"/>
      <c r="O55" s="26"/>
      <c r="P55" s="25" t="n">
        <v>8.8</v>
      </c>
      <c r="Q55" s="25" t="n">
        <v>1.0</v>
      </c>
      <c r="R55" s="26"/>
      <c r="S55" s="26"/>
      <c r="T55" s="26"/>
      <c r="U55" s="26"/>
      <c r="V55" s="26"/>
      <c r="W55" s="26"/>
      <c r="X55" s="26"/>
      <c r="Y55" s="26"/>
      <c r="Z55" s="26"/>
      <c r="AA55" s="26"/>
    </row>
    <row r="56" spans="1:27">
      <c r="A56" s="25" t="s">
        <v>52</v>
      </c>
      <c r="B56" s="25" t="s">
        <v>749</v>
      </c>
      <c r="C56" s="25" t="s">
        <v>4202</v>
      </c>
      <c r="D56" s="25" t="s">
        <v>4203</v>
      </c>
      <c r="E56" s="88" t="s">
        <v>4204</v>
      </c>
      <c r="F56" s="25" t="n">
        <v>651000.0</v>
      </c>
      <c r="G56" s="26"/>
      <c r="H56" s="48" t="s">
        <v>77</v>
      </c>
      <c r="I56" s="47" t="s">
        <v>4018</v>
      </c>
      <c r="J56" s="26"/>
      <c r="K56" s="26"/>
      <c r="L56" s="26"/>
      <c r="M56" s="26"/>
      <c r="N56" s="48"/>
      <c r="O56" s="26"/>
      <c r="P56" s="25" t="n">
        <v>8.8</v>
      </c>
      <c r="Q56" s="25" t="n">
        <v>1.0</v>
      </c>
      <c r="R56" s="26"/>
      <c r="S56" s="26"/>
      <c r="T56" s="26"/>
      <c r="U56" s="26"/>
      <c r="V56" s="26"/>
      <c r="W56" s="26"/>
      <c r="X56" s="26"/>
      <c r="Y56" s="26"/>
      <c r="Z56" s="26"/>
      <c r="AA56" s="26"/>
    </row>
    <row r="57" spans="1:27">
      <c r="A57" s="25" t="s">
        <v>52</v>
      </c>
      <c r="B57" s="25" t="s">
        <v>380</v>
      </c>
      <c r="C57" s="25" t="s">
        <v>4205</v>
      </c>
      <c r="D57" s="25" t="s">
        <v>4206</v>
      </c>
      <c r="E57" s="88" t="s">
        <v>4207</v>
      </c>
      <c r="F57" s="25" t="n">
        <v>532000.0</v>
      </c>
      <c r="G57" s="26"/>
      <c r="H57" s="48" t="s">
        <v>77</v>
      </c>
      <c r="I57" s="47" t="s">
        <v>105</v>
      </c>
      <c r="J57" s="47" t="s">
        <v>4208</v>
      </c>
      <c r="K57" s="26"/>
      <c r="L57" s="26"/>
      <c r="M57" s="26"/>
      <c r="N57" s="48"/>
      <c r="O57" s="26"/>
      <c r="P57" s="25" t="n">
        <v>8.8</v>
      </c>
      <c r="Q57" s="25" t="n">
        <v>1.0</v>
      </c>
      <c r="R57" s="26"/>
      <c r="S57" s="26"/>
      <c r="T57" s="26"/>
      <c r="U57" s="26"/>
      <c r="V57" s="26"/>
      <c r="W57" s="26"/>
      <c r="X57" s="26"/>
      <c r="Y57" s="26"/>
      <c r="Z57" s="26"/>
      <c r="AA57" s="26"/>
    </row>
  </sheetData>
  <autoFilter ref="A1:Q57"/>
  <dataValidations count="112">
    <dataValidation type="list" allowBlank="true" showInputMessage="true" showErrorMessage="true" errorTitle="错误" error="你选择的不是下拉列表中的选项。" promptTitle="" prompt="" sqref="H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
      <formula1>"作者推荐引入,MCN引入,UGC引入"</formula1>
    </dataValidation>
    <dataValidation type="list" allowBlank="true" showInputMessage="true" showErrorMessage="true" errorTitle="错误" error="你选择的不是下拉列表中的选项。" promptTitle="" prompt="" sqref="H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
      <formula1>"作者推荐引入,MCN引入,UGC引入"</formula1>
    </dataValidation>
    <dataValidation type="list" allowBlank="true" showInputMessage="true" showErrorMessage="true" errorTitle="错误" error="你选择的不是下拉列表中的选项。" promptTitle="" prompt="" sqref="H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
      <formula1>"作者推荐引入,MCN引入,UGC引入"</formula1>
    </dataValidation>
    <dataValidation type="list" allowBlank="true" showInputMessage="true" showErrorMessage="true" errorTitle="错误" error="你选择的不是下拉列表中的选项。" promptTitle="" prompt="" sqref="H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
      <formula1>"作者推荐引入,MCN引入,UGC引入"</formula1>
    </dataValidation>
    <dataValidation type="list" allowBlank="true" showInputMessage="true" showErrorMessage="true" errorTitle="错误" error="你选择的不是下拉列表中的选项。" promptTitle="" prompt="" sqref="H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
      <formula1>"作者推荐引入,MCN引入,UGC引入"</formula1>
    </dataValidation>
    <dataValidation type="list" allowBlank="true" showInputMessage="true" showErrorMessage="true" errorTitle="错误" error="你选择的不是下拉列表中的选项。" promptTitle="" prompt="" sqref="H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
      <formula1>"作者推荐引入,MCN引入,UGC引入"</formula1>
    </dataValidation>
    <dataValidation type="list" allowBlank="true" showInputMessage="true" showErrorMessage="true" errorTitle="错误" error="你选择的不是下拉列表中的选项。" promptTitle="" prompt="" sqref="H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
      <formula1>"作者推荐引入,MCN引入,UGC引入"</formula1>
    </dataValidation>
    <dataValidation type="list" allowBlank="true" showInputMessage="true" showErrorMessage="true" errorTitle="错误" error="你选择的不是下拉列表中的选项。" promptTitle="" prompt="" sqref="H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
      <formula1>"作者推荐引入,MCN引入,UGC引入"</formula1>
    </dataValidation>
    <dataValidation type="list" allowBlank="true" showInputMessage="true" showErrorMessage="true" errorTitle="错误" error="你选择的不是下拉列表中的选项。" promptTitle="" prompt="" sqref="H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
      <formula1>"作者推荐引入,MCN引入,UGC引入"</formula1>
    </dataValidation>
    <dataValidation type="list" allowBlank="true" showInputMessage="true" showErrorMessage="true" errorTitle="错误" error="你选择的不是下拉列表中的选项。" promptTitle="" prompt="" sqref="H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1">
      <formula1>"作者推荐引入,MCN引入,UGC引入"</formula1>
    </dataValidation>
    <dataValidation type="list" allowBlank="true" showInputMessage="true" showErrorMessage="true" errorTitle="错误" error="你选择的不是下拉列表中的选项。" promptTitle="" prompt="" sqref="H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2">
      <formula1>"作者推荐引入,MCN引入,UGC引入"</formula1>
    </dataValidation>
    <dataValidation type="list" allowBlank="true" showInputMessage="true" showErrorMessage="true" errorTitle="错误" error="你选择的不是下拉列表中的选项。" promptTitle="" prompt="" sqref="H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3">
      <formula1>"作者推荐引入,MCN引入,UGC引入"</formula1>
    </dataValidation>
    <dataValidation type="list" allowBlank="true" showInputMessage="true" showErrorMessage="true" errorTitle="错误" error="你选择的不是下拉列表中的选项。" promptTitle="" prompt="" sqref="H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4">
      <formula1>"作者推荐引入,MCN引入,UGC引入"</formula1>
    </dataValidation>
    <dataValidation type="list" allowBlank="true" showInputMessage="true" showErrorMessage="true" errorTitle="错误" error="你选择的不是下拉列表中的选项。" promptTitle="" prompt="" sqref="H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5">
      <formula1>"作者推荐引入,MCN引入,UGC引入"</formula1>
    </dataValidation>
    <dataValidation type="list" allowBlank="true" showInputMessage="true" showErrorMessage="true" errorTitle="错误" error="你选择的不是下拉列表中的选项。" promptTitle="" prompt="" sqref="H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6">
      <formula1>"作者推荐引入,MCN引入,UGC引入"</formula1>
    </dataValidation>
    <dataValidation type="list" allowBlank="true" showInputMessage="true" showErrorMessage="true" errorTitle="错误" error="你选择的不是下拉列表中的选项。" promptTitle="" prompt="" sqref="H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7">
      <formula1>"作者推荐引入,MCN引入,UGC引入"</formula1>
    </dataValidation>
    <dataValidation type="list" allowBlank="true" showInputMessage="true" showErrorMessage="true" errorTitle="错误" error="你选择的不是下拉列表中的选项。" promptTitle="" prompt="" sqref="H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8">
      <formula1>"作者推荐引入,MCN引入,UGC引入"</formula1>
    </dataValidation>
    <dataValidation type="list" allowBlank="true" showInputMessage="true" showErrorMessage="true" errorTitle="错误" error="你选择的不是下拉列表中的选项。" promptTitle="" prompt="" sqref="H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9">
      <formula1>"作者推荐引入,MCN引入,UGC引入"</formula1>
    </dataValidation>
    <dataValidation type="list" allowBlank="true" showInputMessage="true" showErrorMessage="true" errorTitle="错误" error="你选择的不是下拉列表中的选项。" promptTitle="" prompt="" sqref="H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0">
      <formula1>"作者推荐引入,MCN引入,UGC引入"</formula1>
    </dataValidation>
    <dataValidation type="list" allowBlank="true" showInputMessage="true" showErrorMessage="true" errorTitle="错误" error="你选择的不是下拉列表中的选项。" promptTitle="" prompt="" sqref="H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1">
      <formula1>"作者推荐引入,MCN引入,UGC引入"</formula1>
    </dataValidation>
    <dataValidation type="list" allowBlank="true" showInputMessage="true" showErrorMessage="true" errorTitle="错误" error="你选择的不是下拉列表中的选项。" promptTitle="" prompt="" sqref="H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2">
      <formula1>"作者推荐引入,MCN引入,UGC引入"</formula1>
    </dataValidation>
    <dataValidation type="list" allowBlank="true" showInputMessage="true" showErrorMessage="true" errorTitle="错误" error="你选择的不是下拉列表中的选项。" promptTitle="" prompt="" sqref="H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3">
      <formula1>"作者推荐引入,MCN引入,UGC引入"</formula1>
    </dataValidation>
    <dataValidation type="list" allowBlank="true" showInputMessage="true" showErrorMessage="true" errorTitle="错误" error="你选择的不是下拉列表中的选项。" promptTitle="" prompt="" sqref="H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4">
      <formula1>"作者推荐引入,MCN引入,UGC引入"</formula1>
    </dataValidation>
    <dataValidation type="list" allowBlank="true" showInputMessage="true" showErrorMessage="true" errorTitle="错误" error="你选择的不是下拉列表中的选项。" promptTitle="" prompt="" sqref="H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5">
      <formula1>"作者推荐引入,MCN引入,UGC引入"</formula1>
    </dataValidation>
    <dataValidation type="list" allowBlank="true" showInputMessage="true" showErrorMessage="true" errorTitle="错误" error="你选择的不是下拉列表中的选项。" promptTitle="" prompt="" sqref="H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6">
      <formula1>"作者推荐引入,MCN引入,UGC引入"</formula1>
    </dataValidation>
    <dataValidation type="list" allowBlank="true" showInputMessage="true" showErrorMessage="true" errorTitle="错误" error="你选择的不是下拉列表中的选项。" promptTitle="" prompt="" sqref="H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7">
      <formula1>"作者推荐引入,MCN引入,UGC引入"</formula1>
    </dataValidation>
    <dataValidation type="list" allowBlank="true" showInputMessage="true" showErrorMessage="true" errorTitle="错误" error="你选择的不是下拉列表中的选项。" promptTitle="" prompt="" sqref="H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8">
      <formula1>"作者推荐引入,MCN引入,UGC引入"</formula1>
    </dataValidation>
    <dataValidation type="list" allowBlank="true" showInputMessage="true" showErrorMessage="true" errorTitle="错误" error="你选择的不是下拉列表中的选项。" promptTitle="" prompt="" sqref="H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9">
      <formula1>"作者推荐引入,MCN引入,UGC引入"</formula1>
    </dataValidation>
    <dataValidation type="list" allowBlank="true" showInputMessage="true" showErrorMessage="true" errorTitle="错误" error="你选择的不是下拉列表中的选项。" promptTitle="" prompt="" sqref="H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0">
      <formula1>"作者推荐引入,MCN引入,UGC引入"</formula1>
    </dataValidation>
    <dataValidation type="list" allowBlank="true" showInputMessage="true" showErrorMessage="true" errorTitle="错误" error="你选择的不是下拉列表中的选项。" promptTitle="" prompt="" sqref="H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1">
      <formula1>"作者推荐引入,MCN引入,UGC引入"</formula1>
    </dataValidation>
    <dataValidation type="list" allowBlank="true" showInputMessage="true" showErrorMessage="true" errorTitle="错误" error="你选择的不是下拉列表中的选项。" promptTitle="" prompt="" sqref="H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2">
      <formula1>"作者推荐引入,MCN引入,UGC引入"</formula1>
    </dataValidation>
    <dataValidation type="list" allowBlank="true" showInputMessage="true" showErrorMessage="true" errorTitle="错误" error="你选择的不是下拉列表中的选项。" promptTitle="" prompt="" sqref="H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3">
      <formula1>"作者推荐引入,MCN引入,UGC引入"</formula1>
    </dataValidation>
    <dataValidation type="list" allowBlank="true" showInputMessage="true" showErrorMessage="true" errorTitle="错误" error="你选择的不是下拉列表中的选项。" promptTitle="" prompt="" sqref="H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4">
      <formula1>"作者推荐引入,MCN引入,UGC引入"</formula1>
    </dataValidation>
    <dataValidation type="list" allowBlank="true" showInputMessage="true" showErrorMessage="true" errorTitle="错误" error="你选择的不是下拉列表中的选项。" promptTitle="" prompt="" sqref="H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5">
      <formula1>"作者推荐引入,MCN引入,UGC引入"</formula1>
    </dataValidation>
    <dataValidation type="list" allowBlank="true" showInputMessage="true" showErrorMessage="true" errorTitle="错误" error="你选择的不是下拉列表中的选项。" promptTitle="" prompt="" sqref="H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6">
      <formula1>"作者推荐引入,MCN引入,UGC引入"</formula1>
    </dataValidation>
    <dataValidation type="list" allowBlank="true" showInputMessage="true" showErrorMessage="true" errorTitle="错误" error="你选择的不是下拉列表中的选项。" promptTitle="" prompt="" sqref="H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7">
      <formula1>"作者推荐引入,MCN引入,UGC引入"</formula1>
    </dataValidation>
    <dataValidation type="list" allowBlank="true" showInputMessage="true" showErrorMessage="true" errorTitle="错误" error="你选择的不是下拉列表中的选项。" promptTitle="" prompt="" sqref="H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8">
      <formula1>"作者推荐引入,MCN引入,UGC引入"</formula1>
    </dataValidation>
    <dataValidation type="list" allowBlank="true" showInputMessage="true" showErrorMessage="true" errorTitle="错误" error="你选择的不是下拉列表中的选项。" promptTitle="" prompt="" sqref="H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9">
      <formula1>"作者推荐引入,MCN引入,UGC引入"</formula1>
    </dataValidation>
    <dataValidation type="list" allowBlank="true" showInputMessage="true" showErrorMessage="true" errorTitle="错误" error="你选择的不是下拉列表中的选项。" promptTitle="" prompt="" sqref="H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0">
      <formula1>"作者推荐引入,MCN引入,UGC引入"</formula1>
    </dataValidation>
    <dataValidation type="list" allowBlank="true" showInputMessage="true" showErrorMessage="true" errorTitle="错误" error="你选择的不是下拉列表中的选项。" promptTitle="" prompt="" sqref="H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1">
      <formula1>"作者推荐引入,MCN引入,UGC引入"</formula1>
    </dataValidation>
    <dataValidation type="list" allowBlank="true" showInputMessage="true" showErrorMessage="true" errorTitle="错误" error="你选择的不是下拉列表中的选项。" promptTitle="" prompt="" sqref="H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2">
      <formula1>"作者推荐引入,MCN引入,UGC引入"</formula1>
    </dataValidation>
    <dataValidation type="list" allowBlank="true" showInputMessage="true" showErrorMessage="true" errorTitle="错误" error="你选择的不是下拉列表中的选项。" promptTitle="" prompt="" sqref="H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3">
      <formula1>"作者推荐引入,MCN引入,UGC引入"</formula1>
    </dataValidation>
    <dataValidation type="list" allowBlank="true" showInputMessage="true" showErrorMessage="true" errorTitle="错误" error="你选择的不是下拉列表中的选项。" promptTitle="" prompt="" sqref="H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4">
      <formula1>"作者推荐引入,MCN引入,UGC引入"</formula1>
    </dataValidation>
    <dataValidation type="list" allowBlank="true" showInputMessage="true" showErrorMessage="true" errorTitle="错误" error="你选择的不是下拉列表中的选项。" promptTitle="" prompt="" sqref="H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5">
      <formula1>"作者推荐引入,MCN引入,UGC引入"</formula1>
    </dataValidation>
    <dataValidation type="list" allowBlank="true" showInputMessage="true" showErrorMessage="true" errorTitle="错误" error="你选择的不是下拉列表中的选项。" promptTitle="" prompt="" sqref="H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6">
      <formula1>"作者推荐引入,MCN引入,UGC引入"</formula1>
    </dataValidation>
    <dataValidation type="list" allowBlank="true" showInputMessage="true" showErrorMessage="true" errorTitle="错误" error="你选择的不是下拉列表中的选项。" promptTitle="" prompt="" sqref="H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7">
      <formula1>"作者推荐引入,MCN引入,UGC引入"</formula1>
    </dataValidation>
    <dataValidation type="list" allowBlank="true" showInputMessage="true" showErrorMessage="true" errorTitle="错误" error="你选择的不是下拉列表中的选项。" promptTitle="" prompt="" sqref="H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8">
      <formula1>"作者推荐引入,MCN引入,UGC引入"</formula1>
    </dataValidation>
    <dataValidation type="list" allowBlank="true" showInputMessage="true" showErrorMessage="true" errorTitle="错误" error="你选择的不是下拉列表中的选项。" promptTitle="" prompt="" sqref="H4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9">
      <formula1>"作者推荐引入,MCN引入,UGC引入"</formula1>
    </dataValidation>
    <dataValidation type="list" allowBlank="true" showInputMessage="true" showErrorMessage="true" errorTitle="错误" error="你选择的不是下拉列表中的选项。" promptTitle="" prompt="" sqref="H5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0">
      <formula1>"作者推荐引入,MCN引入,UGC引入"</formula1>
    </dataValidation>
    <dataValidation type="list" allowBlank="true" showInputMessage="true" showErrorMessage="true" errorTitle="错误" error="你选择的不是下拉列表中的选项。" promptTitle="" prompt="" sqref="H5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1">
      <formula1>"作者推荐引入,MCN引入,UGC引入"</formula1>
    </dataValidation>
    <dataValidation type="list" allowBlank="true" showInputMessage="true" showErrorMessage="true" errorTitle="错误" error="你选择的不是下拉列表中的选项。" promptTitle="" prompt="" sqref="H5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2">
      <formula1>"作者推荐引入,MCN引入,UGC引入"</formula1>
    </dataValidation>
    <dataValidation type="list" allowBlank="true" showInputMessage="true" showErrorMessage="true" errorTitle="错误" error="你选择的不是下拉列表中的选项。" promptTitle="" prompt="" sqref="H5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3">
      <formula1>"作者推荐引入,MCN引入,UGC引入"</formula1>
    </dataValidation>
    <dataValidation type="list" allowBlank="true" showInputMessage="true" showErrorMessage="true" errorTitle="错误" error="你选择的不是下拉列表中的选项。" promptTitle="" prompt="" sqref="H5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4">
      <formula1>"作者推荐引入,MCN引入,UGC引入"</formula1>
    </dataValidation>
    <dataValidation type="list" allowBlank="true" showInputMessage="true" showErrorMessage="true" errorTitle="错误" error="你选择的不是下拉列表中的选项。" promptTitle="" prompt="" sqref="H5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5">
      <formula1>"作者推荐引入,MCN引入,UGC引入"</formula1>
    </dataValidation>
    <dataValidation type="list" allowBlank="true" showInputMessage="true" showErrorMessage="true" errorTitle="错误" error="你选择的不是下拉列表中的选项。" promptTitle="" prompt="" sqref="H5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6">
      <formula1>"作者推荐引入,MCN引入,UGC引入"</formula1>
    </dataValidation>
    <dataValidation type="list" allowBlank="true" showInputMessage="true" showErrorMessage="true" errorTitle="错误" error="你选择的不是下拉列表中的选项。" promptTitle="" prompt="" sqref="H5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7">
      <formula1>"作者推荐引入,MCN引入,UGC引入"</formula1>
    </dataValidation>
  </dataValidations>
</worksheet>
</file>

<file path=xl/worksheets/sheet8.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X194"/>
  <sheetViews>
    <sheetView showGridLines="true" view="normal" zoomScale="100" zoomScaleNormal="100" zoomScaleSheetLayoutView="100" zoomScalePageLayoutView="100" workbookViewId="0"/>
  </sheetViews>
  <sheetFormatPr defaultColWidth="8.8" defaultRowHeight="15.6" outlineLevelRow="0" outlineLevelCol="0"/>
  <cols>
    <col min="1" max="1" width="12.89156626506024" customWidth="true"/>
    <col min="2" max="2" width="12.89156626506024" customWidth="true"/>
    <col min="3" max="3" width="12.89156626506024" customWidth="true"/>
    <col min="4" max="4" width="12.89156626506024" customWidth="true"/>
    <col min="5" max="5" width="12.89156626506024" customWidth="true"/>
    <col min="6" max="6" width="12.89156626506024" customWidth="true"/>
    <col min="7" max="7" width="12.89156626506024" customWidth="true"/>
    <col min="8" max="8" width="12.89156626506024" customWidth="true"/>
    <col min="9" max="9" width="12.89156626506024" customWidth="true"/>
    <col min="10" max="10" width="12.89156626506024" customWidth="true"/>
    <col min="11" max="11" width="12.89156626506024" customWidth="true"/>
    <col min="12" max="12" width="12.89156626506024" customWidth="true"/>
    <col min="13" max="13" width="17.349397590361445" customWidth="true"/>
    <col min="14" max="14" width="12.89156626506024" customWidth="true"/>
    <col min="15" max="15" width="12.89156626506024" customWidth="true"/>
    <col min="16" max="16" width="12.89156626506024"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s>
  <sheetData>
    <row r="1" spans="1:24">
      <c r="A1" s="94" t="s">
        <v>4209</v>
      </c>
      <c r="B1" s="95"/>
      <c r="C1" s="95"/>
      <c r="D1" s="95"/>
      <c r="E1" s="95"/>
      <c r="F1" s="95"/>
      <c r="G1" s="95"/>
      <c r="H1" s="95"/>
      <c r="I1" s="95"/>
      <c r="J1" s="95"/>
      <c r="K1" s="95"/>
      <c r="L1" s="95"/>
      <c r="M1" s="95"/>
      <c r="N1" s="95"/>
      <c r="O1" s="26"/>
      <c r="P1" s="26"/>
      <c r="Q1" s="26"/>
      <c r="R1" s="26"/>
      <c r="S1" s="26"/>
      <c r="T1" s="26"/>
      <c r="U1" s="26"/>
      <c r="V1" s="26"/>
      <c r="W1" s="26"/>
      <c r="X1" s="26"/>
    </row>
    <row r="2" spans="1:24">
      <c r="A2" s="96" t="s">
        <v>4210</v>
      </c>
      <c r="B2" s="39" t="s">
        <v>709</v>
      </c>
      <c r="C2" s="39" t="s">
        <v>36</v>
      </c>
      <c r="D2" s="40" t="s">
        <v>37</v>
      </c>
      <c r="E2" s="40" t="s">
        <v>38</v>
      </c>
      <c r="F2" s="40" t="s">
        <v>39</v>
      </c>
      <c r="G2" s="40" t="s">
        <v>40</v>
      </c>
      <c r="H2" s="40" t="s">
        <v>41</v>
      </c>
      <c r="I2" s="41" t="s">
        <v>3110</v>
      </c>
      <c r="J2" s="41" t="s">
        <v>43</v>
      </c>
      <c r="K2" s="41" t="s">
        <v>44</v>
      </c>
      <c r="L2" s="41" t="s">
        <v>45</v>
      </c>
      <c r="M2" s="42" t="s">
        <v>46</v>
      </c>
      <c r="N2" s="42" t="s">
        <v>47</v>
      </c>
      <c r="O2" s="26"/>
      <c r="P2" s="26"/>
      <c r="Q2" s="26"/>
      <c r="R2" s="26"/>
      <c r="S2" s="26"/>
      <c r="T2" s="26"/>
      <c r="U2" s="26"/>
      <c r="V2" s="26"/>
      <c r="W2" s="26"/>
      <c r="X2" s="26"/>
    </row>
    <row r="3" spans="1:24">
      <c r="A3" s="97" t="s">
        <v>14</v>
      </c>
      <c r="B3" s="98" t="s">
        <v>52</v>
      </c>
      <c r="C3" s="98" t="s">
        <v>53</v>
      </c>
      <c r="D3" s="98" t="s">
        <v>3808</v>
      </c>
      <c r="E3" s="98" t="n">
        <v>2.2903984E7</v>
      </c>
      <c r="F3" s="98" t="s">
        <v>3809</v>
      </c>
      <c r="G3" s="98" t="n">
        <v>52788.0</v>
      </c>
      <c r="H3" s="97" t="s">
        <v>4211</v>
      </c>
      <c r="I3" s="98" t="s">
        <v>91</v>
      </c>
      <c r="J3" s="98" t="s">
        <v>3709</v>
      </c>
      <c r="K3" s="98" t="n">
        <v>2.926694477E9</v>
      </c>
      <c r="L3" s="98"/>
      <c r="M3" s="98" t="s">
        <v>3808</v>
      </c>
      <c r="N3" s="98" t="n">
        <v>1.884333E7</v>
      </c>
      <c r="O3" s="26"/>
      <c r="P3" s="26"/>
      <c r="Q3" s="26"/>
      <c r="R3" s="26"/>
      <c r="S3" s="26"/>
      <c r="T3" s="26"/>
      <c r="U3" s="26"/>
      <c r="V3" s="26"/>
      <c r="W3" s="26"/>
      <c r="X3" s="26"/>
    </row>
    <row r="4" spans="1:24">
      <c r="A4" s="97" t="s">
        <v>15</v>
      </c>
      <c r="B4" s="98" t="s">
        <v>63</v>
      </c>
      <c r="C4" s="98" t="s">
        <v>84</v>
      </c>
      <c r="D4" s="98" t="s">
        <v>88</v>
      </c>
      <c r="E4" s="98" t="n">
        <v>3.6131114E7</v>
      </c>
      <c r="F4" s="98" t="s">
        <v>89</v>
      </c>
      <c r="G4" s="98" t="n">
        <v>21038.0</v>
      </c>
      <c r="H4" s="97" t="s">
        <v>4212</v>
      </c>
      <c r="I4" s="98" t="s">
        <v>91</v>
      </c>
      <c r="J4" s="97" t="s">
        <v>105</v>
      </c>
      <c r="K4" s="97" t="s">
        <v>4213</v>
      </c>
      <c r="L4" s="98"/>
      <c r="M4" s="98" t="s">
        <v>92</v>
      </c>
      <c r="N4" s="98" t="n">
        <v>1.884381E7</v>
      </c>
      <c r="O4" s="26"/>
      <c r="P4" s="26"/>
      <c r="Q4" s="26"/>
      <c r="R4" s="26"/>
      <c r="S4" s="26"/>
      <c r="T4" s="26"/>
      <c r="U4" s="26"/>
      <c r="V4" s="26"/>
      <c r="W4" s="26"/>
      <c r="X4" s="26"/>
    </row>
    <row r="5" spans="1:24">
      <c r="A5" s="97" t="s">
        <v>15</v>
      </c>
      <c r="B5" s="99" t="s">
        <v>63</v>
      </c>
      <c r="C5" s="99" t="s">
        <v>84</v>
      </c>
      <c r="D5" s="99" t="s">
        <v>144</v>
      </c>
      <c r="E5" s="99" t="n">
        <v>1.07053893E8</v>
      </c>
      <c r="F5" s="99" t="s">
        <v>145</v>
      </c>
      <c r="G5" s="99" t="n">
        <v>22831.0</v>
      </c>
      <c r="H5" s="99" t="s">
        <v>146</v>
      </c>
      <c r="I5" s="98" t="s">
        <v>104</v>
      </c>
      <c r="J5" s="97" t="s">
        <v>105</v>
      </c>
      <c r="K5" s="97" t="s">
        <v>4214</v>
      </c>
      <c r="L5" s="98"/>
      <c r="M5" s="97" t="s">
        <v>147</v>
      </c>
      <c r="N5" s="98" t="n">
        <v>1.8846294E7</v>
      </c>
      <c r="O5" s="26"/>
      <c r="P5" s="26"/>
      <c r="Q5" s="26"/>
      <c r="R5" s="26"/>
      <c r="S5" s="26"/>
      <c r="T5" s="26"/>
      <c r="U5" s="26"/>
      <c r="V5" s="26"/>
      <c r="W5" s="26"/>
      <c r="X5" s="26"/>
    </row>
    <row r="6" spans="1:24">
      <c r="A6" s="97" t="s">
        <v>12</v>
      </c>
      <c r="B6" s="99" t="s">
        <v>63</v>
      </c>
      <c r="C6" s="99" t="s">
        <v>84</v>
      </c>
      <c r="D6" s="99" t="s">
        <v>2044</v>
      </c>
      <c r="E6" s="99" t="n">
        <v>2.4527471E7</v>
      </c>
      <c r="F6" s="99" t="s">
        <v>2045</v>
      </c>
      <c r="G6" s="99" t="n">
        <v>68066.0</v>
      </c>
      <c r="H6" s="99" t="s">
        <v>2046</v>
      </c>
      <c r="I6" s="97" t="s">
        <v>91</v>
      </c>
      <c r="J6" s="97" t="s">
        <v>105</v>
      </c>
      <c r="K6" s="97" t="s">
        <v>4215</v>
      </c>
      <c r="L6" s="98"/>
      <c r="M6" s="99" t="s">
        <v>2044</v>
      </c>
      <c r="N6" s="100" t="n">
        <v>1.8847376E7</v>
      </c>
      <c r="O6" s="48"/>
      <c r="P6" s="26"/>
      <c r="Q6" s="26"/>
      <c r="R6" s="26"/>
      <c r="S6" s="26"/>
      <c r="T6" s="26"/>
      <c r="U6" s="26"/>
      <c r="V6" s="26"/>
      <c r="W6" s="26"/>
      <c r="X6" s="26"/>
    </row>
    <row r="7" spans="1:24">
      <c r="A7" s="97" t="s">
        <v>12</v>
      </c>
      <c r="B7" s="99" t="s">
        <v>52</v>
      </c>
      <c r="C7" s="99" t="s">
        <v>53</v>
      </c>
      <c r="D7" s="99" t="s">
        <v>2116</v>
      </c>
      <c r="E7" s="99" t="n">
        <v>3.9573318E7</v>
      </c>
      <c r="F7" s="99" t="s">
        <v>2117</v>
      </c>
      <c r="G7" s="99" t="n">
        <v>81516.0</v>
      </c>
      <c r="H7" s="99" t="s">
        <v>4216</v>
      </c>
      <c r="I7" s="97" t="s">
        <v>104</v>
      </c>
      <c r="J7" s="97" t="s">
        <v>2061</v>
      </c>
      <c r="K7" s="97" t="s">
        <v>4217</v>
      </c>
      <c r="L7" s="98"/>
      <c r="M7" s="99" t="s">
        <v>2119</v>
      </c>
      <c r="N7" s="100" t="n">
        <v>1.0158338E7</v>
      </c>
      <c r="O7" s="26"/>
      <c r="P7" s="26"/>
      <c r="Q7" s="26"/>
      <c r="R7" s="26"/>
      <c r="S7" s="26"/>
      <c r="T7" s="26"/>
      <c r="U7" s="26"/>
      <c r="V7" s="26"/>
      <c r="W7" s="26"/>
      <c r="X7" s="26"/>
    </row>
    <row r="8" spans="1:24">
      <c r="A8" s="97" t="s">
        <v>12</v>
      </c>
      <c r="B8" s="99" t="s">
        <v>2050</v>
      </c>
      <c r="C8" s="99" t="s">
        <v>53</v>
      </c>
      <c r="D8" s="99" t="s">
        <v>2158</v>
      </c>
      <c r="E8" s="99" t="n">
        <v>4.35369784E8</v>
      </c>
      <c r="F8" s="99" t="s">
        <v>2159</v>
      </c>
      <c r="G8" s="99" t="n">
        <v>90701.0</v>
      </c>
      <c r="H8" s="99" t="s">
        <v>2160</v>
      </c>
      <c r="I8" s="97" t="s">
        <v>166</v>
      </c>
      <c r="J8" s="97" t="s">
        <v>105</v>
      </c>
      <c r="K8" s="97" t="s">
        <v>4218</v>
      </c>
      <c r="L8" s="98"/>
      <c r="M8" s="99" t="s">
        <v>2158</v>
      </c>
      <c r="N8" s="100" t="n">
        <v>1.1162954E7</v>
      </c>
      <c r="O8" s="48"/>
      <c r="P8" s="26"/>
      <c r="Q8" s="26"/>
      <c r="R8" s="26"/>
      <c r="S8" s="26"/>
      <c r="T8" s="26"/>
      <c r="U8" s="26"/>
      <c r="V8" s="26"/>
      <c r="W8" s="26"/>
      <c r="X8" s="26"/>
    </row>
    <row r="9" spans="1:24">
      <c r="A9" s="97" t="s">
        <v>12</v>
      </c>
      <c r="B9" s="99" t="s">
        <v>155</v>
      </c>
      <c r="C9" s="99" t="s">
        <v>4219</v>
      </c>
      <c r="D9" s="99" t="s">
        <v>2179</v>
      </c>
      <c r="E9" s="99" t="n">
        <v>1.6397777E7</v>
      </c>
      <c r="F9" s="101" t="s">
        <v>4220</v>
      </c>
      <c r="G9" s="99" t="n">
        <v>97714.0</v>
      </c>
      <c r="H9" s="99" t="s">
        <v>4221</v>
      </c>
      <c r="I9" s="97" t="s">
        <v>1376</v>
      </c>
      <c r="J9" s="97" t="s">
        <v>105</v>
      </c>
      <c r="K9" s="97" t="s">
        <v>4222</v>
      </c>
      <c r="L9" s="98"/>
      <c r="M9" s="97" t="s">
        <v>2182</v>
      </c>
      <c r="N9" s="100" t="n">
        <v>1.8848518E7</v>
      </c>
      <c r="O9" s="48"/>
      <c r="P9" s="26"/>
      <c r="Q9" s="26"/>
      <c r="R9" s="26"/>
      <c r="S9" s="26"/>
      <c r="T9" s="26"/>
      <c r="U9" s="26"/>
      <c r="V9" s="26"/>
      <c r="W9" s="26"/>
      <c r="X9" s="26"/>
    </row>
    <row r="10" spans="1:24">
      <c r="A10" s="97" t="s">
        <v>15</v>
      </c>
      <c r="B10" s="99" t="s">
        <v>52</v>
      </c>
      <c r="C10" s="99" t="s">
        <v>53</v>
      </c>
      <c r="D10" s="99" t="s">
        <v>163</v>
      </c>
      <c r="E10" s="99" t="n">
        <v>4.85087095E8</v>
      </c>
      <c r="F10" s="99" t="s">
        <v>164</v>
      </c>
      <c r="G10" s="99" t="n">
        <v>23464.0</v>
      </c>
      <c r="H10" s="99" t="s">
        <v>165</v>
      </c>
      <c r="I10" s="98" t="s">
        <v>166</v>
      </c>
      <c r="J10" s="97" t="s">
        <v>105</v>
      </c>
      <c r="K10" s="97" t="s">
        <v>167</v>
      </c>
      <c r="L10" s="98"/>
      <c r="M10" s="99" t="s">
        <v>163</v>
      </c>
      <c r="N10" s="98" t="n">
        <v>1.816313E7</v>
      </c>
      <c r="O10" s="26"/>
      <c r="P10" s="26"/>
      <c r="Q10" s="26"/>
      <c r="R10" s="26"/>
      <c r="S10" s="26"/>
      <c r="T10" s="26"/>
      <c r="U10" s="26"/>
      <c r="V10" s="26"/>
      <c r="W10" s="26"/>
      <c r="X10" s="26"/>
    </row>
    <row r="11" spans="1:24">
      <c r="A11" s="97" t="s">
        <v>15</v>
      </c>
      <c r="B11" s="99" t="s">
        <v>52</v>
      </c>
      <c r="C11" s="99" t="s">
        <v>53</v>
      </c>
      <c r="D11" s="99" t="s">
        <v>101</v>
      </c>
      <c r="E11" s="99" t="n">
        <v>3.4372723E7</v>
      </c>
      <c r="F11" s="99" t="s">
        <v>102</v>
      </c>
      <c r="G11" s="99" t="n">
        <v>21169.0</v>
      </c>
      <c r="H11" s="99" t="s">
        <v>103</v>
      </c>
      <c r="I11" s="98" t="s">
        <v>104</v>
      </c>
      <c r="J11" s="97" t="s">
        <v>105</v>
      </c>
      <c r="K11" s="97" t="s">
        <v>106</v>
      </c>
      <c r="L11" s="98"/>
      <c r="M11" s="97" t="s">
        <v>107</v>
      </c>
      <c r="N11" s="98" t="n">
        <v>1.8851027E7</v>
      </c>
      <c r="O11" s="26"/>
      <c r="P11" s="26"/>
      <c r="Q11" s="26"/>
      <c r="R11" s="26"/>
      <c r="S11" s="26"/>
      <c r="T11" s="26"/>
      <c r="U11" s="26"/>
      <c r="V11" s="26"/>
      <c r="W11" s="26"/>
      <c r="X11" s="26"/>
    </row>
    <row r="12" spans="1:24">
      <c r="A12" s="97" t="s">
        <v>15</v>
      </c>
      <c r="B12" s="99" t="s">
        <v>52</v>
      </c>
      <c r="C12" s="99" t="s">
        <v>53</v>
      </c>
      <c r="D12" s="99" t="s">
        <v>177</v>
      </c>
      <c r="E12" s="99" t="n">
        <v>1.2610985E7</v>
      </c>
      <c r="F12" s="99" t="s">
        <v>178</v>
      </c>
      <c r="G12" s="99" t="n">
        <v>23864.0</v>
      </c>
      <c r="H12" s="99" t="s">
        <v>179</v>
      </c>
      <c r="I12" s="98" t="s">
        <v>104</v>
      </c>
      <c r="J12" s="97" t="s">
        <v>180</v>
      </c>
      <c r="K12" s="98" t="n">
        <v>8.24765517E8</v>
      </c>
      <c r="L12" s="98"/>
      <c r="M12" s="97" t="s">
        <v>181</v>
      </c>
      <c r="N12" s="98" t="n">
        <v>1.8847766E7</v>
      </c>
      <c r="O12" s="26"/>
      <c r="P12" s="26"/>
      <c r="Q12" s="26"/>
      <c r="R12" s="26"/>
      <c r="S12" s="26"/>
      <c r="T12" s="26"/>
      <c r="U12" s="26"/>
      <c r="V12" s="26"/>
      <c r="W12" s="26"/>
      <c r="X12" s="26"/>
    </row>
    <row r="13" spans="1:24">
      <c r="A13" s="97" t="s">
        <v>12</v>
      </c>
      <c r="B13" s="97" t="s">
        <v>4223</v>
      </c>
      <c r="C13" s="97" t="s">
        <v>4224</v>
      </c>
      <c r="D13" s="97" t="s">
        <v>4225</v>
      </c>
      <c r="E13" s="98" t="n">
        <v>2.12560701E8</v>
      </c>
      <c r="F13" s="102" t="s">
        <v>4226</v>
      </c>
      <c r="G13" s="98" t="n">
        <v>73525.0</v>
      </c>
      <c r="H13" s="97" t="s">
        <v>4227</v>
      </c>
      <c r="I13" s="97" t="s">
        <v>1376</v>
      </c>
      <c r="J13" s="97" t="s">
        <v>180</v>
      </c>
      <c r="K13" s="97" t="s">
        <v>4228</v>
      </c>
      <c r="L13" s="98"/>
      <c r="M13" s="97" t="s">
        <v>2077</v>
      </c>
      <c r="N13" s="98" t="n">
        <v>1.8852881E7</v>
      </c>
      <c r="O13" s="48"/>
      <c r="P13" s="26"/>
      <c r="Q13" s="26"/>
      <c r="R13" s="26"/>
      <c r="S13" s="26"/>
      <c r="T13" s="26"/>
      <c r="U13" s="26"/>
      <c r="V13" s="26"/>
      <c r="W13" s="26"/>
      <c r="X13" s="26"/>
    </row>
    <row r="14" spans="1:24">
      <c r="A14" s="97" t="s">
        <v>12</v>
      </c>
      <c r="B14" s="97" t="s">
        <v>4223</v>
      </c>
      <c r="C14" s="97" t="s">
        <v>4224</v>
      </c>
      <c r="D14" s="97" t="s">
        <v>4229</v>
      </c>
      <c r="E14" s="98" t="n">
        <v>3.84320015E8</v>
      </c>
      <c r="F14" s="102" t="s">
        <v>4230</v>
      </c>
      <c r="G14" s="98" t="n">
        <v>99300.0</v>
      </c>
      <c r="H14" s="97" t="s">
        <v>4231</v>
      </c>
      <c r="I14" s="97" t="s">
        <v>4232</v>
      </c>
      <c r="J14" s="97" t="s">
        <v>105</v>
      </c>
      <c r="K14" s="97" t="s">
        <v>4233</v>
      </c>
      <c r="L14" s="98"/>
      <c r="M14" s="97" t="s">
        <v>2189</v>
      </c>
      <c r="N14" s="98" t="n">
        <v>1.4547716E7</v>
      </c>
      <c r="O14" s="48"/>
      <c r="P14" s="26"/>
      <c r="Q14" s="26"/>
      <c r="R14" s="26"/>
      <c r="S14" s="26"/>
      <c r="T14" s="26"/>
      <c r="U14" s="26"/>
      <c r="V14" s="26"/>
      <c r="W14" s="26"/>
      <c r="X14" s="26"/>
    </row>
    <row r="15" spans="1:24">
      <c r="A15" s="97" t="s">
        <v>12</v>
      </c>
      <c r="B15" s="97" t="s">
        <v>4223</v>
      </c>
      <c r="C15" s="97" t="s">
        <v>4224</v>
      </c>
      <c r="D15" s="97" t="s">
        <v>2335</v>
      </c>
      <c r="E15" s="98" t="n">
        <v>807058.0</v>
      </c>
      <c r="F15" s="99" t="s">
        <v>2333</v>
      </c>
      <c r="G15" s="99" t="n">
        <v>132847.0</v>
      </c>
      <c r="H15" s="99" t="s">
        <v>2334</v>
      </c>
      <c r="I15" s="97" t="s">
        <v>91</v>
      </c>
      <c r="J15" s="97" t="s">
        <v>105</v>
      </c>
      <c r="K15" s="97" t="s">
        <v>4234</v>
      </c>
      <c r="L15" s="98"/>
      <c r="M15" s="97" t="s">
        <v>2335</v>
      </c>
      <c r="N15" s="98" t="n">
        <v>1.8853928E7</v>
      </c>
      <c r="O15" s="25"/>
      <c r="P15" s="25"/>
      <c r="Q15" s="25"/>
      <c r="R15" s="25"/>
      <c r="S15" s="25"/>
      <c r="T15" s="25"/>
      <c r="U15" s="25"/>
      <c r="V15" s="25"/>
      <c r="W15" s="25"/>
      <c r="X15" s="25"/>
    </row>
    <row r="16" spans="1:24">
      <c r="A16" s="97" t="s">
        <v>15</v>
      </c>
      <c r="B16" s="99" t="s">
        <v>63</v>
      </c>
      <c r="C16" s="99" t="s">
        <v>64</v>
      </c>
      <c r="D16" s="99" t="s">
        <v>156</v>
      </c>
      <c r="E16" s="99" t="n">
        <v>4.89519415E8</v>
      </c>
      <c r="F16" s="99" t="s">
        <v>157</v>
      </c>
      <c r="G16" s="99" t="n">
        <v>23376.0</v>
      </c>
      <c r="H16" s="99" t="s">
        <v>158</v>
      </c>
      <c r="I16" s="98" t="s">
        <v>104</v>
      </c>
      <c r="J16" s="97" t="s">
        <v>105</v>
      </c>
      <c r="K16" s="97" t="s">
        <v>159</v>
      </c>
      <c r="L16" s="98"/>
      <c r="M16" s="99" t="s">
        <v>156</v>
      </c>
      <c r="N16" s="98" t="n">
        <v>1.8850904E7</v>
      </c>
      <c r="O16" s="26"/>
      <c r="P16" s="26"/>
      <c r="Q16" s="26"/>
      <c r="R16" s="26"/>
      <c r="S16" s="26"/>
      <c r="T16" s="26"/>
      <c r="U16" s="26"/>
      <c r="V16" s="26"/>
      <c r="W16" s="26"/>
      <c r="X16" s="26"/>
    </row>
    <row r="17" spans="1:24">
      <c r="A17" s="97" t="s">
        <v>12</v>
      </c>
      <c r="B17" s="99" t="s">
        <v>52</v>
      </c>
      <c r="C17" s="99" t="s">
        <v>53</v>
      </c>
      <c r="D17" s="99" t="s">
        <v>2100</v>
      </c>
      <c r="E17" s="99" t="n">
        <v>4.4957574E7</v>
      </c>
      <c r="F17" s="99" t="s">
        <v>2101</v>
      </c>
      <c r="G17" s="99" t="n">
        <v>78982.0</v>
      </c>
      <c r="H17" s="99" t="s">
        <v>2102</v>
      </c>
      <c r="I17" s="97" t="s">
        <v>104</v>
      </c>
      <c r="J17" s="97" t="s">
        <v>105</v>
      </c>
      <c r="K17" s="97" t="s">
        <v>4235</v>
      </c>
      <c r="L17" s="98"/>
      <c r="M17" s="97" t="s">
        <v>2103</v>
      </c>
      <c r="N17" s="98" t="n">
        <v>1.8855126E7</v>
      </c>
      <c r="O17" s="47"/>
      <c r="P17" s="26"/>
      <c r="Q17" s="26"/>
      <c r="R17" s="26"/>
      <c r="S17" s="26"/>
      <c r="T17" s="26"/>
      <c r="U17" s="26"/>
      <c r="V17" s="26"/>
      <c r="W17" s="26"/>
      <c r="X17" s="26"/>
    </row>
    <row r="18" spans="1:24">
      <c r="A18" s="97" t="s">
        <v>12</v>
      </c>
      <c r="B18" s="99" t="s">
        <v>52</v>
      </c>
      <c r="C18" s="99" t="s">
        <v>53</v>
      </c>
      <c r="D18" s="99" t="s">
        <v>2271</v>
      </c>
      <c r="E18" s="99" t="n">
        <v>4.1291971E7</v>
      </c>
      <c r="F18" s="99" t="s">
        <v>2272</v>
      </c>
      <c r="G18" s="99" t="n">
        <v>119454.0</v>
      </c>
      <c r="H18" s="99" t="s">
        <v>2273</v>
      </c>
      <c r="I18" s="98" t="s">
        <v>104</v>
      </c>
      <c r="J18" s="97" t="s">
        <v>105</v>
      </c>
      <c r="K18" s="97" t="s">
        <v>4236</v>
      </c>
      <c r="L18" s="98"/>
      <c r="M18" s="97" t="s">
        <v>2275</v>
      </c>
      <c r="N18" s="100" t="n">
        <v>1.8858205E7</v>
      </c>
      <c r="O18" s="26"/>
      <c r="P18" s="26"/>
      <c r="Q18" s="26"/>
      <c r="R18" s="26"/>
      <c r="S18" s="26"/>
      <c r="T18" s="26"/>
      <c r="U18" s="26"/>
      <c r="V18" s="26"/>
      <c r="W18" s="26"/>
      <c r="X18" s="26"/>
    </row>
    <row r="19" spans="1:24">
      <c r="A19" s="97" t="s">
        <v>12</v>
      </c>
      <c r="B19" s="99" t="s">
        <v>52</v>
      </c>
      <c r="C19" s="99" t="s">
        <v>53</v>
      </c>
      <c r="D19" s="99" t="s">
        <v>2111</v>
      </c>
      <c r="E19" s="99" t="n">
        <v>2.09559734E8</v>
      </c>
      <c r="F19" s="99" t="s">
        <v>2112</v>
      </c>
      <c r="G19" s="99" t="n">
        <v>81183.0</v>
      </c>
      <c r="H19" s="99" t="s">
        <v>2113</v>
      </c>
      <c r="I19" s="97" t="s">
        <v>166</v>
      </c>
      <c r="J19" s="97" t="s">
        <v>105</v>
      </c>
      <c r="K19" s="97" t="s">
        <v>2114</v>
      </c>
      <c r="L19" s="98"/>
      <c r="M19" s="97" t="s">
        <v>2115</v>
      </c>
      <c r="N19" s="98" t="n">
        <v>1.5405772E7</v>
      </c>
      <c r="O19" s="48"/>
      <c r="P19" s="26"/>
      <c r="Q19" s="26"/>
      <c r="R19" s="26"/>
      <c r="S19" s="26"/>
      <c r="T19" s="26"/>
      <c r="U19" s="26"/>
      <c r="V19" s="26"/>
      <c r="W19" s="26"/>
      <c r="X19" s="26"/>
    </row>
    <row r="20" spans="1:24">
      <c r="A20" s="97" t="s">
        <v>14</v>
      </c>
      <c r="B20" s="99" t="s">
        <v>52</v>
      </c>
      <c r="C20" s="99"/>
      <c r="D20" s="99" t="s">
        <v>3882</v>
      </c>
      <c r="E20" s="99" t="n">
        <v>4.17894081E8</v>
      </c>
      <c r="F20" s="99" t="s">
        <v>3883</v>
      </c>
      <c r="G20" s="99" t="n">
        <v>148523.0</v>
      </c>
      <c r="H20" s="99" t="s">
        <v>3884</v>
      </c>
      <c r="I20" s="98" t="s">
        <v>166</v>
      </c>
      <c r="J20" s="97" t="s">
        <v>3709</v>
      </c>
      <c r="K20" s="98" t="n">
        <v>6.74490227E8</v>
      </c>
      <c r="L20" s="98"/>
      <c r="M20" s="99" t="s">
        <v>3882</v>
      </c>
      <c r="N20" s="98" t="n">
        <v>1.7144476E7</v>
      </c>
      <c r="O20" s="26"/>
      <c r="P20" s="25"/>
      <c r="Q20" s="26"/>
      <c r="R20" s="26"/>
      <c r="S20" s="26"/>
      <c r="T20" s="26"/>
      <c r="U20" s="26"/>
      <c r="V20" s="26"/>
      <c r="W20" s="26"/>
      <c r="X20" s="26"/>
    </row>
    <row r="21" spans="1:24">
      <c r="A21" s="97" t="s">
        <v>13</v>
      </c>
      <c r="B21" s="99" t="s">
        <v>52</v>
      </c>
      <c r="C21" s="99" t="s">
        <v>53</v>
      </c>
      <c r="D21" s="99" t="s">
        <v>4237</v>
      </c>
      <c r="E21" s="99" t="n">
        <v>4.7652929E8</v>
      </c>
      <c r="F21" s="99" t="s">
        <v>4238</v>
      </c>
      <c r="G21" s="99" t="n">
        <v>27249.0</v>
      </c>
      <c r="H21" s="99" t="s">
        <v>4239</v>
      </c>
      <c r="I21" s="97" t="s">
        <v>104</v>
      </c>
      <c r="J21" s="97" t="s">
        <v>105</v>
      </c>
      <c r="K21" s="97" t="s">
        <v>4240</v>
      </c>
      <c r="L21" s="98"/>
      <c r="M21" s="97" t="s">
        <v>4241</v>
      </c>
      <c r="N21" s="98" t="n">
        <v>1.8840268E7</v>
      </c>
      <c r="O21" s="26"/>
      <c r="P21" s="26"/>
      <c r="Q21" s="26"/>
      <c r="R21" s="26"/>
      <c r="S21" s="26"/>
      <c r="T21" s="26"/>
      <c r="U21" s="26"/>
      <c r="V21" s="26"/>
      <c r="W21" s="26"/>
      <c r="X21" s="26"/>
    </row>
    <row r="22" spans="1:24">
      <c r="A22" s="97" t="s">
        <v>13</v>
      </c>
      <c r="B22" s="99" t="s">
        <v>52</v>
      </c>
      <c r="C22" s="99" t="s">
        <v>53</v>
      </c>
      <c r="D22" s="99" t="s">
        <v>4242</v>
      </c>
      <c r="E22" s="99" t="n">
        <v>3.03099385E8</v>
      </c>
      <c r="F22" s="99" t="s">
        <v>4243</v>
      </c>
      <c r="G22" s="99" t="n">
        <v>27621.0</v>
      </c>
      <c r="H22" s="99" t="s">
        <v>4244</v>
      </c>
      <c r="I22" s="97" t="s">
        <v>104</v>
      </c>
      <c r="J22" s="97" t="s">
        <v>3713</v>
      </c>
      <c r="K22" s="97" t="s">
        <v>4245</v>
      </c>
      <c r="L22" s="98"/>
      <c r="M22" s="97" t="s">
        <v>4246</v>
      </c>
      <c r="N22" s="98" t="n">
        <v>1.8850065E7</v>
      </c>
      <c r="O22" s="26"/>
      <c r="P22" s="26"/>
      <c r="Q22" s="26"/>
      <c r="R22" s="26"/>
      <c r="S22" s="26"/>
      <c r="T22" s="26"/>
      <c r="U22" s="26"/>
      <c r="V22" s="26"/>
      <c r="W22" s="26"/>
      <c r="X22" s="26"/>
    </row>
    <row r="23" spans="1:24">
      <c r="A23" s="97" t="s">
        <v>13</v>
      </c>
      <c r="B23" s="99" t="s">
        <v>52</v>
      </c>
      <c r="C23" s="99" t="s">
        <v>53</v>
      </c>
      <c r="D23" s="99" t="s">
        <v>4247</v>
      </c>
      <c r="E23" s="99" t="n">
        <v>2.97320085E8</v>
      </c>
      <c r="F23" s="99" t="s">
        <v>4248</v>
      </c>
      <c r="G23" s="99" t="n">
        <v>31643.0</v>
      </c>
      <c r="H23" s="99" t="s">
        <v>4249</v>
      </c>
      <c r="I23" s="97" t="s">
        <v>104</v>
      </c>
      <c r="J23" s="97" t="s">
        <v>3713</v>
      </c>
      <c r="K23" s="97" t="s">
        <v>4250</v>
      </c>
      <c r="L23" s="98"/>
      <c r="M23" s="97" t="s">
        <v>4251</v>
      </c>
      <c r="N23" s="98" t="n">
        <v>1.6637995E7</v>
      </c>
      <c r="O23" s="26"/>
      <c r="P23" s="26"/>
      <c r="Q23" s="26"/>
      <c r="R23" s="26"/>
      <c r="S23" s="26"/>
      <c r="T23" s="26"/>
      <c r="U23" s="26"/>
      <c r="V23" s="26"/>
      <c r="W23" s="26"/>
      <c r="X23" s="26"/>
    </row>
    <row r="24" spans="1:24">
      <c r="A24" s="97" t="s">
        <v>13</v>
      </c>
      <c r="B24" s="99" t="s">
        <v>63</v>
      </c>
      <c r="C24" s="99" t="s">
        <v>64</v>
      </c>
      <c r="D24" s="99" t="s">
        <v>4252</v>
      </c>
      <c r="E24" s="99" t="n">
        <v>2.9244761E7</v>
      </c>
      <c r="F24" s="99" t="s">
        <v>4253</v>
      </c>
      <c r="G24" s="99" t="n">
        <v>39139.0</v>
      </c>
      <c r="H24" s="99"/>
      <c r="I24" s="98" t="s">
        <v>104</v>
      </c>
      <c r="J24" s="98"/>
      <c r="K24" s="97" t="s">
        <v>4254</v>
      </c>
      <c r="L24" s="98"/>
      <c r="M24" s="97" t="s">
        <v>4255</v>
      </c>
      <c r="N24" s="98" t="n">
        <v>1.8855451E7</v>
      </c>
      <c r="O24" s="26"/>
      <c r="P24" s="26"/>
      <c r="Q24" s="26"/>
      <c r="R24" s="26"/>
      <c r="S24" s="26"/>
      <c r="T24" s="26"/>
      <c r="U24" s="26"/>
      <c r="V24" s="26"/>
      <c r="W24" s="26"/>
      <c r="X24" s="26"/>
    </row>
    <row r="25" spans="1:24">
      <c r="A25" s="97" t="s">
        <v>13</v>
      </c>
      <c r="B25" s="99" t="s">
        <v>52</v>
      </c>
      <c r="C25" s="99" t="s">
        <v>53</v>
      </c>
      <c r="D25" s="99" t="s">
        <v>4256</v>
      </c>
      <c r="E25" s="99" t="n">
        <v>9.493617E7</v>
      </c>
      <c r="F25" s="99" t="s">
        <v>4257</v>
      </c>
      <c r="G25" s="99" t="n">
        <v>40445.0</v>
      </c>
      <c r="H25" s="99" t="s">
        <v>4258</v>
      </c>
      <c r="I25" s="98" t="s">
        <v>166</v>
      </c>
      <c r="J25" s="97"/>
      <c r="K25" s="97" t="s">
        <v>4259</v>
      </c>
      <c r="L25" s="98"/>
      <c r="M25" s="97" t="s">
        <v>4260</v>
      </c>
      <c r="N25" s="98" t="n">
        <v>6941360.0</v>
      </c>
      <c r="O25" s="26"/>
      <c r="P25" s="26"/>
      <c r="Q25" s="26"/>
      <c r="R25" s="26"/>
      <c r="S25" s="26"/>
      <c r="T25" s="26"/>
      <c r="U25" s="26"/>
      <c r="V25" s="26"/>
      <c r="W25" s="26"/>
      <c r="X25" s="26"/>
    </row>
    <row r="26" spans="1:24">
      <c r="A26" s="97" t="s">
        <v>15</v>
      </c>
      <c r="B26" s="99" t="s">
        <v>155</v>
      </c>
      <c r="C26" s="99" t="s">
        <v>64</v>
      </c>
      <c r="D26" s="99" t="s">
        <v>156</v>
      </c>
      <c r="E26" s="99" t="n">
        <v>4.89519415E8</v>
      </c>
      <c r="F26" s="99" t="s">
        <v>157</v>
      </c>
      <c r="G26" s="99" t="n">
        <v>23376.0</v>
      </c>
      <c r="H26" s="99" t="s">
        <v>158</v>
      </c>
      <c r="I26" s="97" t="s">
        <v>1376</v>
      </c>
      <c r="J26" s="97" t="s">
        <v>105</v>
      </c>
      <c r="K26" s="97" t="s">
        <v>159</v>
      </c>
      <c r="L26" s="98"/>
      <c r="M26" s="99" t="s">
        <v>156</v>
      </c>
      <c r="N26" s="98" t="n">
        <v>1.8850904E7</v>
      </c>
      <c r="O26" s="26"/>
      <c r="P26" s="26"/>
      <c r="Q26" s="26"/>
      <c r="R26" s="26"/>
      <c r="S26" s="26"/>
      <c r="T26" s="26"/>
      <c r="U26" s="26"/>
      <c r="V26" s="26"/>
      <c r="W26" s="26"/>
      <c r="X26" s="26"/>
    </row>
    <row r="27" spans="1:24">
      <c r="A27" s="97" t="s">
        <v>15</v>
      </c>
      <c r="B27" s="99" t="s">
        <v>52</v>
      </c>
      <c r="C27" s="99"/>
      <c r="D27" s="99" t="s">
        <v>332</v>
      </c>
      <c r="E27" s="99" t="n">
        <v>1.07486042E8</v>
      </c>
      <c r="F27" s="99" t="s">
        <v>333</v>
      </c>
      <c r="G27" s="99" t="n">
        <v>623533.0</v>
      </c>
      <c r="H27" s="99" t="s">
        <v>334</v>
      </c>
      <c r="I27" s="98" t="s">
        <v>166</v>
      </c>
      <c r="J27" s="97" t="s">
        <v>105</v>
      </c>
      <c r="K27" s="97" t="s">
        <v>335</v>
      </c>
      <c r="L27" s="98"/>
      <c r="M27" s="99" t="s">
        <v>332</v>
      </c>
      <c r="N27" s="98" t="n">
        <v>9982329.0</v>
      </c>
      <c r="O27" s="26"/>
      <c r="P27" s="26"/>
      <c r="Q27" s="26"/>
      <c r="R27" s="26"/>
      <c r="S27" s="26"/>
      <c r="T27" s="26"/>
      <c r="U27" s="26"/>
      <c r="V27" s="26"/>
      <c r="W27" s="26"/>
      <c r="X27" s="26"/>
    </row>
    <row r="28" spans="1:24">
      <c r="A28" s="97" t="s">
        <v>15</v>
      </c>
      <c r="B28" s="99" t="s">
        <v>52</v>
      </c>
      <c r="C28" s="99" t="s">
        <v>53</v>
      </c>
      <c r="D28" s="99" t="s">
        <v>115</v>
      </c>
      <c r="E28" s="99" t="n">
        <v>4.72296929E8</v>
      </c>
      <c r="F28" s="99" t="s">
        <v>116</v>
      </c>
      <c r="G28" s="99" t="n">
        <v>21317.0</v>
      </c>
      <c r="H28" s="99" t="s">
        <v>117</v>
      </c>
      <c r="I28" s="98" t="s">
        <v>104</v>
      </c>
      <c r="J28" s="97" t="s">
        <v>105</v>
      </c>
      <c r="K28" s="97" t="s">
        <v>118</v>
      </c>
      <c r="L28" s="98"/>
      <c r="M28" s="99" t="s">
        <v>115</v>
      </c>
      <c r="N28" s="98" t="n">
        <v>1.8859743E7</v>
      </c>
      <c r="O28" s="26"/>
      <c r="P28" s="26"/>
      <c r="Q28" s="26"/>
      <c r="R28" s="26"/>
      <c r="S28" s="26"/>
      <c r="T28" s="26"/>
      <c r="U28" s="26"/>
      <c r="V28" s="26"/>
      <c r="W28" s="26"/>
      <c r="X28" s="26"/>
    </row>
    <row r="29" spans="1:24">
      <c r="A29" s="97" t="s">
        <v>12</v>
      </c>
      <c r="B29" s="99" t="s">
        <v>52</v>
      </c>
      <c r="C29" s="99" t="s">
        <v>53</v>
      </c>
      <c r="D29" s="99" t="s">
        <v>4261</v>
      </c>
      <c r="E29" s="99" t="n">
        <v>3.86287872E8</v>
      </c>
      <c r="F29" s="99" t="s">
        <v>2162</v>
      </c>
      <c r="G29" s="99" t="n">
        <v>92095.0</v>
      </c>
      <c r="H29" s="99" t="s">
        <v>2163</v>
      </c>
      <c r="I29" s="97" t="s">
        <v>91</v>
      </c>
      <c r="J29" s="97" t="s">
        <v>105</v>
      </c>
      <c r="K29" s="97" t="s">
        <v>2164</v>
      </c>
      <c r="L29" s="98" t="n">
        <v>8.7</v>
      </c>
      <c r="M29" s="97" t="s">
        <v>2165</v>
      </c>
      <c r="N29" s="98" t="n">
        <v>9400516.0</v>
      </c>
      <c r="O29" s="48"/>
      <c r="P29" s="26"/>
      <c r="Q29" s="26"/>
      <c r="R29" s="26"/>
      <c r="S29" s="26"/>
      <c r="T29" s="26"/>
      <c r="U29" s="26"/>
      <c r="V29" s="26"/>
      <c r="W29" s="26"/>
      <c r="X29" s="26"/>
    </row>
    <row r="30" spans="1:24">
      <c r="A30" s="97" t="s">
        <v>12</v>
      </c>
      <c r="B30" s="99" t="s">
        <v>2050</v>
      </c>
      <c r="C30" s="99" t="s">
        <v>2050</v>
      </c>
      <c r="D30" s="99" t="s">
        <v>4262</v>
      </c>
      <c r="E30" s="99" t="s">
        <v>4263</v>
      </c>
      <c r="F30" s="101" t="s">
        <v>2340</v>
      </c>
      <c r="G30" s="99"/>
      <c r="H30" s="99"/>
      <c r="I30" s="98" t="s">
        <v>91</v>
      </c>
      <c r="J30" s="97" t="s">
        <v>105</v>
      </c>
      <c r="K30" s="97" t="s">
        <v>4217</v>
      </c>
      <c r="L30" s="98"/>
      <c r="M30" s="97" t="s">
        <v>2341</v>
      </c>
      <c r="N30" s="98" t="n">
        <v>1.8821274E7</v>
      </c>
      <c r="O30" s="26"/>
      <c r="P30" s="26"/>
      <c r="Q30" s="26"/>
      <c r="R30" s="26"/>
      <c r="S30" s="26"/>
      <c r="T30" s="26"/>
      <c r="U30" s="26"/>
      <c r="V30" s="26"/>
      <c r="W30" s="26"/>
      <c r="X30" s="26"/>
    </row>
    <row r="31" spans="1:24">
      <c r="A31" s="97" t="s">
        <v>12</v>
      </c>
      <c r="B31" s="99" t="s">
        <v>2050</v>
      </c>
      <c r="C31" s="99" t="s">
        <v>2050</v>
      </c>
      <c r="D31" s="97" t="s">
        <v>2342</v>
      </c>
      <c r="E31" s="98" t="n">
        <v>6.3188084E7</v>
      </c>
      <c r="F31" s="102" t="s">
        <v>2343</v>
      </c>
      <c r="G31" s="98"/>
      <c r="H31" s="98"/>
      <c r="I31" s="97" t="s">
        <v>1376</v>
      </c>
      <c r="J31" s="97" t="s">
        <v>105</v>
      </c>
      <c r="K31" s="97" t="s">
        <v>4217</v>
      </c>
      <c r="L31" s="98"/>
      <c r="M31" s="97" t="s">
        <v>2342</v>
      </c>
      <c r="N31" s="98" t="n">
        <v>1.8824719E7</v>
      </c>
      <c r="O31" s="26"/>
      <c r="P31" s="26"/>
      <c r="Q31" s="26"/>
      <c r="R31" s="26"/>
      <c r="S31" s="26"/>
      <c r="T31" s="26"/>
      <c r="U31" s="26"/>
      <c r="V31" s="26"/>
      <c r="W31" s="26"/>
      <c r="X31" s="26"/>
    </row>
    <row r="32" spans="1:24">
      <c r="A32" s="97" t="s">
        <v>12</v>
      </c>
      <c r="B32" s="98" t="s">
        <v>397</v>
      </c>
      <c r="C32" s="98" t="s">
        <v>390</v>
      </c>
      <c r="D32" s="98" t="s">
        <v>2380</v>
      </c>
      <c r="E32" s="98" t="s">
        <v>2381</v>
      </c>
      <c r="F32" s="102" t="s">
        <v>2382</v>
      </c>
      <c r="G32" s="98" t="n">
        <v>176000.0</v>
      </c>
      <c r="H32" s="99"/>
      <c r="I32" s="98" t="s">
        <v>104</v>
      </c>
      <c r="J32" s="97" t="s">
        <v>105</v>
      </c>
      <c r="K32" s="97" t="s">
        <v>4264</v>
      </c>
      <c r="L32" s="98"/>
      <c r="M32" s="97" t="s">
        <v>4265</v>
      </c>
      <c r="N32" s="98" t="n">
        <v>1.8867745E7</v>
      </c>
      <c r="O32" s="26"/>
      <c r="P32" s="26"/>
      <c r="Q32" s="26"/>
      <c r="R32" s="26"/>
      <c r="S32" s="26"/>
      <c r="T32" s="26"/>
      <c r="U32" s="26"/>
      <c r="V32" s="26"/>
      <c r="W32" s="26"/>
      <c r="X32" s="26"/>
    </row>
    <row r="33" spans="1:24">
      <c r="A33" s="97" t="s">
        <v>18</v>
      </c>
      <c r="B33" s="97" t="s">
        <v>4223</v>
      </c>
      <c r="C33" s="97" t="s">
        <v>4266</v>
      </c>
      <c r="D33" s="97" t="s">
        <v>760</v>
      </c>
      <c r="E33" s="97" t="s">
        <v>761</v>
      </c>
      <c r="F33" s="102" t="s">
        <v>762</v>
      </c>
      <c r="G33" s="97" t="s">
        <v>1069</v>
      </c>
      <c r="H33" s="97" t="s">
        <v>4267</v>
      </c>
      <c r="I33" s="97" t="s">
        <v>4232</v>
      </c>
      <c r="J33" s="97" t="s">
        <v>105</v>
      </c>
      <c r="K33" s="98" t="n">
        <v>1.3280535103E10</v>
      </c>
      <c r="L33" s="98"/>
      <c r="M33" s="97" t="s">
        <v>765</v>
      </c>
      <c r="N33" s="98" t="n">
        <v>622145.0</v>
      </c>
      <c r="O33" s="26"/>
      <c r="P33" s="26"/>
      <c r="Q33" s="26"/>
      <c r="R33" s="26"/>
      <c r="S33" s="26"/>
      <c r="T33" s="26"/>
      <c r="U33" s="26"/>
      <c r="V33" s="26"/>
      <c r="W33" s="26"/>
      <c r="X33" s="26"/>
    </row>
    <row r="34" spans="1:24">
      <c r="A34" s="97" t="s">
        <v>12</v>
      </c>
      <c r="B34" s="99" t="s">
        <v>52</v>
      </c>
      <c r="C34" s="99" t="s">
        <v>53</v>
      </c>
      <c r="D34" s="99" t="s">
        <v>2011</v>
      </c>
      <c r="E34" s="99" t="n">
        <v>4.06595344E8</v>
      </c>
      <c r="F34" s="103" t="s">
        <v>2012</v>
      </c>
      <c r="G34" s="99" t="n">
        <v>63402.0</v>
      </c>
      <c r="H34" s="103" t="s">
        <v>2013</v>
      </c>
      <c r="I34" s="97" t="s">
        <v>166</v>
      </c>
      <c r="J34" s="97" t="s">
        <v>105</v>
      </c>
      <c r="K34" s="104" t="s">
        <v>4268</v>
      </c>
      <c r="L34" s="105"/>
      <c r="M34" s="97" t="s">
        <v>2014</v>
      </c>
      <c r="N34" s="98" t="n">
        <v>1.7328116E7</v>
      </c>
      <c r="O34" s="26"/>
      <c r="P34" s="26"/>
      <c r="Q34" s="26"/>
      <c r="R34" s="26"/>
      <c r="S34" s="26"/>
      <c r="T34" s="26"/>
      <c r="U34" s="26"/>
      <c r="V34" s="26"/>
      <c r="W34" s="26"/>
      <c r="X34" s="26"/>
    </row>
    <row r="35" spans="1:24">
      <c r="A35" s="97" t="s">
        <v>12</v>
      </c>
      <c r="B35" s="98" t="s">
        <v>63</v>
      </c>
      <c r="C35" s="98" t="s">
        <v>434</v>
      </c>
      <c r="D35" s="98" t="s">
        <v>2383</v>
      </c>
      <c r="E35" s="98" t="s">
        <v>2384</v>
      </c>
      <c r="F35" s="98" t="s">
        <v>2385</v>
      </c>
      <c r="G35" s="98" t="n">
        <v>394217.0</v>
      </c>
      <c r="H35" s="106" t="s">
        <v>2386</v>
      </c>
      <c r="I35" s="98" t="s">
        <v>166</v>
      </c>
      <c r="J35" s="97" t="s">
        <v>105</v>
      </c>
      <c r="K35" s="97" t="s">
        <v>4269</v>
      </c>
      <c r="L35" s="98"/>
      <c r="M35" s="97" t="s">
        <v>4270</v>
      </c>
      <c r="N35" s="98" t="n">
        <v>1.0165669E7</v>
      </c>
      <c r="O35" s="26"/>
      <c r="P35" s="26"/>
      <c r="Q35" s="26"/>
      <c r="R35" s="26"/>
      <c r="S35" s="26"/>
      <c r="T35" s="26"/>
      <c r="U35" s="26"/>
      <c r="V35" s="26"/>
      <c r="W35" s="26"/>
      <c r="X35" s="26"/>
    </row>
    <row r="36" spans="1:24">
      <c r="A36" s="97" t="s">
        <v>15</v>
      </c>
      <c r="B36" s="99" t="s">
        <v>2050</v>
      </c>
      <c r="C36" s="99"/>
      <c r="D36" s="99" t="s">
        <v>342</v>
      </c>
      <c r="E36" s="99" t="n">
        <v>3.95936853E8</v>
      </c>
      <c r="F36" s="103" t="s">
        <v>343</v>
      </c>
      <c r="G36" s="99" t="n">
        <v>702642.0</v>
      </c>
      <c r="H36" s="103" t="s">
        <v>344</v>
      </c>
      <c r="I36" s="98" t="s">
        <v>166</v>
      </c>
      <c r="J36" s="97" t="s">
        <v>105</v>
      </c>
      <c r="K36" s="97" t="s">
        <v>345</v>
      </c>
      <c r="L36" s="98"/>
      <c r="M36" s="99" t="s">
        <v>342</v>
      </c>
      <c r="N36" s="98" t="n">
        <v>1.6691081E7</v>
      </c>
      <c r="O36" s="26"/>
      <c r="P36" s="26"/>
      <c r="Q36" s="26"/>
      <c r="R36" s="26"/>
      <c r="S36" s="26"/>
      <c r="T36" s="26"/>
      <c r="U36" s="26"/>
      <c r="V36" s="26"/>
      <c r="W36" s="26"/>
      <c r="X36" s="26"/>
    </row>
    <row r="37" spans="1:24">
      <c r="A37" s="97" t="s">
        <v>12</v>
      </c>
      <c r="B37" s="99" t="s">
        <v>2050</v>
      </c>
      <c r="C37" s="99" t="s">
        <v>53</v>
      </c>
      <c r="D37" s="99" t="s">
        <v>2051</v>
      </c>
      <c r="E37" s="99" t="n">
        <v>5.15494871E8</v>
      </c>
      <c r="F37" s="103" t="s">
        <v>2052</v>
      </c>
      <c r="G37" s="99" t="n">
        <v>68428.0</v>
      </c>
      <c r="H37" s="103" t="s">
        <v>2053</v>
      </c>
      <c r="I37" s="97" t="s">
        <v>104</v>
      </c>
      <c r="J37" s="97" t="s">
        <v>105</v>
      </c>
      <c r="K37" s="98"/>
      <c r="L37" s="98"/>
      <c r="M37" s="99" t="s">
        <v>2054</v>
      </c>
      <c r="N37" s="98" t="n">
        <v>1.887117E7</v>
      </c>
      <c r="O37" s="26"/>
      <c r="P37" s="26"/>
      <c r="Q37" s="26"/>
      <c r="R37" s="26"/>
      <c r="S37" s="26"/>
      <c r="T37" s="26"/>
      <c r="U37" s="26"/>
      <c r="V37" s="26"/>
      <c r="W37" s="26"/>
      <c r="X37" s="26"/>
    </row>
    <row r="38" spans="1:24">
      <c r="A38" s="97" t="s">
        <v>12</v>
      </c>
      <c r="B38" s="99" t="s">
        <v>2050</v>
      </c>
      <c r="C38" s="99"/>
      <c r="D38" s="99" t="s">
        <v>2301</v>
      </c>
      <c r="E38" s="99" t="n">
        <v>2.08766882E8</v>
      </c>
      <c r="F38" s="103" t="s">
        <v>2302</v>
      </c>
      <c r="G38" s="99" t="n">
        <v>125112.0</v>
      </c>
      <c r="H38" s="103" t="s">
        <v>2303</v>
      </c>
      <c r="I38" s="98" t="s">
        <v>166</v>
      </c>
      <c r="J38" s="97" t="s">
        <v>180</v>
      </c>
      <c r="K38" s="105"/>
      <c r="L38" s="105" t="n">
        <v>8.11</v>
      </c>
      <c r="M38" s="97" t="s">
        <v>4271</v>
      </c>
      <c r="N38" s="98" t="n">
        <v>5782821.0</v>
      </c>
      <c r="O38" s="26"/>
      <c r="P38" s="26"/>
      <c r="Q38" s="26"/>
      <c r="R38" s="26"/>
      <c r="S38" s="26"/>
      <c r="T38" s="26"/>
      <c r="U38" s="26"/>
      <c r="V38" s="26"/>
      <c r="W38" s="26"/>
      <c r="X38" s="26"/>
    </row>
    <row r="39" spans="1:24">
      <c r="A39" s="97" t="s">
        <v>18</v>
      </c>
      <c r="B39" s="97" t="s">
        <v>1042</v>
      </c>
      <c r="C39" s="97" t="s">
        <v>4272</v>
      </c>
      <c r="D39" s="97" t="s">
        <v>4273</v>
      </c>
      <c r="E39" s="97" t="s">
        <v>4274</v>
      </c>
      <c r="F39" s="102" t="s">
        <v>900</v>
      </c>
      <c r="G39" s="97" t="s">
        <v>1069</v>
      </c>
      <c r="H39" s="98" t="n">
        <v>109000.0</v>
      </c>
      <c r="I39" s="97" t="s">
        <v>1376</v>
      </c>
      <c r="J39" s="97" t="s">
        <v>105</v>
      </c>
      <c r="K39" s="98" t="n">
        <v>1.3139696866E10</v>
      </c>
      <c r="L39" s="98"/>
      <c r="M39" s="97" t="s">
        <v>4273</v>
      </c>
      <c r="N39" s="107" t="n">
        <v>1.8872739E7</v>
      </c>
      <c r="O39" s="26"/>
      <c r="P39" s="26"/>
      <c r="Q39" s="26"/>
      <c r="R39" s="26"/>
      <c r="S39" s="26"/>
      <c r="T39" s="26"/>
      <c r="U39" s="26"/>
      <c r="V39" s="26"/>
      <c r="W39" s="26"/>
      <c r="X39" s="26"/>
    </row>
    <row r="40" spans="1:24">
      <c r="A40" s="97" t="s">
        <v>13</v>
      </c>
      <c r="B40" s="97" t="s">
        <v>1042</v>
      </c>
      <c r="C40" s="97" t="s">
        <v>4275</v>
      </c>
      <c r="D40" s="99" t="s">
        <v>4276</v>
      </c>
      <c r="E40" s="99" t="n">
        <v>4.36126834E8</v>
      </c>
      <c r="F40" s="108" t="s">
        <v>4277</v>
      </c>
      <c r="G40" s="98" t="n">
        <v>460000.0</v>
      </c>
      <c r="H40" s="98"/>
      <c r="I40" s="97" t="s">
        <v>1639</v>
      </c>
      <c r="J40" s="97" t="s">
        <v>105</v>
      </c>
      <c r="K40" s="97" t="s">
        <v>4278</v>
      </c>
      <c r="L40" s="98"/>
      <c r="M40" s="97" t="s">
        <v>4279</v>
      </c>
      <c r="N40" s="107" t="n">
        <v>1.8877286E7</v>
      </c>
      <c r="O40" s="26"/>
      <c r="P40" s="26"/>
      <c r="Q40" s="26"/>
      <c r="R40" s="26"/>
      <c r="S40" s="26"/>
      <c r="T40" s="26"/>
      <c r="U40" s="26"/>
      <c r="V40" s="26"/>
      <c r="W40" s="26"/>
      <c r="X40" s="26"/>
    </row>
    <row r="41" spans="1:24">
      <c r="A41" s="97" t="s">
        <v>12</v>
      </c>
      <c r="B41" s="97" t="s">
        <v>63</v>
      </c>
      <c r="C41" s="97" t="s">
        <v>434</v>
      </c>
      <c r="D41" s="97" t="s">
        <v>2493</v>
      </c>
      <c r="E41" s="97" t="s">
        <v>2494</v>
      </c>
      <c r="F41" s="102" t="s">
        <v>2495</v>
      </c>
      <c r="G41" s="97" t="n">
        <v>1000000.0</v>
      </c>
      <c r="H41" s="99" t="s">
        <v>2496</v>
      </c>
      <c r="I41" s="98" t="s">
        <v>166</v>
      </c>
      <c r="J41" s="98"/>
      <c r="K41" s="105"/>
      <c r="L41" s="105"/>
      <c r="M41" s="102" t="s">
        <v>2497</v>
      </c>
      <c r="N41" s="98" t="n">
        <v>1.7613061E7</v>
      </c>
      <c r="O41" s="26"/>
      <c r="P41" s="26"/>
      <c r="Q41" s="26"/>
      <c r="R41" s="26"/>
      <c r="S41" s="26"/>
      <c r="T41" s="26"/>
      <c r="U41" s="26"/>
      <c r="V41" s="26"/>
      <c r="W41" s="26"/>
      <c r="X41" s="26"/>
    </row>
    <row r="42" spans="1:24">
      <c r="A42" s="97" t="s">
        <v>18</v>
      </c>
      <c r="B42" s="97" t="s">
        <v>4223</v>
      </c>
      <c r="C42" s="97" t="s">
        <v>4280</v>
      </c>
      <c r="D42" s="97" t="s">
        <v>4281</v>
      </c>
      <c r="E42" s="97" t="s">
        <v>1061</v>
      </c>
      <c r="F42" s="102" t="s">
        <v>1062</v>
      </c>
      <c r="G42" s="97" t="s">
        <v>1069</v>
      </c>
      <c r="H42" s="97" t="s">
        <v>1063</v>
      </c>
      <c r="I42" s="97" t="s">
        <v>4232</v>
      </c>
      <c r="J42" s="97" t="s">
        <v>105</v>
      </c>
      <c r="K42" s="98" t="n">
        <v>3.31220222E8</v>
      </c>
      <c r="L42" s="98"/>
      <c r="M42" s="97" t="s">
        <v>4281</v>
      </c>
      <c r="N42" s="107" t="n">
        <v>1.5361297E7</v>
      </c>
      <c r="O42" s="26"/>
      <c r="P42" s="26"/>
      <c r="Q42" s="26"/>
      <c r="R42" s="26"/>
      <c r="S42" s="26"/>
      <c r="T42" s="26"/>
      <c r="U42" s="26"/>
      <c r="V42" s="26"/>
      <c r="W42" s="26"/>
      <c r="X42" s="26"/>
    </row>
    <row r="43" spans="1:24">
      <c r="A43" s="97" t="s">
        <v>18</v>
      </c>
      <c r="B43" s="97" t="s">
        <v>4223</v>
      </c>
      <c r="C43" s="97" t="s">
        <v>4280</v>
      </c>
      <c r="D43" s="97" t="s">
        <v>1152</v>
      </c>
      <c r="E43" s="97" t="s">
        <v>1148</v>
      </c>
      <c r="F43" s="102" t="s">
        <v>1149</v>
      </c>
      <c r="G43" s="98" t="n">
        <v>178000.0</v>
      </c>
      <c r="H43" s="97" t="s">
        <v>1150</v>
      </c>
      <c r="I43" s="97" t="s">
        <v>1376</v>
      </c>
      <c r="J43" s="97" t="s">
        <v>105</v>
      </c>
      <c r="K43" s="97" t="s">
        <v>4282</v>
      </c>
      <c r="L43" s="98"/>
      <c r="M43" s="97" t="s">
        <v>1152</v>
      </c>
      <c r="N43" s="107" t="n">
        <v>1.8881399E7</v>
      </c>
      <c r="O43" s="26"/>
      <c r="P43" s="26"/>
      <c r="Q43" s="26"/>
      <c r="R43" s="26"/>
      <c r="S43" s="26"/>
      <c r="T43" s="26"/>
      <c r="U43" s="26"/>
      <c r="V43" s="26"/>
      <c r="W43" s="26"/>
      <c r="X43" s="26"/>
    </row>
    <row r="44" spans="1:24">
      <c r="A44" s="97" t="s">
        <v>4283</v>
      </c>
      <c r="B44" s="97" t="s">
        <v>52</v>
      </c>
      <c r="C44" s="97" t="s">
        <v>749</v>
      </c>
      <c r="D44" s="97" t="s">
        <v>3126</v>
      </c>
      <c r="E44" s="97" t="s">
        <v>3127</v>
      </c>
      <c r="F44" s="102" t="s">
        <v>4284</v>
      </c>
      <c r="G44" s="97" t="n">
        <v>147000.0</v>
      </c>
      <c r="H44" s="97"/>
      <c r="I44" s="97" t="s">
        <v>91</v>
      </c>
      <c r="J44" s="97" t="s">
        <v>4285</v>
      </c>
      <c r="K44" s="97" t="s">
        <v>4286</v>
      </c>
      <c r="L44" s="97"/>
      <c r="M44" s="97" t="s">
        <v>3126</v>
      </c>
      <c r="N44" s="97" t="n">
        <v>1.8874241E7</v>
      </c>
      <c r="O44" s="26"/>
      <c r="P44" s="26"/>
      <c r="Q44" s="26"/>
      <c r="R44" s="26"/>
      <c r="S44" s="26"/>
      <c r="T44" s="26"/>
      <c r="U44" s="26"/>
      <c r="V44" s="26"/>
      <c r="W44" s="26"/>
      <c r="X44" s="26"/>
    </row>
    <row r="45" spans="1:24">
      <c r="A45" s="97" t="s">
        <v>13</v>
      </c>
      <c r="B45" s="99" t="s">
        <v>52</v>
      </c>
      <c r="C45" s="99"/>
      <c r="D45" s="99" t="s">
        <v>4287</v>
      </c>
      <c r="E45" s="99" t="n">
        <v>4.74097955E8</v>
      </c>
      <c r="F45" s="108" t="s">
        <v>4288</v>
      </c>
      <c r="G45" s="99" t="n">
        <v>215601.0</v>
      </c>
      <c r="H45" s="103" t="s">
        <v>4289</v>
      </c>
      <c r="I45" s="105" t="s">
        <v>166</v>
      </c>
      <c r="J45" s="105"/>
      <c r="K45" s="105"/>
      <c r="L45" s="105"/>
      <c r="M45" s="99" t="s">
        <v>4287</v>
      </c>
      <c r="N45" s="98" t="n">
        <v>1.7502947E7</v>
      </c>
      <c r="O45" s="26"/>
      <c r="P45" s="26"/>
      <c r="Q45" s="26"/>
      <c r="R45" s="26"/>
      <c r="S45" s="26"/>
      <c r="T45" s="26"/>
      <c r="U45" s="26"/>
      <c r="V45" s="26"/>
      <c r="W45" s="26"/>
      <c r="X45" s="26"/>
    </row>
    <row r="46" spans="1:24">
      <c r="A46" s="97" t="s">
        <v>18</v>
      </c>
      <c r="B46" s="97" t="s">
        <v>4223</v>
      </c>
      <c r="C46" s="97" t="s">
        <v>4290</v>
      </c>
      <c r="D46" s="97" t="s">
        <v>1230</v>
      </c>
      <c r="E46" s="97" t="s">
        <v>1226</v>
      </c>
      <c r="F46" s="102" t="s">
        <v>1227</v>
      </c>
      <c r="G46" s="98" t="n">
        <v>846000.0</v>
      </c>
      <c r="H46" s="97" t="s">
        <v>1228</v>
      </c>
      <c r="I46" s="97" t="s">
        <v>1639</v>
      </c>
      <c r="J46" s="97" t="s">
        <v>105</v>
      </c>
      <c r="K46" s="97" t="s">
        <v>4291</v>
      </c>
      <c r="L46" s="98"/>
      <c r="M46" s="97" t="s">
        <v>1230</v>
      </c>
      <c r="N46" s="98" t="n">
        <v>1.8888559E7</v>
      </c>
      <c r="O46" s="26"/>
      <c r="P46" s="26"/>
      <c r="Q46" s="26"/>
      <c r="R46" s="26"/>
      <c r="S46" s="26"/>
      <c r="T46" s="26"/>
      <c r="U46" s="26"/>
      <c r="V46" s="26"/>
      <c r="W46" s="26"/>
      <c r="X46" s="26"/>
    </row>
    <row r="47" spans="1:24">
      <c r="A47" s="97" t="s">
        <v>18</v>
      </c>
      <c r="B47" s="97" t="s">
        <v>1042</v>
      </c>
      <c r="C47" s="98"/>
      <c r="D47" s="97" t="s">
        <v>1570</v>
      </c>
      <c r="E47" s="98"/>
      <c r="F47" s="102" t="s">
        <v>1567</v>
      </c>
      <c r="G47" s="98" t="n">
        <v>946000.0</v>
      </c>
      <c r="H47" s="97" t="s">
        <v>1568</v>
      </c>
      <c r="I47" s="97" t="s">
        <v>1376</v>
      </c>
      <c r="J47" s="97" t="s">
        <v>105</v>
      </c>
      <c r="K47" s="97" t="s">
        <v>4292</v>
      </c>
      <c r="L47" s="98" t="n">
        <v>8.21</v>
      </c>
      <c r="M47" s="97" t="s">
        <v>1570</v>
      </c>
      <c r="N47" s="97" t="n">
        <v>1.8888539E7</v>
      </c>
      <c r="O47" s="26"/>
      <c r="P47" s="26"/>
      <c r="Q47" s="26"/>
      <c r="R47" s="26"/>
      <c r="S47" s="26"/>
      <c r="T47" s="26"/>
      <c r="U47" s="26"/>
      <c r="V47" s="26"/>
      <c r="W47" s="26"/>
      <c r="X47" s="26"/>
    </row>
    <row r="48" spans="1:24">
      <c r="A48" s="97" t="s">
        <v>12</v>
      </c>
      <c r="B48" s="99" t="s">
        <v>52</v>
      </c>
      <c r="C48" s="99" t="s">
        <v>53</v>
      </c>
      <c r="D48" s="99" t="s">
        <v>4293</v>
      </c>
      <c r="E48" s="99" t="n">
        <v>2.8469448E7</v>
      </c>
      <c r="F48" s="103" t="s">
        <v>2066</v>
      </c>
      <c r="G48" s="99" t="n">
        <v>71166.0</v>
      </c>
      <c r="H48" s="103" t="s">
        <v>2067</v>
      </c>
      <c r="I48" s="97" t="s">
        <v>91</v>
      </c>
      <c r="J48" s="97" t="s">
        <v>105</v>
      </c>
      <c r="K48" s="105"/>
      <c r="L48" s="105"/>
      <c r="M48" s="97" t="s">
        <v>4294</v>
      </c>
      <c r="N48" s="109" t="s">
        <v>4295</v>
      </c>
      <c r="O48" s="26"/>
      <c r="P48" s="26"/>
      <c r="Q48" s="26"/>
      <c r="R48" s="26"/>
      <c r="S48" s="26"/>
      <c r="T48" s="26"/>
      <c r="U48" s="26"/>
      <c r="V48" s="26"/>
      <c r="W48" s="26"/>
      <c r="X48" s="26"/>
    </row>
    <row r="49" spans="1:24">
      <c r="A49" s="97" t="s">
        <v>12</v>
      </c>
      <c r="B49" s="99" t="s">
        <v>52</v>
      </c>
      <c r="C49" s="99" t="s">
        <v>53</v>
      </c>
      <c r="D49" s="99" t="s">
        <v>2123</v>
      </c>
      <c r="E49" s="99" t="n">
        <v>4.3543458E7</v>
      </c>
      <c r="F49" s="103" t="s">
        <v>2124</v>
      </c>
      <c r="G49" s="99" t="n">
        <v>82744.0</v>
      </c>
      <c r="H49" s="103" t="s">
        <v>2125</v>
      </c>
      <c r="I49" s="97" t="s">
        <v>104</v>
      </c>
      <c r="J49" s="97" t="s">
        <v>2021</v>
      </c>
      <c r="K49" s="98"/>
      <c r="L49" s="98"/>
      <c r="M49" s="99" t="s">
        <v>4296</v>
      </c>
      <c r="N49" s="110" t="s">
        <v>4297</v>
      </c>
      <c r="O49" s="26"/>
      <c r="P49" s="26"/>
      <c r="Q49" s="26"/>
      <c r="R49" s="26"/>
      <c r="S49" s="26"/>
      <c r="T49" s="26"/>
      <c r="U49" s="26"/>
      <c r="V49" s="26"/>
      <c r="W49" s="26"/>
      <c r="X49" s="26"/>
    </row>
    <row r="50" spans="1:24">
      <c r="A50" s="97" t="s">
        <v>4298</v>
      </c>
      <c r="B50" s="99" t="s">
        <v>63</v>
      </c>
      <c r="C50" s="99" t="s">
        <v>64</v>
      </c>
      <c r="D50" s="99" t="s">
        <v>4299</v>
      </c>
      <c r="E50" s="99" t="n">
        <v>3.7889997E7</v>
      </c>
      <c r="F50" s="111" t="s">
        <v>4300</v>
      </c>
      <c r="G50" s="99" t="n">
        <v>115509.0</v>
      </c>
      <c r="H50" s="111" t="s">
        <v>2262</v>
      </c>
      <c r="I50" s="97" t="s">
        <v>104</v>
      </c>
      <c r="J50" s="97" t="s">
        <v>4285</v>
      </c>
      <c r="K50" s="98"/>
      <c r="L50" s="98"/>
      <c r="M50" s="99" t="s">
        <v>4301</v>
      </c>
      <c r="N50" s="107" t="n">
        <v>1.8896887E7</v>
      </c>
      <c r="O50" s="26"/>
      <c r="P50" s="26"/>
      <c r="Q50" s="26"/>
      <c r="R50" s="26"/>
      <c r="S50" s="26"/>
      <c r="T50" s="26"/>
      <c r="U50" s="26"/>
      <c r="V50" s="26"/>
      <c r="W50" s="26"/>
      <c r="X50" s="26"/>
    </row>
    <row r="51" spans="1:24">
      <c r="A51" s="97" t="s">
        <v>4302</v>
      </c>
      <c r="B51" s="99" t="s">
        <v>52</v>
      </c>
      <c r="C51" s="99" t="s">
        <v>749</v>
      </c>
      <c r="D51" s="99" t="s">
        <v>4303</v>
      </c>
      <c r="E51" s="99" t="s">
        <v>4304</v>
      </c>
      <c r="F51" s="108" t="s">
        <v>4305</v>
      </c>
      <c r="G51" s="99" t="n">
        <v>1452658.0</v>
      </c>
      <c r="H51" s="111" t="s">
        <v>4306</v>
      </c>
      <c r="I51" s="97" t="s">
        <v>91</v>
      </c>
      <c r="J51" s="97" t="s">
        <v>4285</v>
      </c>
      <c r="K51" s="98" t="n">
        <v>1.8908366888E10</v>
      </c>
      <c r="L51" s="98"/>
      <c r="M51" s="99" t="s">
        <v>4303</v>
      </c>
      <c r="N51" s="107" t="n">
        <v>1.8900257E7</v>
      </c>
      <c r="O51" s="26"/>
      <c r="P51" s="26"/>
      <c r="Q51" s="26"/>
      <c r="R51" s="26"/>
      <c r="S51" s="26"/>
      <c r="T51" s="26"/>
      <c r="U51" s="26"/>
      <c r="V51" s="26"/>
      <c r="W51" s="26"/>
      <c r="X51" s="26"/>
    </row>
    <row r="52" spans="1:24">
      <c r="A52" s="97" t="s">
        <v>4302</v>
      </c>
      <c r="B52" s="99" t="s">
        <v>63</v>
      </c>
      <c r="C52" s="99" t="s">
        <v>385</v>
      </c>
      <c r="D52" s="99" t="s">
        <v>1342</v>
      </c>
      <c r="E52" s="99" t="s">
        <v>4307</v>
      </c>
      <c r="F52" s="108" t="s">
        <v>4308</v>
      </c>
      <c r="G52" s="99" t="n">
        <v>160000.0</v>
      </c>
      <c r="H52" s="111" t="s">
        <v>4309</v>
      </c>
      <c r="I52" s="97" t="s">
        <v>104</v>
      </c>
      <c r="J52" s="97" t="s">
        <v>4285</v>
      </c>
      <c r="K52" s="98" t="n">
        <v>1.8702366096E10</v>
      </c>
      <c r="L52" s="98" t="n">
        <v>8.27</v>
      </c>
      <c r="M52" s="99" t="s">
        <v>1342</v>
      </c>
      <c r="N52" s="107"/>
      <c r="O52" s="26"/>
      <c r="P52" s="26"/>
      <c r="Q52" s="26"/>
      <c r="R52" s="26"/>
      <c r="S52" s="26"/>
      <c r="T52" s="26"/>
      <c r="U52" s="26"/>
      <c r="V52" s="26"/>
      <c r="W52" s="26"/>
      <c r="X52" s="26"/>
    </row>
    <row r="53" spans="1:24">
      <c r="A53" s="97" t="s">
        <v>4310</v>
      </c>
      <c r="B53" s="99" t="s">
        <v>397</v>
      </c>
      <c r="C53" s="99" t="s">
        <v>390</v>
      </c>
      <c r="D53" s="99" t="s">
        <v>391</v>
      </c>
      <c r="E53" s="99" t="s">
        <v>392</v>
      </c>
      <c r="F53" s="108" t="s">
        <v>393</v>
      </c>
      <c r="G53" s="99" t="n">
        <v>286000.0</v>
      </c>
      <c r="H53" s="111" t="s">
        <v>4311</v>
      </c>
      <c r="I53" s="97" t="s">
        <v>91</v>
      </c>
      <c r="J53" s="97" t="s">
        <v>4285</v>
      </c>
      <c r="K53" s="98" t="s">
        <v>4312</v>
      </c>
      <c r="L53" s="98"/>
      <c r="M53" s="99" t="s">
        <v>4313</v>
      </c>
      <c r="N53" s="107"/>
      <c r="O53" s="26"/>
      <c r="P53" s="26"/>
      <c r="Q53" s="26"/>
      <c r="R53" s="26"/>
      <c r="S53" s="26"/>
      <c r="T53" s="26"/>
      <c r="U53" s="26"/>
      <c r="V53" s="26"/>
      <c r="W53" s="26"/>
      <c r="X53" s="26"/>
    </row>
    <row r="54" spans="1:24">
      <c r="A54" s="97" t="s">
        <v>4310</v>
      </c>
      <c r="B54" s="99" t="s">
        <v>52</v>
      </c>
      <c r="C54" s="99"/>
      <c r="D54" s="99" t="s">
        <v>277</v>
      </c>
      <c r="E54" s="99" t="n">
        <v>1.8491201E7</v>
      </c>
      <c r="F54" s="108" t="s">
        <v>278</v>
      </c>
      <c r="G54" s="99" t="n">
        <v>390284.0</v>
      </c>
      <c r="H54" s="111" t="s">
        <v>279</v>
      </c>
      <c r="I54" s="97" t="s">
        <v>104</v>
      </c>
      <c r="J54" s="97" t="s">
        <v>4285</v>
      </c>
      <c r="K54" s="98" t="s">
        <v>4314</v>
      </c>
      <c r="L54" s="98"/>
      <c r="M54" s="99" t="s">
        <v>277</v>
      </c>
      <c r="N54" s="107"/>
      <c r="O54" s="26"/>
      <c r="P54" s="26"/>
      <c r="Q54" s="26"/>
      <c r="R54" s="26"/>
      <c r="S54" s="26"/>
      <c r="T54" s="26"/>
      <c r="U54" s="26"/>
      <c r="V54" s="26"/>
      <c r="W54" s="26"/>
      <c r="X54" s="26"/>
    </row>
    <row r="55" spans="1:24">
      <c r="A55" s="97" t="s">
        <v>4302</v>
      </c>
      <c r="B55" s="99" t="s">
        <v>63</v>
      </c>
      <c r="C55" s="99" t="s">
        <v>978</v>
      </c>
      <c r="D55" s="99" t="s">
        <v>979</v>
      </c>
      <c r="E55" s="99" t="s">
        <v>4315</v>
      </c>
      <c r="F55" s="108" t="s">
        <v>4316</v>
      </c>
      <c r="G55" s="99" t="n">
        <v>1631979.0</v>
      </c>
      <c r="H55" s="111" t="s">
        <v>4317</v>
      </c>
      <c r="I55" s="97" t="s">
        <v>104</v>
      </c>
      <c r="J55" s="97" t="s">
        <v>4285</v>
      </c>
      <c r="K55" s="98" t="s">
        <v>4318</v>
      </c>
      <c r="L55" s="98"/>
      <c r="M55" s="99" t="s">
        <v>979</v>
      </c>
      <c r="N55" s="107"/>
      <c r="O55" s="26"/>
      <c r="P55" s="26"/>
      <c r="Q55" s="26"/>
      <c r="R55" s="26"/>
      <c r="S55" s="26"/>
      <c r="T55" s="26"/>
      <c r="U55" s="26"/>
      <c r="V55" s="26"/>
      <c r="W55" s="26"/>
      <c r="X55" s="26"/>
    </row>
    <row r="56" spans="1:24">
      <c r="A56" s="97" t="s">
        <v>4283</v>
      </c>
      <c r="B56" s="99" t="s">
        <v>52</v>
      </c>
      <c r="C56" s="99" t="s">
        <v>749</v>
      </c>
      <c r="D56" s="97" t="s">
        <v>3392</v>
      </c>
      <c r="E56" s="99" t="s">
        <v>3393</v>
      </c>
      <c r="F56" s="99" t="s">
        <v>3394</v>
      </c>
      <c r="G56" s="97" t="n">
        <v>121000.0</v>
      </c>
      <c r="H56" s="99"/>
      <c r="I56" s="99" t="s">
        <v>91</v>
      </c>
      <c r="J56" s="97" t="s">
        <v>4285</v>
      </c>
      <c r="K56" s="99" t="s">
        <v>4319</v>
      </c>
      <c r="L56" s="99"/>
      <c r="M56" s="97" t="s">
        <v>4320</v>
      </c>
      <c r="N56" s="99"/>
      <c r="O56" s="26"/>
      <c r="P56" s="26"/>
      <c r="Q56" s="26"/>
      <c r="R56" s="26"/>
      <c r="S56" s="26"/>
      <c r="T56" s="26"/>
      <c r="U56" s="26"/>
      <c r="V56" s="26"/>
      <c r="W56" s="26"/>
      <c r="X56" s="26"/>
    </row>
    <row r="57" spans="1:24">
      <c r="A57" s="97" t="s">
        <v>4283</v>
      </c>
      <c r="B57" s="99" t="s">
        <v>52</v>
      </c>
      <c r="C57" s="99" t="s">
        <v>749</v>
      </c>
      <c r="D57" s="97" t="s">
        <v>3277</v>
      </c>
      <c r="E57" s="99" t="s">
        <v>3278</v>
      </c>
      <c r="F57" s="99" t="s">
        <v>3279</v>
      </c>
      <c r="G57" s="97" t="n">
        <v>367288.0</v>
      </c>
      <c r="H57" s="99"/>
      <c r="I57" s="99" t="s">
        <v>91</v>
      </c>
      <c r="J57" s="97" t="s">
        <v>4321</v>
      </c>
      <c r="K57" s="99" t="s">
        <v>4285</v>
      </c>
      <c r="L57" s="99"/>
      <c r="M57" s="97" t="s">
        <v>4322</v>
      </c>
      <c r="N57" s="99" t="n">
        <v>1.1180356E7</v>
      </c>
      <c r="O57" s="26"/>
      <c r="P57" s="26"/>
      <c r="Q57" s="26"/>
      <c r="R57" s="26"/>
      <c r="S57" s="26"/>
      <c r="T57" s="26"/>
      <c r="U57" s="26"/>
      <c r="V57" s="26"/>
      <c r="W57" s="26"/>
      <c r="X57" s="26"/>
    </row>
    <row r="58" spans="1:24">
      <c r="A58" s="97" t="s">
        <v>4283</v>
      </c>
      <c r="B58" s="97" t="s">
        <v>52</v>
      </c>
      <c r="C58" s="97" t="s">
        <v>749</v>
      </c>
      <c r="D58" s="97" t="s">
        <v>3392</v>
      </c>
      <c r="E58" s="97" t="s">
        <v>3393</v>
      </c>
      <c r="F58" s="97" t="s">
        <v>3394</v>
      </c>
      <c r="G58" s="97" t="n">
        <v>121000.0</v>
      </c>
      <c r="H58" s="97"/>
      <c r="I58" s="97" t="s">
        <v>91</v>
      </c>
      <c r="J58" s="97" t="s">
        <v>4285</v>
      </c>
      <c r="K58" s="97" t="s">
        <v>4319</v>
      </c>
      <c r="L58" s="97"/>
      <c r="M58" s="97" t="s">
        <v>3396</v>
      </c>
      <c r="N58" s="97"/>
      <c r="O58" s="26"/>
      <c r="P58" s="26"/>
      <c r="Q58" s="26"/>
      <c r="R58" s="26"/>
      <c r="S58" s="26"/>
      <c r="T58" s="26"/>
      <c r="U58" s="26"/>
      <c r="V58" s="26"/>
      <c r="W58" s="26"/>
      <c r="X58" s="26"/>
    </row>
    <row r="59" spans="1:24">
      <c r="A59" s="97" t="s">
        <v>4283</v>
      </c>
      <c r="B59" s="97" t="s">
        <v>52</v>
      </c>
      <c r="C59" s="97" t="s">
        <v>468</v>
      </c>
      <c r="D59" s="97" t="s">
        <v>3290</v>
      </c>
      <c r="E59" s="97" t="s">
        <v>3291</v>
      </c>
      <c r="F59" s="97" t="s">
        <v>3292</v>
      </c>
      <c r="G59" s="97" t="n">
        <v>530000.0</v>
      </c>
      <c r="H59" s="97"/>
      <c r="I59" s="97" t="s">
        <v>91</v>
      </c>
      <c r="J59" s="97" t="s">
        <v>4321</v>
      </c>
      <c r="K59" s="97" t="s">
        <v>4285</v>
      </c>
      <c r="L59" s="97"/>
      <c r="M59" s="97" t="s">
        <v>4323</v>
      </c>
      <c r="N59" s="97"/>
      <c r="O59" s="26"/>
      <c r="P59" s="26"/>
      <c r="Q59" s="26"/>
      <c r="R59" s="26"/>
      <c r="S59" s="26"/>
      <c r="T59" s="26"/>
      <c r="U59" s="26"/>
      <c r="V59" s="26"/>
      <c r="W59" s="26"/>
      <c r="X59" s="26"/>
    </row>
    <row r="60" spans="1:24">
      <c r="A60" s="97" t="s">
        <v>4302</v>
      </c>
      <c r="B60" s="97" t="s">
        <v>52</v>
      </c>
      <c r="C60" s="97" t="s">
        <v>380</v>
      </c>
      <c r="D60" s="97" t="s">
        <v>4324</v>
      </c>
      <c r="E60" s="97" t="s">
        <v>4325</v>
      </c>
      <c r="F60" s="112" t="s">
        <v>4326</v>
      </c>
      <c r="G60" s="112" t="n">
        <v>2760000.0</v>
      </c>
      <c r="H60" s="112" t="s">
        <v>4327</v>
      </c>
      <c r="I60" s="112" t="s">
        <v>91</v>
      </c>
      <c r="J60" s="112" t="s">
        <v>4285</v>
      </c>
      <c r="K60" s="112" t="s">
        <v>4328</v>
      </c>
      <c r="L60" s="112"/>
      <c r="M60" s="112" t="s">
        <v>4324</v>
      </c>
      <c r="N60" s="112"/>
      <c r="O60" s="26"/>
      <c r="P60" s="26"/>
      <c r="Q60" s="26"/>
      <c r="R60" s="26"/>
      <c r="S60" s="26"/>
      <c r="T60" s="26"/>
      <c r="U60" s="26"/>
      <c r="V60" s="26"/>
      <c r="W60" s="26"/>
      <c r="X60" s="26"/>
    </row>
    <row r="61" spans="1:24">
      <c r="A61" s="112" t="s">
        <v>4298</v>
      </c>
      <c r="B61" s="112" t="s">
        <v>63</v>
      </c>
      <c r="C61" s="112" t="s">
        <v>64</v>
      </c>
      <c r="D61" s="112" t="s">
        <v>4299</v>
      </c>
      <c r="E61" s="112" t="n">
        <v>3.7889997E7</v>
      </c>
      <c r="F61" s="112" t="s">
        <v>4300</v>
      </c>
      <c r="G61" s="112" t="n">
        <v>115509.0</v>
      </c>
      <c r="H61" s="112" t="s">
        <v>2262</v>
      </c>
      <c r="I61" s="112" t="s">
        <v>91</v>
      </c>
      <c r="J61" s="112" t="s">
        <v>4285</v>
      </c>
      <c r="K61" s="112"/>
      <c r="L61" s="112"/>
      <c r="M61" s="112" t="s">
        <v>4301</v>
      </c>
      <c r="N61" s="112" t="n">
        <v>1.001011812968E12</v>
      </c>
      <c r="O61" s="26"/>
      <c r="P61" s="26"/>
      <c r="Q61" s="26"/>
      <c r="R61" s="26"/>
      <c r="S61" s="26"/>
      <c r="T61" s="26"/>
      <c r="U61" s="26"/>
      <c r="V61" s="26"/>
      <c r="W61" s="26"/>
      <c r="X61" s="26"/>
    </row>
    <row r="62" spans="1:24">
      <c r="A62" s="27" t="s">
        <v>18</v>
      </c>
      <c r="B62" s="27" t="s">
        <v>1042</v>
      </c>
      <c r="C62" s="27" t="s">
        <v>4329</v>
      </c>
      <c r="D62" s="27" t="s">
        <v>1372</v>
      </c>
      <c r="E62" s="27" t="s">
        <v>4330</v>
      </c>
      <c r="F62" s="53" t="s">
        <v>1374</v>
      </c>
      <c r="G62" s="25" t="n">
        <v>268636.0</v>
      </c>
      <c r="H62" s="27" t="s">
        <v>1375</v>
      </c>
      <c r="I62" s="27" t="s">
        <v>1376</v>
      </c>
      <c r="J62" s="27" t="s">
        <v>105</v>
      </c>
      <c r="K62" s="27" t="s">
        <v>4331</v>
      </c>
      <c r="L62" s="25"/>
      <c r="M62" s="27" t="s">
        <v>1378</v>
      </c>
      <c r="N62" s="25"/>
      <c r="O62" s="26"/>
      <c r="P62" s="26"/>
      <c r="Q62" s="26"/>
      <c r="R62" s="26"/>
      <c r="S62" s="26"/>
      <c r="T62" s="26"/>
      <c r="U62" s="26"/>
      <c r="V62" s="26"/>
      <c r="W62" s="26"/>
      <c r="X62" s="26"/>
    </row>
    <row r="63" spans="1:24">
      <c r="A63" s="27" t="s">
        <v>18</v>
      </c>
      <c r="B63" s="27" t="s">
        <v>1042</v>
      </c>
      <c r="C63" s="27" t="s">
        <v>4332</v>
      </c>
      <c r="D63" s="27" t="s">
        <v>984</v>
      </c>
      <c r="E63" s="27" t="s">
        <v>980</v>
      </c>
      <c r="F63" s="53" t="s">
        <v>981</v>
      </c>
      <c r="G63" s="25" t="n">
        <v>1631979.0</v>
      </c>
      <c r="H63" s="27" t="s">
        <v>982</v>
      </c>
      <c r="I63" s="27" t="s">
        <v>1639</v>
      </c>
      <c r="J63" s="27" t="s">
        <v>105</v>
      </c>
      <c r="K63" s="27" t="s">
        <v>4333</v>
      </c>
      <c r="L63" s="25"/>
      <c r="M63" s="27" t="s">
        <v>984</v>
      </c>
      <c r="N63" s="25"/>
      <c r="O63" s="26"/>
      <c r="P63" s="26"/>
      <c r="Q63" s="26"/>
      <c r="R63" s="26"/>
      <c r="S63" s="26"/>
      <c r="T63" s="26"/>
      <c r="U63" s="26"/>
      <c r="V63" s="26"/>
      <c r="W63" s="26"/>
      <c r="X63" s="26"/>
    </row>
    <row r="64" spans="1:24">
      <c r="A64" s="27" t="s">
        <v>18</v>
      </c>
      <c r="B64" s="27" t="s">
        <v>4223</v>
      </c>
      <c r="C64" s="27" t="s">
        <v>4290</v>
      </c>
      <c r="D64" s="27" t="s">
        <v>4334</v>
      </c>
      <c r="E64" s="27" t="s">
        <v>905</v>
      </c>
      <c r="F64" s="53" t="s">
        <v>906</v>
      </c>
      <c r="G64" s="25" t="n">
        <v>258720.0</v>
      </c>
      <c r="H64" s="27" t="s">
        <v>907</v>
      </c>
      <c r="I64" s="27" t="s">
        <v>1376</v>
      </c>
      <c r="J64" s="27" t="s">
        <v>105</v>
      </c>
      <c r="K64" s="25" t="n">
        <v>1.8276000068E10</v>
      </c>
      <c r="L64" s="25" t="n">
        <v>9.2</v>
      </c>
      <c r="M64" s="27" t="s">
        <v>909</v>
      </c>
      <c r="N64" s="25"/>
      <c r="O64" s="26"/>
      <c r="P64" s="26"/>
      <c r="Q64" s="26"/>
      <c r="R64" s="26"/>
      <c r="S64" s="26"/>
      <c r="T64" s="26"/>
      <c r="U64" s="26"/>
      <c r="V64" s="26"/>
      <c r="W64" s="26"/>
      <c r="X64" s="26"/>
    </row>
    <row r="65" spans="1:24">
      <c r="A65" s="25"/>
      <c r="B65" s="25"/>
      <c r="C65" s="25"/>
      <c r="D65" s="25"/>
      <c r="E65" s="25"/>
      <c r="F65" s="25"/>
      <c r="G65" s="25"/>
      <c r="H65" s="25"/>
      <c r="I65" s="25"/>
      <c r="J65" s="25"/>
      <c r="K65" s="25"/>
      <c r="L65" s="25"/>
      <c r="M65" s="25"/>
      <c r="N65" s="25"/>
      <c r="O65" s="26"/>
      <c r="P65" s="26"/>
      <c r="Q65" s="26"/>
      <c r="R65" s="26"/>
      <c r="S65" s="26"/>
      <c r="T65" s="26"/>
      <c r="U65" s="26"/>
      <c r="V65" s="26"/>
      <c r="W65" s="26"/>
      <c r="X65" s="26"/>
    </row>
    <row r="66" spans="1:24">
      <c r="A66" s="25"/>
      <c r="B66" s="25"/>
      <c r="C66" s="25"/>
      <c r="D66" s="25"/>
      <c r="E66" s="25"/>
      <c r="F66" s="25"/>
      <c r="G66" s="25"/>
      <c r="H66" s="25"/>
      <c r="I66" s="25"/>
      <c r="J66" s="25"/>
      <c r="K66" s="25"/>
      <c r="L66" s="25"/>
      <c r="M66" s="25"/>
      <c r="N66" s="25"/>
      <c r="O66" s="26"/>
      <c r="P66" s="26"/>
      <c r="Q66" s="26"/>
      <c r="R66" s="26"/>
      <c r="S66" s="26"/>
      <c r="T66" s="26"/>
      <c r="U66" s="26"/>
      <c r="V66" s="26"/>
      <c r="W66" s="26"/>
      <c r="X66" s="26"/>
    </row>
    <row r="67" spans="1:24">
      <c r="A67" s="25"/>
      <c r="B67" s="25"/>
      <c r="C67" s="25"/>
      <c r="D67" s="25"/>
      <c r="E67" s="25"/>
      <c r="F67" s="25"/>
      <c r="G67" s="25"/>
      <c r="H67" s="25"/>
      <c r="I67" s="25"/>
      <c r="J67" s="25"/>
      <c r="K67" s="25"/>
      <c r="L67" s="25"/>
      <c r="M67" s="25"/>
      <c r="N67" s="25"/>
      <c r="O67" s="26"/>
      <c r="P67" s="26"/>
      <c r="Q67" s="26"/>
      <c r="R67" s="26"/>
      <c r="S67" s="26"/>
      <c r="T67" s="26"/>
      <c r="U67" s="26"/>
      <c r="V67" s="26"/>
      <c r="W67" s="26"/>
      <c r="X67" s="26"/>
    </row>
    <row r="68" spans="1:24">
      <c r="A68" s="25"/>
      <c r="B68" s="25"/>
      <c r="C68" s="25"/>
      <c r="D68" s="25"/>
      <c r="E68" s="25"/>
      <c r="F68" s="25"/>
      <c r="G68" s="25"/>
      <c r="H68" s="25"/>
      <c r="I68" s="25"/>
      <c r="J68" s="25"/>
      <c r="K68" s="25"/>
      <c r="L68" s="25"/>
      <c r="M68" s="25"/>
      <c r="N68" s="25"/>
      <c r="O68" s="26"/>
      <c r="P68" s="26"/>
      <c r="Q68" s="26"/>
      <c r="R68" s="26"/>
      <c r="S68" s="26"/>
      <c r="T68" s="26"/>
      <c r="U68" s="26"/>
      <c r="V68" s="26"/>
      <c r="W68" s="26"/>
      <c r="X68" s="26"/>
    </row>
    <row r="69" spans="1:24">
      <c r="A69" s="25"/>
      <c r="B69" s="25"/>
      <c r="C69" s="25"/>
      <c r="D69" s="25"/>
      <c r="E69" s="25"/>
      <c r="F69" s="25"/>
      <c r="G69" s="25"/>
      <c r="H69" s="25"/>
      <c r="I69" s="25"/>
      <c r="J69" s="25"/>
      <c r="K69" s="25"/>
      <c r="L69" s="25"/>
      <c r="M69" s="25"/>
      <c r="N69" s="25"/>
      <c r="O69" s="26"/>
      <c r="P69" s="26"/>
      <c r="Q69" s="26"/>
      <c r="R69" s="26"/>
      <c r="S69" s="26"/>
      <c r="T69" s="26"/>
      <c r="U69" s="26"/>
      <c r="V69" s="26"/>
      <c r="W69" s="26"/>
      <c r="X69" s="26"/>
    </row>
    <row r="70" spans="1:24">
      <c r="A70" s="25"/>
      <c r="B70" s="25"/>
      <c r="C70" s="25"/>
      <c r="D70" s="25"/>
      <c r="E70" s="25"/>
      <c r="F70" s="25"/>
      <c r="G70" s="25"/>
      <c r="H70" s="25"/>
      <c r="I70" s="25"/>
      <c r="J70" s="25"/>
      <c r="K70" s="25"/>
      <c r="L70" s="25"/>
      <c r="M70" s="25"/>
      <c r="N70" s="25"/>
      <c r="O70" s="26"/>
      <c r="P70" s="26"/>
      <c r="Q70" s="26"/>
      <c r="R70" s="26"/>
      <c r="S70" s="26"/>
      <c r="T70" s="26"/>
      <c r="U70" s="26"/>
      <c r="V70" s="26"/>
      <c r="W70" s="26"/>
      <c r="X70" s="26"/>
    </row>
    <row r="71" spans="1:24">
      <c r="A71" s="25"/>
      <c r="B71" s="25"/>
      <c r="C71" s="25"/>
      <c r="D71" s="25"/>
      <c r="E71" s="25"/>
      <c r="F71" s="25"/>
      <c r="G71" s="25"/>
      <c r="H71" s="25"/>
      <c r="I71" s="25"/>
      <c r="J71" s="25"/>
      <c r="K71" s="25"/>
      <c r="L71" s="25"/>
      <c r="M71" s="25"/>
      <c r="N71" s="25"/>
      <c r="O71" s="26"/>
      <c r="P71" s="26"/>
      <c r="Q71" s="26"/>
      <c r="R71" s="26"/>
      <c r="S71" s="26"/>
      <c r="T71" s="26"/>
      <c r="U71" s="26"/>
      <c r="V71" s="26"/>
      <c r="W71" s="26"/>
      <c r="X71" s="26"/>
    </row>
    <row r="72" spans="1:24">
      <c r="A72" s="25"/>
      <c r="B72" s="25"/>
      <c r="C72" s="25"/>
      <c r="D72" s="25"/>
      <c r="E72" s="25"/>
      <c r="F72" s="25"/>
      <c r="G72" s="25"/>
      <c r="H72" s="25"/>
      <c r="I72" s="25"/>
      <c r="J72" s="25"/>
      <c r="K72" s="25"/>
      <c r="L72" s="25"/>
      <c r="M72" s="25"/>
      <c r="N72" s="25"/>
      <c r="O72" s="26"/>
      <c r="P72" s="26"/>
      <c r="Q72" s="26"/>
      <c r="R72" s="26"/>
      <c r="S72" s="26"/>
      <c r="T72" s="26"/>
      <c r="U72" s="26"/>
      <c r="V72" s="26"/>
      <c r="W72" s="26"/>
      <c r="X72" s="26"/>
    </row>
    <row r="73" spans="1:24">
      <c r="A73" s="25"/>
      <c r="B73" s="25"/>
      <c r="C73" s="25"/>
      <c r="D73" s="25"/>
      <c r="E73" s="25"/>
      <c r="F73" s="25"/>
      <c r="G73" s="25"/>
      <c r="H73" s="25"/>
      <c r="I73" s="25"/>
      <c r="J73" s="25"/>
      <c r="K73" s="25"/>
      <c r="L73" s="25"/>
      <c r="M73" s="25"/>
      <c r="N73" s="25"/>
      <c r="O73" s="26"/>
      <c r="P73" s="26"/>
      <c r="Q73" s="26"/>
      <c r="R73" s="26"/>
      <c r="S73" s="26"/>
      <c r="T73" s="26"/>
      <c r="U73" s="26"/>
      <c r="V73" s="26"/>
      <c r="W73" s="26"/>
      <c r="X73" s="26"/>
    </row>
    <row r="74" spans="1:24">
      <c r="A74" s="25"/>
      <c r="B74" s="25"/>
      <c r="C74" s="25"/>
      <c r="D74" s="25"/>
      <c r="E74" s="25"/>
      <c r="F74" s="25"/>
      <c r="G74" s="25"/>
      <c r="H74" s="25"/>
      <c r="I74" s="25"/>
      <c r="J74" s="25"/>
      <c r="K74" s="25"/>
      <c r="L74" s="25"/>
      <c r="M74" s="25"/>
      <c r="N74" s="25"/>
      <c r="O74" s="26"/>
      <c r="P74" s="26"/>
      <c r="Q74" s="26"/>
      <c r="R74" s="26"/>
      <c r="S74" s="26"/>
      <c r="T74" s="26"/>
      <c r="U74" s="26"/>
      <c r="V74" s="26"/>
      <c r="W74" s="26"/>
      <c r="X74" s="26"/>
    </row>
    <row r="75" spans="1:24">
      <c r="A75" s="25"/>
      <c r="B75" s="25"/>
      <c r="C75" s="25"/>
      <c r="D75" s="25"/>
      <c r="E75" s="25"/>
      <c r="F75" s="25"/>
      <c r="G75" s="25"/>
      <c r="H75" s="25"/>
      <c r="I75" s="25"/>
      <c r="J75" s="25"/>
      <c r="K75" s="25"/>
      <c r="L75" s="25"/>
      <c r="M75" s="25"/>
      <c r="N75" s="25"/>
      <c r="O75" s="26"/>
      <c r="P75" s="26"/>
      <c r="Q75" s="26"/>
      <c r="R75" s="26"/>
      <c r="S75" s="26"/>
      <c r="T75" s="26"/>
      <c r="U75" s="26"/>
      <c r="V75" s="26"/>
      <c r="W75" s="26"/>
      <c r="X75" s="26"/>
    </row>
    <row r="76" spans="1:24">
      <c r="A76" s="25"/>
      <c r="B76" s="25"/>
      <c r="C76" s="25"/>
      <c r="D76" s="25"/>
      <c r="E76" s="25"/>
      <c r="F76" s="25"/>
      <c r="G76" s="25"/>
      <c r="H76" s="25"/>
      <c r="I76" s="25"/>
      <c r="J76" s="25"/>
      <c r="K76" s="25"/>
      <c r="L76" s="25"/>
      <c r="M76" s="25"/>
      <c r="N76" s="25"/>
      <c r="O76" s="26"/>
      <c r="P76" s="26"/>
      <c r="Q76" s="26"/>
      <c r="R76" s="26"/>
      <c r="S76" s="26"/>
      <c r="T76" s="26"/>
      <c r="U76" s="26"/>
      <c r="V76" s="26"/>
      <c r="W76" s="26"/>
      <c r="X76" s="26"/>
    </row>
    <row r="77" spans="1:24">
      <c r="A77" s="25"/>
      <c r="B77" s="25"/>
      <c r="C77" s="25"/>
      <c r="D77" s="25"/>
      <c r="E77" s="25"/>
      <c r="F77" s="25"/>
      <c r="G77" s="25"/>
      <c r="H77" s="25"/>
      <c r="I77" s="25"/>
      <c r="J77" s="25"/>
      <c r="K77" s="25"/>
      <c r="L77" s="25"/>
      <c r="M77" s="25"/>
      <c r="N77" s="25"/>
      <c r="O77" s="26"/>
      <c r="P77" s="26"/>
      <c r="Q77" s="26"/>
      <c r="R77" s="26"/>
      <c r="S77" s="26"/>
      <c r="T77" s="26"/>
      <c r="U77" s="26"/>
      <c r="V77" s="26"/>
      <c r="W77" s="26"/>
      <c r="X77" s="26"/>
    </row>
    <row r="78" spans="1:24">
      <c r="A78" s="25"/>
      <c r="B78" s="25"/>
      <c r="C78" s="25"/>
      <c r="D78" s="25"/>
      <c r="E78" s="25"/>
      <c r="F78" s="25"/>
      <c r="G78" s="25"/>
      <c r="H78" s="25"/>
      <c r="I78" s="25"/>
      <c r="J78" s="25"/>
      <c r="K78" s="25"/>
      <c r="L78" s="25"/>
      <c r="M78" s="25"/>
      <c r="N78" s="25"/>
      <c r="O78" s="26"/>
      <c r="P78" s="26"/>
      <c r="Q78" s="26"/>
      <c r="R78" s="26"/>
      <c r="S78" s="26"/>
      <c r="T78" s="26"/>
      <c r="U78" s="26"/>
      <c r="V78" s="26"/>
      <c r="W78" s="26"/>
      <c r="X78" s="26"/>
    </row>
    <row r="79" spans="1:24">
      <c r="A79" s="25"/>
      <c r="B79" s="25"/>
      <c r="C79" s="25"/>
      <c r="D79" s="25"/>
      <c r="E79" s="25"/>
      <c r="F79" s="25"/>
      <c r="G79" s="25"/>
      <c r="H79" s="25"/>
      <c r="I79" s="25"/>
      <c r="J79" s="25"/>
      <c r="K79" s="25"/>
      <c r="L79" s="25"/>
      <c r="M79" s="25"/>
      <c r="N79" s="25"/>
      <c r="O79" s="26"/>
      <c r="P79" s="26"/>
      <c r="Q79" s="26"/>
      <c r="R79" s="26"/>
      <c r="S79" s="26"/>
      <c r="T79" s="26"/>
      <c r="U79" s="26"/>
      <c r="V79" s="26"/>
      <c r="W79" s="26"/>
      <c r="X79" s="26"/>
    </row>
    <row r="80" spans="1:24">
      <c r="A80" s="25"/>
      <c r="B80" s="25"/>
      <c r="C80" s="25"/>
      <c r="D80" s="25"/>
      <c r="E80" s="25"/>
      <c r="F80" s="25"/>
      <c r="G80" s="25"/>
      <c r="H80" s="25"/>
      <c r="I80" s="25"/>
      <c r="J80" s="25"/>
      <c r="K80" s="25"/>
      <c r="L80" s="25"/>
      <c r="M80" s="25"/>
      <c r="N80" s="25"/>
      <c r="O80" s="26"/>
      <c r="P80" s="26"/>
      <c r="Q80" s="26"/>
      <c r="R80" s="26"/>
      <c r="S80" s="26"/>
      <c r="T80" s="26"/>
      <c r="U80" s="26"/>
      <c r="V80" s="26"/>
      <c r="W80" s="26"/>
      <c r="X80" s="26"/>
    </row>
    <row r="81" spans="1:24">
      <c r="A81" s="25"/>
      <c r="B81" s="25"/>
      <c r="C81" s="25"/>
      <c r="D81" s="25"/>
      <c r="E81" s="25"/>
      <c r="F81" s="25"/>
      <c r="G81" s="25"/>
      <c r="H81" s="25"/>
      <c r="I81" s="25"/>
      <c r="J81" s="25"/>
      <c r="K81" s="25"/>
      <c r="L81" s="25"/>
      <c r="M81" s="25"/>
      <c r="N81" s="25"/>
      <c r="O81" s="26"/>
      <c r="P81" s="26"/>
      <c r="Q81" s="26"/>
      <c r="R81" s="26"/>
      <c r="S81" s="26"/>
      <c r="T81" s="26"/>
      <c r="U81" s="26"/>
      <c r="V81" s="26"/>
      <c r="W81" s="26"/>
      <c r="X81" s="26"/>
    </row>
    <row r="82" spans="1:24">
      <c r="A82" s="25"/>
      <c r="B82" s="25"/>
      <c r="C82" s="25"/>
      <c r="D82" s="25"/>
      <c r="E82" s="25"/>
      <c r="F82" s="25"/>
      <c r="G82" s="25"/>
      <c r="H82" s="25"/>
      <c r="I82" s="25"/>
      <c r="J82" s="25"/>
      <c r="K82" s="25"/>
      <c r="L82" s="25"/>
      <c r="M82" s="25"/>
      <c r="N82" s="25"/>
      <c r="O82" s="26"/>
      <c r="P82" s="26"/>
      <c r="Q82" s="26"/>
      <c r="R82" s="26"/>
      <c r="S82" s="26"/>
      <c r="T82" s="26"/>
      <c r="U82" s="26"/>
      <c r="V82" s="26"/>
      <c r="W82" s="26"/>
      <c r="X82" s="26"/>
    </row>
    <row r="83" spans="1:24">
      <c r="A83" s="25"/>
      <c r="B83" s="25"/>
      <c r="C83" s="25"/>
      <c r="D83" s="25"/>
      <c r="E83" s="25"/>
      <c r="F83" s="25"/>
      <c r="G83" s="25"/>
      <c r="H83" s="25"/>
      <c r="I83" s="25"/>
      <c r="J83" s="25"/>
      <c r="K83" s="25"/>
      <c r="L83" s="25"/>
      <c r="M83" s="25"/>
      <c r="N83" s="25"/>
      <c r="O83" s="26"/>
      <c r="P83" s="26"/>
      <c r="Q83" s="26"/>
      <c r="R83" s="26"/>
      <c r="S83" s="26"/>
      <c r="T83" s="26"/>
      <c r="U83" s="26"/>
      <c r="V83" s="26"/>
      <c r="W83" s="26"/>
      <c r="X83" s="26"/>
    </row>
    <row r="84" spans="1:24">
      <c r="A84" s="25"/>
      <c r="B84" s="25"/>
      <c r="C84" s="25"/>
      <c r="D84" s="25"/>
      <c r="E84" s="25"/>
      <c r="F84" s="25"/>
      <c r="G84" s="25"/>
      <c r="H84" s="25"/>
      <c r="I84" s="25"/>
      <c r="J84" s="25"/>
      <c r="K84" s="25"/>
      <c r="L84" s="25"/>
      <c r="M84" s="25"/>
      <c r="N84" s="25"/>
      <c r="O84" s="26"/>
      <c r="P84" s="26"/>
      <c r="Q84" s="26"/>
      <c r="R84" s="26"/>
      <c r="S84" s="26"/>
      <c r="T84" s="26"/>
      <c r="U84" s="26"/>
      <c r="V84" s="26"/>
      <c r="W84" s="26"/>
      <c r="X84" s="26"/>
    </row>
    <row r="85" spans="1:24">
      <c r="A85" s="25"/>
      <c r="B85" s="25"/>
      <c r="C85" s="25"/>
      <c r="D85" s="25"/>
      <c r="E85" s="25"/>
      <c r="F85" s="25"/>
      <c r="G85" s="25"/>
      <c r="H85" s="25"/>
      <c r="I85" s="25"/>
      <c r="J85" s="25"/>
      <c r="K85" s="25"/>
      <c r="L85" s="25"/>
      <c r="M85" s="25"/>
      <c r="N85" s="25"/>
      <c r="O85" s="26"/>
      <c r="P85" s="26"/>
      <c r="Q85" s="26"/>
      <c r="R85" s="26"/>
      <c r="S85" s="26"/>
      <c r="T85" s="26"/>
      <c r="U85" s="26"/>
      <c r="V85" s="26"/>
      <c r="W85" s="26"/>
      <c r="X85" s="26"/>
    </row>
    <row r="86" spans="1:24">
      <c r="A86" s="25"/>
      <c r="B86" s="25"/>
      <c r="C86" s="25"/>
      <c r="D86" s="25"/>
      <c r="E86" s="25"/>
      <c r="F86" s="25"/>
      <c r="G86" s="25"/>
      <c r="H86" s="25"/>
      <c r="I86" s="25"/>
      <c r="J86" s="25"/>
      <c r="K86" s="25"/>
      <c r="L86" s="25"/>
      <c r="M86" s="25"/>
      <c r="N86" s="25"/>
      <c r="O86" s="26"/>
      <c r="P86" s="26"/>
      <c r="Q86" s="26"/>
      <c r="R86" s="26"/>
      <c r="S86" s="26"/>
      <c r="T86" s="26"/>
      <c r="U86" s="26"/>
      <c r="V86" s="26"/>
      <c r="W86" s="26"/>
      <c r="X86" s="26"/>
    </row>
    <row r="87" spans="1:24">
      <c r="A87" s="25"/>
      <c r="B87" s="25"/>
      <c r="C87" s="25"/>
      <c r="D87" s="25"/>
      <c r="E87" s="25"/>
      <c r="F87" s="25"/>
      <c r="G87" s="25"/>
      <c r="H87" s="25"/>
      <c r="I87" s="25"/>
      <c r="J87" s="25"/>
      <c r="K87" s="25"/>
      <c r="L87" s="25"/>
      <c r="M87" s="25"/>
      <c r="N87" s="25"/>
      <c r="O87" s="26"/>
      <c r="P87" s="26"/>
      <c r="Q87" s="26"/>
      <c r="R87" s="26"/>
      <c r="S87" s="26"/>
      <c r="T87" s="26"/>
      <c r="U87" s="26"/>
      <c r="V87" s="26"/>
      <c r="W87" s="26"/>
      <c r="X87" s="26"/>
    </row>
    <row r="88" spans="1:24">
      <c r="A88" s="25"/>
      <c r="B88" s="25"/>
      <c r="C88" s="25"/>
      <c r="D88" s="25"/>
      <c r="E88" s="25"/>
      <c r="F88" s="25"/>
      <c r="G88" s="25"/>
      <c r="H88" s="25"/>
      <c r="I88" s="25"/>
      <c r="J88" s="25"/>
      <c r="K88" s="25"/>
      <c r="L88" s="25"/>
      <c r="M88" s="25"/>
      <c r="N88" s="25"/>
      <c r="O88" s="26"/>
      <c r="P88" s="26"/>
      <c r="Q88" s="26"/>
      <c r="R88" s="26"/>
      <c r="S88" s="26"/>
      <c r="T88" s="26"/>
      <c r="U88" s="26"/>
      <c r="V88" s="26"/>
      <c r="W88" s="26"/>
      <c r="X88" s="26"/>
    </row>
    <row r="89" spans="1:24">
      <c r="A89" s="25"/>
      <c r="B89" s="25"/>
      <c r="C89" s="25"/>
      <c r="D89" s="25"/>
      <c r="E89" s="25"/>
      <c r="F89" s="25"/>
      <c r="G89" s="25"/>
      <c r="H89" s="25"/>
      <c r="I89" s="25"/>
      <c r="J89" s="25"/>
      <c r="K89" s="25"/>
      <c r="L89" s="25"/>
      <c r="M89" s="25"/>
      <c r="N89" s="25"/>
      <c r="O89" s="26"/>
      <c r="P89" s="26"/>
      <c r="Q89" s="26"/>
      <c r="R89" s="26"/>
      <c r="S89" s="26"/>
      <c r="T89" s="26"/>
      <c r="U89" s="26"/>
      <c r="V89" s="26"/>
      <c r="W89" s="26"/>
      <c r="X89" s="26"/>
    </row>
    <row r="90" spans="1:24">
      <c r="A90" s="25"/>
      <c r="B90" s="25"/>
      <c r="C90" s="25"/>
      <c r="D90" s="25"/>
      <c r="E90" s="25"/>
      <c r="F90" s="25"/>
      <c r="G90" s="25"/>
      <c r="H90" s="25"/>
      <c r="I90" s="25"/>
      <c r="J90" s="25"/>
      <c r="K90" s="25"/>
      <c r="L90" s="25"/>
      <c r="M90" s="25"/>
      <c r="N90" s="25"/>
      <c r="O90" s="26"/>
      <c r="P90" s="26"/>
      <c r="Q90" s="26"/>
      <c r="R90" s="26"/>
      <c r="S90" s="26"/>
      <c r="T90" s="26"/>
      <c r="U90" s="26"/>
      <c r="V90" s="26"/>
      <c r="W90" s="26"/>
      <c r="X90" s="26"/>
    </row>
    <row r="91" spans="1:24">
      <c r="A91" s="25"/>
      <c r="B91" s="25"/>
      <c r="C91" s="25"/>
      <c r="D91" s="25"/>
      <c r="E91" s="25"/>
      <c r="F91" s="25"/>
      <c r="G91" s="25"/>
      <c r="H91" s="25"/>
      <c r="I91" s="25"/>
      <c r="J91" s="25"/>
      <c r="K91" s="25"/>
      <c r="L91" s="25"/>
      <c r="M91" s="25"/>
      <c r="N91" s="25"/>
      <c r="O91" s="26"/>
      <c r="P91" s="26"/>
      <c r="Q91" s="26"/>
      <c r="R91" s="26"/>
      <c r="S91" s="26"/>
      <c r="T91" s="26"/>
      <c r="U91" s="26"/>
      <c r="V91" s="26"/>
      <c r="W91" s="26"/>
      <c r="X91" s="26"/>
    </row>
    <row r="92" spans="1:24">
      <c r="A92" s="25"/>
      <c r="B92" s="25"/>
      <c r="C92" s="25"/>
      <c r="D92" s="25"/>
      <c r="E92" s="25"/>
      <c r="F92" s="25"/>
      <c r="G92" s="25"/>
      <c r="H92" s="25"/>
      <c r="I92" s="25"/>
      <c r="J92" s="25"/>
      <c r="K92" s="25"/>
      <c r="L92" s="25"/>
      <c r="M92" s="25"/>
      <c r="N92" s="25"/>
      <c r="O92" s="26"/>
      <c r="P92" s="26"/>
      <c r="Q92" s="26"/>
      <c r="R92" s="26"/>
      <c r="S92" s="26"/>
      <c r="T92" s="26"/>
      <c r="U92" s="26"/>
      <c r="V92" s="26"/>
      <c r="W92" s="26"/>
      <c r="X92" s="26"/>
    </row>
    <row r="93" spans="1:24">
      <c r="A93" s="25"/>
      <c r="B93" s="25"/>
      <c r="C93" s="25"/>
      <c r="D93" s="25"/>
      <c r="E93" s="25"/>
      <c r="F93" s="25"/>
      <c r="G93" s="25"/>
      <c r="H93" s="25"/>
      <c r="I93" s="25"/>
      <c r="J93" s="25"/>
      <c r="K93" s="25"/>
      <c r="L93" s="25"/>
      <c r="M93" s="25"/>
      <c r="N93" s="25"/>
      <c r="O93" s="26"/>
      <c r="P93" s="26"/>
      <c r="Q93" s="26"/>
      <c r="R93" s="26"/>
      <c r="S93" s="26"/>
      <c r="T93" s="26"/>
      <c r="U93" s="26"/>
      <c r="V93" s="26"/>
      <c r="W93" s="26"/>
      <c r="X93" s="26"/>
    </row>
    <row r="94" spans="1:24">
      <c r="A94" s="25"/>
      <c r="B94" s="25"/>
      <c r="C94" s="25"/>
      <c r="D94" s="25"/>
      <c r="E94" s="25"/>
      <c r="F94" s="25"/>
      <c r="G94" s="25"/>
      <c r="H94" s="25"/>
      <c r="I94" s="25"/>
      <c r="J94" s="25"/>
      <c r="K94" s="25"/>
      <c r="L94" s="25"/>
      <c r="M94" s="25"/>
      <c r="N94" s="25"/>
      <c r="O94" s="26"/>
      <c r="P94" s="26"/>
      <c r="Q94" s="26"/>
      <c r="R94" s="26"/>
      <c r="S94" s="26"/>
      <c r="T94" s="26"/>
      <c r="U94" s="26"/>
      <c r="V94" s="26"/>
      <c r="W94" s="26"/>
      <c r="X94" s="26"/>
    </row>
    <row r="95" spans="1:24">
      <c r="A95" s="25"/>
      <c r="B95" s="25"/>
      <c r="C95" s="25"/>
      <c r="D95" s="25"/>
      <c r="E95" s="25"/>
      <c r="F95" s="25"/>
      <c r="G95" s="25"/>
      <c r="H95" s="25"/>
      <c r="I95" s="25"/>
      <c r="J95" s="25"/>
      <c r="K95" s="25"/>
      <c r="L95" s="25"/>
      <c r="M95" s="25"/>
      <c r="N95" s="25"/>
      <c r="O95" s="26"/>
      <c r="P95" s="26"/>
      <c r="Q95" s="26"/>
      <c r="R95" s="26"/>
      <c r="S95" s="26"/>
      <c r="T95" s="26"/>
      <c r="U95" s="26"/>
      <c r="V95" s="26"/>
      <c r="W95" s="26"/>
      <c r="X95" s="26"/>
    </row>
    <row r="96" spans="1:24">
      <c r="A96" s="25"/>
      <c r="B96" s="25"/>
      <c r="C96" s="25"/>
      <c r="D96" s="25"/>
      <c r="E96" s="25"/>
      <c r="F96" s="25"/>
      <c r="G96" s="25"/>
      <c r="H96" s="25"/>
      <c r="I96" s="25"/>
      <c r="J96" s="25"/>
      <c r="K96" s="25"/>
      <c r="L96" s="25"/>
      <c r="M96" s="25"/>
      <c r="N96" s="25"/>
      <c r="O96" s="26"/>
      <c r="P96" s="26"/>
      <c r="Q96" s="26"/>
      <c r="R96" s="26"/>
      <c r="S96" s="26"/>
      <c r="T96" s="26"/>
      <c r="U96" s="26"/>
      <c r="V96" s="26"/>
      <c r="W96" s="26"/>
      <c r="X96" s="26"/>
    </row>
    <row r="97" spans="1:24">
      <c r="A97" s="25"/>
      <c r="B97" s="25"/>
      <c r="C97" s="25"/>
      <c r="D97" s="25"/>
      <c r="E97" s="25"/>
      <c r="F97" s="25"/>
      <c r="G97" s="25"/>
      <c r="H97" s="25"/>
      <c r="I97" s="25"/>
      <c r="J97" s="25"/>
      <c r="K97" s="25"/>
      <c r="L97" s="25"/>
      <c r="M97" s="25"/>
      <c r="N97" s="25"/>
      <c r="O97" s="26"/>
      <c r="P97" s="26"/>
      <c r="Q97" s="26"/>
      <c r="R97" s="26"/>
      <c r="S97" s="26"/>
      <c r="T97" s="26"/>
      <c r="U97" s="26"/>
      <c r="V97" s="26"/>
      <c r="W97" s="26"/>
      <c r="X97" s="26"/>
    </row>
    <row r="98" spans="1:24">
      <c r="A98" s="25"/>
      <c r="B98" s="25"/>
      <c r="C98" s="25"/>
      <c r="D98" s="25"/>
      <c r="E98" s="25"/>
      <c r="F98" s="25"/>
      <c r="G98" s="25"/>
      <c r="H98" s="25"/>
      <c r="I98" s="25"/>
      <c r="J98" s="25"/>
      <c r="K98" s="25"/>
      <c r="L98" s="25"/>
      <c r="M98" s="25"/>
      <c r="N98" s="25"/>
      <c r="O98" s="26"/>
      <c r="P98" s="26"/>
      <c r="Q98" s="26"/>
      <c r="R98" s="26"/>
      <c r="S98" s="26"/>
      <c r="T98" s="26"/>
      <c r="U98" s="26"/>
      <c r="V98" s="26"/>
      <c r="W98" s="26"/>
      <c r="X98" s="26"/>
    </row>
    <row r="99" spans="1:24">
      <c r="A99" s="25"/>
      <c r="B99" s="25"/>
      <c r="C99" s="25"/>
      <c r="D99" s="25"/>
      <c r="E99" s="25"/>
      <c r="F99" s="25"/>
      <c r="G99" s="25"/>
      <c r="H99" s="25"/>
      <c r="I99" s="25"/>
      <c r="J99" s="25"/>
      <c r="K99" s="25"/>
      <c r="L99" s="25"/>
      <c r="M99" s="25"/>
      <c r="N99" s="25"/>
      <c r="O99" s="26"/>
      <c r="P99" s="26"/>
      <c r="Q99" s="26"/>
      <c r="R99" s="26"/>
      <c r="S99" s="26"/>
      <c r="T99" s="26"/>
      <c r="U99" s="26"/>
      <c r="V99" s="26"/>
      <c r="W99" s="26"/>
      <c r="X99" s="26"/>
    </row>
    <row r="100" spans="1:24">
      <c r="A100" s="25"/>
      <c r="B100" s="25"/>
      <c r="C100" s="25"/>
      <c r="D100" s="25"/>
      <c r="E100" s="25"/>
      <c r="F100" s="25"/>
      <c r="G100" s="25"/>
      <c r="H100" s="25"/>
      <c r="I100" s="25"/>
      <c r="J100" s="25"/>
      <c r="K100" s="25"/>
      <c r="L100" s="25"/>
      <c r="M100" s="25"/>
      <c r="N100" s="25"/>
      <c r="O100" s="26"/>
      <c r="P100" s="26"/>
      <c r="Q100" s="26"/>
      <c r="R100" s="26"/>
      <c r="S100" s="26"/>
      <c r="T100" s="26"/>
      <c r="U100" s="26"/>
      <c r="V100" s="26"/>
      <c r="W100" s="26"/>
      <c r="X100" s="26"/>
    </row>
    <row r="101" spans="1:24">
      <c r="A101" s="25"/>
      <c r="B101" s="25"/>
      <c r="C101" s="25"/>
      <c r="D101" s="25"/>
      <c r="E101" s="25"/>
      <c r="F101" s="25"/>
      <c r="G101" s="25"/>
      <c r="H101" s="25"/>
      <c r="I101" s="25"/>
      <c r="J101" s="25"/>
      <c r="K101" s="25"/>
      <c r="L101" s="25"/>
      <c r="M101" s="25"/>
      <c r="N101" s="25"/>
      <c r="O101" s="26"/>
      <c r="P101" s="26"/>
      <c r="Q101" s="26"/>
      <c r="R101" s="26"/>
      <c r="S101" s="26"/>
      <c r="T101" s="26"/>
      <c r="U101" s="26"/>
      <c r="V101" s="26"/>
      <c r="W101" s="26"/>
      <c r="X101" s="26"/>
    </row>
    <row r="102" spans="1:24">
      <c r="A102" s="25"/>
      <c r="B102" s="25"/>
      <c r="C102" s="25"/>
      <c r="D102" s="25"/>
      <c r="E102" s="25"/>
      <c r="F102" s="25"/>
      <c r="G102" s="25"/>
      <c r="H102" s="25"/>
      <c r="I102" s="25"/>
      <c r="J102" s="25"/>
      <c r="K102" s="25"/>
      <c r="L102" s="25"/>
      <c r="M102" s="25"/>
      <c r="N102" s="25"/>
      <c r="O102" s="26"/>
      <c r="P102" s="26"/>
      <c r="Q102" s="26"/>
      <c r="R102" s="26"/>
      <c r="S102" s="26"/>
      <c r="T102" s="26"/>
      <c r="U102" s="26"/>
      <c r="V102" s="26"/>
      <c r="W102" s="26"/>
      <c r="X102" s="26"/>
    </row>
    <row r="103" spans="1:24">
      <c r="A103" s="25"/>
      <c r="B103" s="25"/>
      <c r="C103" s="25"/>
      <c r="D103" s="25"/>
      <c r="E103" s="25"/>
      <c r="F103" s="25"/>
      <c r="G103" s="25"/>
      <c r="H103" s="25"/>
      <c r="I103" s="25"/>
      <c r="J103" s="25"/>
      <c r="K103" s="25"/>
      <c r="L103" s="25"/>
      <c r="M103" s="25"/>
      <c r="N103" s="25"/>
      <c r="O103" s="26"/>
      <c r="P103" s="26"/>
      <c r="Q103" s="26"/>
      <c r="R103" s="26"/>
      <c r="S103" s="26"/>
      <c r="T103" s="26"/>
      <c r="U103" s="26"/>
      <c r="V103" s="26"/>
      <c r="W103" s="26"/>
      <c r="X103" s="26"/>
    </row>
    <row r="104" spans="1:24">
      <c r="A104" s="25"/>
      <c r="B104" s="25"/>
      <c r="C104" s="25"/>
      <c r="D104" s="25"/>
      <c r="E104" s="25"/>
      <c r="F104" s="25"/>
      <c r="G104" s="25"/>
      <c r="H104" s="25"/>
      <c r="I104" s="25"/>
      <c r="J104" s="25"/>
      <c r="K104" s="25"/>
      <c r="L104" s="25"/>
      <c r="M104" s="25"/>
      <c r="N104" s="25"/>
      <c r="O104" s="26"/>
      <c r="P104" s="26"/>
      <c r="Q104" s="26"/>
      <c r="R104" s="26"/>
      <c r="S104" s="26"/>
      <c r="T104" s="26"/>
      <c r="U104" s="26"/>
      <c r="V104" s="26"/>
      <c r="W104" s="26"/>
      <c r="X104" s="26"/>
    </row>
    <row r="105" spans="1:24">
      <c r="A105" s="25"/>
      <c r="B105" s="25"/>
      <c r="C105" s="25"/>
      <c r="D105" s="25"/>
      <c r="E105" s="25"/>
      <c r="F105" s="25"/>
      <c r="G105" s="25"/>
      <c r="H105" s="25"/>
      <c r="I105" s="25"/>
      <c r="J105" s="25"/>
      <c r="K105" s="25"/>
      <c r="L105" s="25"/>
      <c r="M105" s="25"/>
      <c r="N105" s="25"/>
      <c r="O105" s="26"/>
      <c r="P105" s="26"/>
      <c r="Q105" s="26"/>
      <c r="R105" s="26"/>
      <c r="S105" s="26"/>
      <c r="T105" s="26"/>
      <c r="U105" s="26"/>
      <c r="V105" s="26"/>
      <c r="W105" s="26"/>
      <c r="X105" s="26"/>
    </row>
    <row r="106" spans="1:24">
      <c r="A106" s="25"/>
      <c r="B106" s="25"/>
      <c r="C106" s="25"/>
      <c r="D106" s="25"/>
      <c r="E106" s="25"/>
      <c r="F106" s="25"/>
      <c r="G106" s="25"/>
      <c r="H106" s="25"/>
      <c r="I106" s="25"/>
      <c r="J106" s="25"/>
      <c r="K106" s="25"/>
      <c r="L106" s="25"/>
      <c r="M106" s="25"/>
      <c r="N106" s="25"/>
      <c r="O106" s="26"/>
      <c r="P106" s="26"/>
      <c r="Q106" s="26"/>
      <c r="R106" s="26"/>
      <c r="S106" s="26"/>
      <c r="T106" s="26"/>
      <c r="U106" s="26"/>
      <c r="V106" s="26"/>
      <c r="W106" s="26"/>
      <c r="X106" s="26"/>
    </row>
    <row r="107" spans="1:24">
      <c r="A107" s="25"/>
      <c r="B107" s="25"/>
      <c r="C107" s="25"/>
      <c r="D107" s="25"/>
      <c r="E107" s="25"/>
      <c r="F107" s="25"/>
      <c r="G107" s="25"/>
      <c r="H107" s="25"/>
      <c r="I107" s="25"/>
      <c r="J107" s="25"/>
      <c r="K107" s="25"/>
      <c r="L107" s="25"/>
      <c r="M107" s="25"/>
      <c r="N107" s="25"/>
      <c r="O107" s="26"/>
      <c r="P107" s="26"/>
      <c r="Q107" s="26"/>
      <c r="R107" s="26"/>
      <c r="S107" s="26"/>
      <c r="T107" s="26"/>
      <c r="U107" s="26"/>
      <c r="V107" s="26"/>
      <c r="W107" s="26"/>
      <c r="X107" s="26"/>
    </row>
    <row r="108" spans="1:24">
      <c r="A108" s="25"/>
      <c r="B108" s="25"/>
      <c r="C108" s="25"/>
      <c r="D108" s="25"/>
      <c r="E108" s="25"/>
      <c r="F108" s="25"/>
      <c r="G108" s="25"/>
      <c r="H108" s="25"/>
      <c r="I108" s="25"/>
      <c r="J108" s="25"/>
      <c r="K108" s="25"/>
      <c r="L108" s="25"/>
      <c r="M108" s="25"/>
      <c r="N108" s="25"/>
      <c r="O108" s="26"/>
      <c r="P108" s="26"/>
      <c r="Q108" s="26"/>
      <c r="R108" s="26"/>
      <c r="S108" s="26"/>
      <c r="T108" s="26"/>
      <c r="U108" s="26"/>
      <c r="V108" s="26"/>
      <c r="W108" s="26"/>
      <c r="X108" s="26"/>
    </row>
    <row r="109" spans="1:24">
      <c r="A109" s="25"/>
      <c r="B109" s="25"/>
      <c r="C109" s="25"/>
      <c r="D109" s="25"/>
      <c r="E109" s="25"/>
      <c r="F109" s="25"/>
      <c r="G109" s="25"/>
      <c r="H109" s="25"/>
      <c r="I109" s="25"/>
      <c r="J109" s="25"/>
      <c r="K109" s="25"/>
      <c r="L109" s="25"/>
      <c r="M109" s="25"/>
      <c r="N109" s="25"/>
      <c r="O109" s="26"/>
      <c r="P109" s="26"/>
      <c r="Q109" s="26"/>
      <c r="R109" s="26"/>
      <c r="S109" s="26"/>
      <c r="T109" s="26"/>
      <c r="U109" s="26"/>
      <c r="V109" s="26"/>
      <c r="W109" s="26"/>
      <c r="X109" s="26"/>
    </row>
    <row r="110" spans="1:24">
      <c r="A110" s="25"/>
      <c r="B110" s="25"/>
      <c r="C110" s="25"/>
      <c r="D110" s="25"/>
      <c r="E110" s="25"/>
      <c r="F110" s="25"/>
      <c r="G110" s="25"/>
      <c r="H110" s="25"/>
      <c r="I110" s="25"/>
      <c r="J110" s="25"/>
      <c r="K110" s="25"/>
      <c r="L110" s="25"/>
      <c r="M110" s="25"/>
      <c r="N110" s="25"/>
      <c r="O110" s="26"/>
      <c r="P110" s="26"/>
      <c r="Q110" s="26"/>
      <c r="R110" s="26"/>
      <c r="S110" s="26"/>
      <c r="T110" s="26"/>
      <c r="U110" s="26"/>
      <c r="V110" s="26"/>
      <c r="W110" s="26"/>
      <c r="X110" s="26"/>
    </row>
    <row r="111" spans="1:24">
      <c r="A111" s="25"/>
      <c r="B111" s="25"/>
      <c r="C111" s="25"/>
      <c r="D111" s="25"/>
      <c r="E111" s="25"/>
      <c r="F111" s="25"/>
      <c r="G111" s="25"/>
      <c r="H111" s="25"/>
      <c r="I111" s="25"/>
      <c r="J111" s="25"/>
      <c r="K111" s="25"/>
      <c r="L111" s="25"/>
      <c r="M111" s="25"/>
      <c r="N111" s="25"/>
      <c r="O111" s="26"/>
      <c r="P111" s="26"/>
      <c r="Q111" s="26"/>
      <c r="R111" s="26"/>
      <c r="S111" s="26"/>
      <c r="T111" s="26"/>
      <c r="U111" s="26"/>
      <c r="V111" s="26"/>
      <c r="W111" s="26"/>
      <c r="X111" s="26"/>
    </row>
    <row r="112" spans="1:24">
      <c r="A112" s="25"/>
      <c r="B112" s="25"/>
      <c r="C112" s="25"/>
      <c r="D112" s="25"/>
      <c r="E112" s="25"/>
      <c r="F112" s="25"/>
      <c r="G112" s="25"/>
      <c r="H112" s="25"/>
      <c r="I112" s="25"/>
      <c r="J112" s="25"/>
      <c r="K112" s="25"/>
      <c r="L112" s="25"/>
      <c r="M112" s="25"/>
      <c r="N112" s="25"/>
      <c r="O112" s="26"/>
      <c r="P112" s="26"/>
      <c r="Q112" s="26"/>
      <c r="R112" s="26"/>
      <c r="S112" s="26"/>
      <c r="T112" s="26"/>
      <c r="U112" s="26"/>
      <c r="V112" s="26"/>
      <c r="W112" s="26"/>
      <c r="X112" s="26"/>
    </row>
    <row r="113" spans="1:24">
      <c r="A113" s="25"/>
      <c r="B113" s="25"/>
      <c r="C113" s="25"/>
      <c r="D113" s="25"/>
      <c r="E113" s="25"/>
      <c r="F113" s="25"/>
      <c r="G113" s="25"/>
      <c r="H113" s="25"/>
      <c r="I113" s="25"/>
      <c r="J113" s="25"/>
      <c r="K113" s="25"/>
      <c r="L113" s="25"/>
      <c r="M113" s="25"/>
      <c r="N113" s="25"/>
      <c r="O113" s="26"/>
      <c r="P113" s="26"/>
      <c r="Q113" s="26"/>
      <c r="R113" s="26"/>
      <c r="S113" s="26"/>
      <c r="T113" s="26"/>
      <c r="U113" s="26"/>
      <c r="V113" s="26"/>
      <c r="W113" s="26"/>
      <c r="X113" s="26"/>
    </row>
    <row r="114" spans="1:24">
      <c r="A114" s="25"/>
      <c r="B114" s="25"/>
      <c r="C114" s="25"/>
      <c r="D114" s="25"/>
      <c r="E114" s="25"/>
      <c r="F114" s="25"/>
      <c r="G114" s="25"/>
      <c r="H114" s="25"/>
      <c r="I114" s="25"/>
      <c r="J114" s="25"/>
      <c r="K114" s="25"/>
      <c r="L114" s="25"/>
      <c r="M114" s="25"/>
      <c r="N114" s="25"/>
      <c r="O114" s="26"/>
      <c r="P114" s="26"/>
      <c r="Q114" s="26"/>
      <c r="R114" s="26"/>
      <c r="S114" s="26"/>
      <c r="T114" s="26"/>
      <c r="U114" s="26"/>
      <c r="V114" s="26"/>
      <c r="W114" s="26"/>
      <c r="X114" s="26"/>
    </row>
    <row r="115" spans="1:24">
      <c r="A115" s="25"/>
      <c r="B115" s="25"/>
      <c r="C115" s="25"/>
      <c r="D115" s="25"/>
      <c r="E115" s="25"/>
      <c r="F115" s="25"/>
      <c r="G115" s="25"/>
      <c r="H115" s="25"/>
      <c r="I115" s="25"/>
      <c r="J115" s="25"/>
      <c r="K115" s="25"/>
      <c r="L115" s="25"/>
      <c r="M115" s="25"/>
      <c r="N115" s="25"/>
      <c r="O115" s="26"/>
      <c r="P115" s="26"/>
      <c r="Q115" s="26"/>
      <c r="R115" s="26"/>
      <c r="S115" s="26"/>
      <c r="T115" s="26"/>
      <c r="U115" s="26"/>
      <c r="V115" s="26"/>
      <c r="W115" s="26"/>
      <c r="X115" s="26"/>
    </row>
    <row r="116" spans="1:24">
      <c r="A116" s="25"/>
      <c r="B116" s="25"/>
      <c r="C116" s="25"/>
      <c r="D116" s="25"/>
      <c r="E116" s="25"/>
      <c r="F116" s="25"/>
      <c r="G116" s="25"/>
      <c r="H116" s="25"/>
      <c r="I116" s="25"/>
      <c r="J116" s="25"/>
      <c r="K116" s="25"/>
      <c r="L116" s="25"/>
      <c r="M116" s="25"/>
      <c r="N116" s="25"/>
      <c r="O116" s="26"/>
      <c r="P116" s="26"/>
      <c r="Q116" s="26"/>
      <c r="R116" s="26"/>
      <c r="S116" s="26"/>
      <c r="T116" s="26"/>
      <c r="U116" s="26"/>
      <c r="V116" s="26"/>
      <c r="W116" s="26"/>
      <c r="X116" s="26"/>
    </row>
    <row r="117" spans="1:24">
      <c r="A117" s="25"/>
      <c r="B117" s="25"/>
      <c r="C117" s="25"/>
      <c r="D117" s="25"/>
      <c r="E117" s="25"/>
      <c r="F117" s="25"/>
      <c r="G117" s="25"/>
      <c r="H117" s="25"/>
      <c r="I117" s="25"/>
      <c r="J117" s="25"/>
      <c r="K117" s="25"/>
      <c r="L117" s="25"/>
      <c r="M117" s="25"/>
      <c r="N117" s="25"/>
      <c r="O117" s="26"/>
      <c r="P117" s="26"/>
      <c r="Q117" s="26"/>
      <c r="R117" s="26"/>
      <c r="S117" s="26"/>
      <c r="T117" s="26"/>
      <c r="U117" s="26"/>
      <c r="V117" s="26"/>
      <c r="W117" s="26"/>
      <c r="X117" s="26"/>
    </row>
    <row r="118" spans="1:24">
      <c r="A118" s="25"/>
      <c r="B118" s="25"/>
      <c r="C118" s="25"/>
      <c r="D118" s="25"/>
      <c r="E118" s="25"/>
      <c r="F118" s="25"/>
      <c r="G118" s="25"/>
      <c r="H118" s="25"/>
      <c r="I118" s="25"/>
      <c r="J118" s="25"/>
      <c r="K118" s="25"/>
      <c r="L118" s="25"/>
      <c r="M118" s="25"/>
      <c r="N118" s="25"/>
      <c r="O118" s="26"/>
      <c r="P118" s="26"/>
      <c r="Q118" s="26"/>
      <c r="R118" s="26"/>
      <c r="S118" s="26"/>
      <c r="T118" s="26"/>
      <c r="U118" s="26"/>
      <c r="V118" s="26"/>
      <c r="W118" s="26"/>
      <c r="X118" s="26"/>
    </row>
    <row r="119" spans="1:24">
      <c r="A119" s="25"/>
      <c r="B119" s="25"/>
      <c r="C119" s="25"/>
      <c r="D119" s="25"/>
      <c r="E119" s="25"/>
      <c r="F119" s="25"/>
      <c r="G119" s="25"/>
      <c r="H119" s="25"/>
      <c r="I119" s="25"/>
      <c r="J119" s="25"/>
      <c r="K119" s="25"/>
      <c r="L119" s="25"/>
      <c r="M119" s="25"/>
      <c r="N119" s="25"/>
      <c r="O119" s="26"/>
      <c r="P119" s="26"/>
      <c r="Q119" s="26"/>
      <c r="R119" s="26"/>
      <c r="S119" s="26"/>
      <c r="T119" s="26"/>
      <c r="U119" s="26"/>
      <c r="V119" s="26"/>
      <c r="W119" s="26"/>
      <c r="X119" s="26"/>
    </row>
    <row r="120" spans="1:24">
      <c r="A120" s="25"/>
      <c r="B120" s="25"/>
      <c r="C120" s="25"/>
      <c r="D120" s="25"/>
      <c r="E120" s="25"/>
      <c r="F120" s="25"/>
      <c r="G120" s="25"/>
      <c r="H120" s="25"/>
      <c r="I120" s="25"/>
      <c r="J120" s="25"/>
      <c r="K120" s="25"/>
      <c r="L120" s="25"/>
      <c r="M120" s="25"/>
      <c r="N120" s="25"/>
      <c r="O120" s="26"/>
      <c r="P120" s="26"/>
      <c r="Q120" s="26"/>
      <c r="R120" s="26"/>
      <c r="S120" s="26"/>
      <c r="T120" s="26"/>
      <c r="U120" s="26"/>
      <c r="V120" s="26"/>
      <c r="W120" s="26"/>
      <c r="X120" s="26"/>
    </row>
    <row r="121" spans="1:24">
      <c r="A121" s="25"/>
      <c r="B121" s="25"/>
      <c r="C121" s="25"/>
      <c r="D121" s="25"/>
      <c r="E121" s="25"/>
      <c r="F121" s="25"/>
      <c r="G121" s="25"/>
      <c r="H121" s="25"/>
      <c r="I121" s="25"/>
      <c r="J121" s="25"/>
      <c r="K121" s="25"/>
      <c r="L121" s="25"/>
      <c r="M121" s="25"/>
      <c r="N121" s="25"/>
      <c r="O121" s="26"/>
      <c r="P121" s="26"/>
      <c r="Q121" s="26"/>
      <c r="R121" s="26"/>
      <c r="S121" s="26"/>
      <c r="T121" s="26"/>
      <c r="U121" s="26"/>
      <c r="V121" s="26"/>
      <c r="W121" s="26"/>
      <c r="X121" s="26"/>
    </row>
    <row r="122" spans="1:24">
      <c r="A122" s="25"/>
      <c r="B122" s="25"/>
      <c r="C122" s="25"/>
      <c r="D122" s="25"/>
      <c r="E122" s="25"/>
      <c r="F122" s="25"/>
      <c r="G122" s="25"/>
      <c r="H122" s="25"/>
      <c r="I122" s="25"/>
      <c r="J122" s="25"/>
      <c r="K122" s="25"/>
      <c r="L122" s="25"/>
      <c r="M122" s="25"/>
      <c r="N122" s="25"/>
      <c r="O122" s="26"/>
      <c r="P122" s="26"/>
      <c r="Q122" s="26"/>
      <c r="R122" s="26"/>
      <c r="S122" s="26"/>
      <c r="T122" s="26"/>
      <c r="U122" s="26"/>
      <c r="V122" s="26"/>
      <c r="W122" s="26"/>
      <c r="X122" s="26"/>
    </row>
    <row r="123" spans="1:24">
      <c r="A123" s="25"/>
      <c r="B123" s="25"/>
      <c r="C123" s="25"/>
      <c r="D123" s="25"/>
      <c r="E123" s="25"/>
      <c r="F123" s="25"/>
      <c r="G123" s="25"/>
      <c r="H123" s="25"/>
      <c r="I123" s="25"/>
      <c r="J123" s="25"/>
      <c r="K123" s="25"/>
      <c r="L123" s="25"/>
      <c r="M123" s="25"/>
      <c r="N123" s="25"/>
      <c r="O123" s="26"/>
      <c r="P123" s="26"/>
      <c r="Q123" s="26"/>
      <c r="R123" s="26"/>
      <c r="S123" s="26"/>
      <c r="T123" s="26"/>
      <c r="U123" s="26"/>
      <c r="V123" s="26"/>
      <c r="W123" s="26"/>
      <c r="X123" s="26"/>
    </row>
    <row r="124" spans="1:24">
      <c r="A124" s="25"/>
      <c r="B124" s="25"/>
      <c r="C124" s="25"/>
      <c r="D124" s="25"/>
      <c r="E124" s="25"/>
      <c r="F124" s="25"/>
      <c r="G124" s="25"/>
      <c r="H124" s="25"/>
      <c r="I124" s="25"/>
      <c r="J124" s="25"/>
      <c r="K124" s="25"/>
      <c r="L124" s="25"/>
      <c r="M124" s="25"/>
      <c r="N124" s="25"/>
      <c r="O124" s="26"/>
      <c r="P124" s="26"/>
      <c r="Q124" s="26"/>
      <c r="R124" s="26"/>
      <c r="S124" s="26"/>
      <c r="T124" s="26"/>
      <c r="U124" s="26"/>
      <c r="V124" s="26"/>
      <c r="W124" s="26"/>
      <c r="X124" s="26"/>
    </row>
    <row r="125" spans="1:24">
      <c r="A125" s="25"/>
      <c r="B125" s="25"/>
      <c r="C125" s="25"/>
      <c r="D125" s="25"/>
      <c r="E125" s="25"/>
      <c r="F125" s="25"/>
      <c r="G125" s="25"/>
      <c r="H125" s="25"/>
      <c r="I125" s="25"/>
      <c r="J125" s="25"/>
      <c r="K125" s="25"/>
      <c r="L125" s="25"/>
      <c r="M125" s="25"/>
      <c r="N125" s="25"/>
      <c r="O125" s="26"/>
      <c r="P125" s="26"/>
      <c r="Q125" s="26"/>
      <c r="R125" s="26"/>
      <c r="S125" s="26"/>
      <c r="T125" s="26"/>
      <c r="U125" s="26"/>
      <c r="V125" s="26"/>
      <c r="W125" s="26"/>
      <c r="X125" s="26"/>
    </row>
    <row r="126" spans="1:24">
      <c r="A126" s="25"/>
      <c r="B126" s="25"/>
      <c r="C126" s="25"/>
      <c r="D126" s="25"/>
      <c r="E126" s="25"/>
      <c r="F126" s="25"/>
      <c r="G126" s="25"/>
      <c r="H126" s="25"/>
      <c r="I126" s="25"/>
      <c r="J126" s="25"/>
      <c r="K126" s="25"/>
      <c r="L126" s="25"/>
      <c r="M126" s="25"/>
      <c r="N126" s="25"/>
      <c r="O126" s="26"/>
      <c r="P126" s="26"/>
      <c r="Q126" s="26"/>
      <c r="R126" s="26"/>
      <c r="S126" s="26"/>
      <c r="T126" s="26"/>
      <c r="U126" s="26"/>
      <c r="V126" s="26"/>
      <c r="W126" s="26"/>
      <c r="X126" s="26"/>
    </row>
    <row r="127" spans="1:24">
      <c r="A127" s="25"/>
      <c r="B127" s="25"/>
      <c r="C127" s="25"/>
      <c r="D127" s="25"/>
      <c r="E127" s="25"/>
      <c r="F127" s="25"/>
      <c r="G127" s="25"/>
      <c r="H127" s="25"/>
      <c r="I127" s="25"/>
      <c r="J127" s="25"/>
      <c r="K127" s="25"/>
      <c r="L127" s="25"/>
      <c r="M127" s="25"/>
      <c r="N127" s="25"/>
      <c r="O127" s="26"/>
      <c r="P127" s="26"/>
      <c r="Q127" s="26"/>
      <c r="R127" s="26"/>
      <c r="S127" s="26"/>
      <c r="T127" s="26"/>
      <c r="U127" s="26"/>
      <c r="V127" s="26"/>
      <c r="W127" s="26"/>
      <c r="X127" s="26"/>
    </row>
    <row r="128" spans="1:24">
      <c r="A128" s="25"/>
      <c r="B128" s="25"/>
      <c r="C128" s="25"/>
      <c r="D128" s="25"/>
      <c r="E128" s="25"/>
      <c r="F128" s="25"/>
      <c r="G128" s="25"/>
      <c r="H128" s="25"/>
      <c r="I128" s="25"/>
      <c r="J128" s="25"/>
      <c r="K128" s="25"/>
      <c r="L128" s="25"/>
      <c r="M128" s="25"/>
      <c r="N128" s="25"/>
      <c r="O128" s="26"/>
      <c r="P128" s="26"/>
      <c r="Q128" s="26"/>
      <c r="R128" s="26"/>
      <c r="S128" s="26"/>
      <c r="T128" s="26"/>
      <c r="U128" s="26"/>
      <c r="V128" s="26"/>
      <c r="W128" s="26"/>
      <c r="X128" s="26"/>
    </row>
    <row r="129" spans="1:24">
      <c r="A129" s="25"/>
      <c r="B129" s="25"/>
      <c r="C129" s="25"/>
      <c r="D129" s="25"/>
      <c r="E129" s="25"/>
      <c r="F129" s="25"/>
      <c r="G129" s="25"/>
      <c r="H129" s="25"/>
      <c r="I129" s="25"/>
      <c r="J129" s="25"/>
      <c r="K129" s="25"/>
      <c r="L129" s="25"/>
      <c r="M129" s="25"/>
      <c r="N129" s="25"/>
      <c r="O129" s="26"/>
      <c r="P129" s="26"/>
      <c r="Q129" s="26"/>
      <c r="R129" s="26"/>
      <c r="S129" s="26"/>
      <c r="T129" s="26"/>
      <c r="U129" s="26"/>
      <c r="V129" s="26"/>
      <c r="W129" s="26"/>
      <c r="X129" s="26"/>
    </row>
    <row r="130" spans="1:24">
      <c r="A130" s="25"/>
      <c r="B130" s="25"/>
      <c r="C130" s="25"/>
      <c r="D130" s="25"/>
      <c r="E130" s="25"/>
      <c r="F130" s="25"/>
      <c r="G130" s="25"/>
      <c r="H130" s="25"/>
      <c r="I130" s="25"/>
      <c r="J130" s="25"/>
      <c r="K130" s="25"/>
      <c r="L130" s="25"/>
      <c r="M130" s="25"/>
      <c r="N130" s="25"/>
      <c r="O130" s="26"/>
      <c r="P130" s="26"/>
      <c r="Q130" s="26"/>
      <c r="R130" s="26"/>
      <c r="S130" s="26"/>
      <c r="T130" s="26"/>
      <c r="U130" s="26"/>
      <c r="V130" s="26"/>
      <c r="W130" s="26"/>
      <c r="X130" s="26"/>
    </row>
    <row r="131" spans="1:24">
      <c r="A131" s="25"/>
      <c r="B131" s="25"/>
      <c r="C131" s="25"/>
      <c r="D131" s="25"/>
      <c r="E131" s="25"/>
      <c r="F131" s="25"/>
      <c r="G131" s="25"/>
      <c r="H131" s="25"/>
      <c r="I131" s="25"/>
      <c r="J131" s="25"/>
      <c r="K131" s="25"/>
      <c r="L131" s="25"/>
      <c r="M131" s="25"/>
      <c r="N131" s="25"/>
      <c r="O131" s="26"/>
      <c r="P131" s="26"/>
      <c r="Q131" s="26"/>
      <c r="R131" s="26"/>
      <c r="S131" s="26"/>
      <c r="T131" s="26"/>
      <c r="U131" s="26"/>
      <c r="V131" s="26"/>
      <c r="W131" s="26"/>
      <c r="X131" s="26"/>
    </row>
    <row r="132" spans="1:24">
      <c r="A132" s="25"/>
      <c r="B132" s="25"/>
      <c r="C132" s="25"/>
      <c r="D132" s="25"/>
      <c r="E132" s="25"/>
      <c r="F132" s="25"/>
      <c r="G132" s="25"/>
      <c r="H132" s="25"/>
      <c r="I132" s="25"/>
      <c r="J132" s="25"/>
      <c r="K132" s="25"/>
      <c r="L132" s="25"/>
      <c r="M132" s="25"/>
      <c r="N132" s="25"/>
      <c r="O132" s="26"/>
      <c r="P132" s="26"/>
      <c r="Q132" s="26"/>
      <c r="R132" s="26"/>
      <c r="S132" s="26"/>
      <c r="T132" s="26"/>
      <c r="U132" s="26"/>
      <c r="V132" s="26"/>
      <c r="W132" s="26"/>
      <c r="X132" s="26"/>
    </row>
    <row r="133" spans="1:24">
      <c r="A133" s="25"/>
      <c r="B133" s="25"/>
      <c r="C133" s="25"/>
      <c r="D133" s="25"/>
      <c r="E133" s="25"/>
      <c r="F133" s="25"/>
      <c r="G133" s="25"/>
      <c r="H133" s="25"/>
      <c r="I133" s="25"/>
      <c r="J133" s="25"/>
      <c r="K133" s="25"/>
      <c r="L133" s="25"/>
      <c r="M133" s="25"/>
      <c r="N133" s="25"/>
      <c r="O133" s="26"/>
      <c r="P133" s="26"/>
      <c r="Q133" s="26"/>
      <c r="R133" s="26"/>
      <c r="S133" s="26"/>
      <c r="T133" s="26"/>
      <c r="U133" s="26"/>
      <c r="V133" s="26"/>
      <c r="W133" s="26"/>
      <c r="X133" s="26"/>
    </row>
    <row r="134" spans="1:24">
      <c r="A134" s="25"/>
      <c r="B134" s="25"/>
      <c r="C134" s="25"/>
      <c r="D134" s="25"/>
      <c r="E134" s="25"/>
      <c r="F134" s="25"/>
      <c r="G134" s="25"/>
      <c r="H134" s="25"/>
      <c r="I134" s="25"/>
      <c r="J134" s="25"/>
      <c r="K134" s="25"/>
      <c r="L134" s="25"/>
      <c r="M134" s="25"/>
      <c r="N134" s="25"/>
      <c r="O134" s="26"/>
      <c r="P134" s="26"/>
      <c r="Q134" s="26"/>
      <c r="R134" s="26"/>
      <c r="S134" s="26"/>
      <c r="T134" s="26"/>
      <c r="U134" s="26"/>
      <c r="V134" s="26"/>
      <c r="W134" s="26"/>
      <c r="X134" s="26"/>
    </row>
    <row r="135" spans="1:24">
      <c r="A135" s="25"/>
      <c r="B135" s="25"/>
      <c r="C135" s="25"/>
      <c r="D135" s="25"/>
      <c r="E135" s="25"/>
      <c r="F135" s="25"/>
      <c r="G135" s="25"/>
      <c r="H135" s="25"/>
      <c r="I135" s="25"/>
      <c r="J135" s="25"/>
      <c r="K135" s="25"/>
      <c r="L135" s="25"/>
      <c r="M135" s="25"/>
      <c r="N135" s="25"/>
      <c r="O135" s="26"/>
      <c r="P135" s="26"/>
      <c r="Q135" s="26"/>
      <c r="R135" s="26"/>
      <c r="S135" s="26"/>
      <c r="T135" s="26"/>
      <c r="U135" s="26"/>
      <c r="V135" s="26"/>
      <c r="W135" s="26"/>
      <c r="X135" s="26"/>
    </row>
    <row r="136" spans="1:24">
      <c r="A136" s="25"/>
      <c r="B136" s="25"/>
      <c r="C136" s="25"/>
      <c r="D136" s="25"/>
      <c r="E136" s="25"/>
      <c r="F136" s="25"/>
      <c r="G136" s="25"/>
      <c r="H136" s="25"/>
      <c r="I136" s="25"/>
      <c r="J136" s="25"/>
      <c r="K136" s="25"/>
      <c r="L136" s="25"/>
      <c r="M136" s="25"/>
      <c r="N136" s="25"/>
      <c r="O136" s="26"/>
      <c r="P136" s="26"/>
      <c r="Q136" s="26"/>
      <c r="R136" s="26"/>
      <c r="S136" s="26"/>
      <c r="T136" s="26"/>
      <c r="U136" s="26"/>
      <c r="V136" s="26"/>
      <c r="W136" s="26"/>
      <c r="X136" s="26"/>
    </row>
    <row r="137" spans="1:24">
      <c r="A137" s="25"/>
      <c r="B137" s="25"/>
      <c r="C137" s="25"/>
      <c r="D137" s="25"/>
      <c r="E137" s="25"/>
      <c r="F137" s="25"/>
      <c r="G137" s="25"/>
      <c r="H137" s="25"/>
      <c r="I137" s="25"/>
      <c r="J137" s="25"/>
      <c r="K137" s="25"/>
      <c r="L137" s="25"/>
      <c r="M137" s="25"/>
      <c r="N137" s="25"/>
      <c r="O137" s="26"/>
      <c r="P137" s="26"/>
      <c r="Q137" s="26"/>
      <c r="R137" s="26"/>
      <c r="S137" s="26"/>
      <c r="T137" s="26"/>
      <c r="U137" s="26"/>
      <c r="V137" s="26"/>
      <c r="W137" s="26"/>
      <c r="X137" s="26"/>
    </row>
    <row r="138" spans="1:24">
      <c r="A138" s="25"/>
      <c r="B138" s="25"/>
      <c r="C138" s="25"/>
      <c r="D138" s="25"/>
      <c r="E138" s="25"/>
      <c r="F138" s="25"/>
      <c r="G138" s="25"/>
      <c r="H138" s="25"/>
      <c r="I138" s="25"/>
      <c r="J138" s="25"/>
      <c r="K138" s="25"/>
      <c r="L138" s="25"/>
      <c r="M138" s="25"/>
      <c r="N138" s="25"/>
      <c r="O138" s="26"/>
      <c r="P138" s="26"/>
      <c r="Q138" s="26"/>
      <c r="R138" s="26"/>
      <c r="S138" s="26"/>
      <c r="T138" s="26"/>
      <c r="U138" s="26"/>
      <c r="V138" s="26"/>
      <c r="W138" s="26"/>
      <c r="X138" s="26"/>
    </row>
    <row r="139" spans="1:24">
      <c r="A139" s="25"/>
      <c r="B139" s="25"/>
      <c r="C139" s="25"/>
      <c r="D139" s="25"/>
      <c r="E139" s="25"/>
      <c r="F139" s="25"/>
      <c r="G139" s="25"/>
      <c r="H139" s="25"/>
      <c r="I139" s="25"/>
      <c r="J139" s="25"/>
      <c r="K139" s="25"/>
      <c r="L139" s="25"/>
      <c r="M139" s="25"/>
      <c r="N139" s="25"/>
      <c r="O139" s="26"/>
      <c r="P139" s="26"/>
      <c r="Q139" s="26"/>
      <c r="R139" s="26"/>
      <c r="S139" s="26"/>
      <c r="T139" s="26"/>
      <c r="U139" s="26"/>
      <c r="V139" s="26"/>
      <c r="W139" s="26"/>
      <c r="X139" s="26"/>
    </row>
    <row r="140" spans="1:24">
      <c r="A140" s="25"/>
      <c r="B140" s="25"/>
      <c r="C140" s="25"/>
      <c r="D140" s="25"/>
      <c r="E140" s="25"/>
      <c r="F140" s="25"/>
      <c r="G140" s="25"/>
      <c r="H140" s="25"/>
      <c r="I140" s="25"/>
      <c r="J140" s="25"/>
      <c r="K140" s="25"/>
      <c r="L140" s="25"/>
      <c r="M140" s="25"/>
      <c r="N140" s="25"/>
      <c r="O140" s="26"/>
      <c r="P140" s="26"/>
      <c r="Q140" s="26"/>
      <c r="R140" s="26"/>
      <c r="S140" s="26"/>
      <c r="T140" s="26"/>
      <c r="U140" s="26"/>
      <c r="V140" s="26"/>
      <c r="W140" s="26"/>
      <c r="X140" s="26"/>
    </row>
    <row r="141" spans="1:24">
      <c r="A141" s="25"/>
      <c r="B141" s="25"/>
      <c r="C141" s="25"/>
      <c r="D141" s="25"/>
      <c r="E141" s="25"/>
      <c r="F141" s="25"/>
      <c r="G141" s="25"/>
      <c r="H141" s="25"/>
      <c r="I141" s="25"/>
      <c r="J141" s="25"/>
      <c r="K141" s="25"/>
      <c r="L141" s="25"/>
      <c r="M141" s="25"/>
      <c r="N141" s="25"/>
      <c r="O141" s="26"/>
      <c r="P141" s="26"/>
      <c r="Q141" s="26"/>
      <c r="R141" s="26"/>
      <c r="S141" s="26"/>
      <c r="T141" s="26"/>
      <c r="U141" s="26"/>
      <c r="V141" s="26"/>
      <c r="W141" s="26"/>
      <c r="X141" s="26"/>
    </row>
    <row r="142" spans="1:24">
      <c r="A142" s="25"/>
      <c r="B142" s="25"/>
      <c r="C142" s="25"/>
      <c r="D142" s="25"/>
      <c r="E142" s="25"/>
      <c r="F142" s="25"/>
      <c r="G142" s="25"/>
      <c r="H142" s="25"/>
      <c r="I142" s="25"/>
      <c r="J142" s="25"/>
      <c r="K142" s="25"/>
      <c r="L142" s="25"/>
      <c r="M142" s="25"/>
      <c r="N142" s="25"/>
      <c r="O142" s="26"/>
      <c r="P142" s="26"/>
      <c r="Q142" s="26"/>
      <c r="R142" s="26"/>
      <c r="S142" s="26"/>
      <c r="T142" s="26"/>
      <c r="U142" s="26"/>
      <c r="V142" s="26"/>
      <c r="W142" s="26"/>
      <c r="X142" s="26"/>
    </row>
    <row r="143" spans="1:24">
      <c r="A143" s="25"/>
      <c r="B143" s="25"/>
      <c r="C143" s="25"/>
      <c r="D143" s="25"/>
      <c r="E143" s="25"/>
      <c r="F143" s="25"/>
      <c r="G143" s="25"/>
      <c r="H143" s="25"/>
      <c r="I143" s="25"/>
      <c r="J143" s="25"/>
      <c r="K143" s="25"/>
      <c r="L143" s="25"/>
      <c r="M143" s="25"/>
      <c r="N143" s="25"/>
      <c r="O143" s="26"/>
      <c r="P143" s="26"/>
      <c r="Q143" s="26"/>
      <c r="R143" s="26"/>
      <c r="S143" s="26"/>
      <c r="T143" s="26"/>
      <c r="U143" s="26"/>
      <c r="V143" s="26"/>
      <c r="W143" s="26"/>
      <c r="X143" s="26"/>
    </row>
    <row r="144" spans="1:24">
      <c r="A144" s="25"/>
      <c r="B144" s="25"/>
      <c r="C144" s="25"/>
      <c r="D144" s="25"/>
      <c r="E144" s="25"/>
      <c r="F144" s="25"/>
      <c r="G144" s="25"/>
      <c r="H144" s="25"/>
      <c r="I144" s="25"/>
      <c r="J144" s="25"/>
      <c r="K144" s="25"/>
      <c r="L144" s="25"/>
      <c r="M144" s="25"/>
      <c r="N144" s="25"/>
      <c r="O144" s="26"/>
      <c r="P144" s="26"/>
      <c r="Q144" s="26"/>
      <c r="R144" s="26"/>
      <c r="S144" s="26"/>
      <c r="T144" s="26"/>
      <c r="U144" s="26"/>
      <c r="V144" s="26"/>
      <c r="W144" s="26"/>
      <c r="X144" s="26"/>
    </row>
    <row r="145" spans="1:24">
      <c r="A145" s="25"/>
      <c r="B145" s="25"/>
      <c r="C145" s="25"/>
      <c r="D145" s="25"/>
      <c r="E145" s="25"/>
      <c r="F145" s="25"/>
      <c r="G145" s="25"/>
      <c r="H145" s="25"/>
      <c r="I145" s="25"/>
      <c r="J145" s="25"/>
      <c r="K145" s="25"/>
      <c r="L145" s="25"/>
      <c r="M145" s="25"/>
      <c r="N145" s="25"/>
      <c r="O145" s="26"/>
      <c r="P145" s="26"/>
      <c r="Q145" s="26"/>
      <c r="R145" s="26"/>
      <c r="S145" s="26"/>
      <c r="T145" s="26"/>
      <c r="U145" s="26"/>
      <c r="V145" s="26"/>
      <c r="W145" s="26"/>
      <c r="X145" s="26"/>
    </row>
    <row r="146" spans="1:24">
      <c r="A146" s="25"/>
      <c r="B146" s="25"/>
      <c r="C146" s="25"/>
      <c r="D146" s="25"/>
      <c r="E146" s="25"/>
      <c r="F146" s="25"/>
      <c r="G146" s="25"/>
      <c r="H146" s="25"/>
      <c r="I146" s="25"/>
      <c r="J146" s="25"/>
      <c r="K146" s="25"/>
      <c r="L146" s="25"/>
      <c r="M146" s="25"/>
      <c r="N146" s="25"/>
      <c r="O146" s="26"/>
      <c r="P146" s="26"/>
      <c r="Q146" s="26"/>
      <c r="R146" s="26"/>
      <c r="S146" s="26"/>
      <c r="T146" s="26"/>
      <c r="U146" s="26"/>
      <c r="V146" s="26"/>
      <c r="W146" s="26"/>
      <c r="X146" s="26"/>
    </row>
    <row r="147" spans="1:24">
      <c r="A147" s="25"/>
      <c r="B147" s="25"/>
      <c r="C147" s="25"/>
      <c r="D147" s="25"/>
      <c r="E147" s="25"/>
      <c r="F147" s="25"/>
      <c r="G147" s="25"/>
      <c r="H147" s="25"/>
      <c r="I147" s="25"/>
      <c r="J147" s="25"/>
      <c r="K147" s="25"/>
      <c r="L147" s="25"/>
      <c r="M147" s="25"/>
      <c r="N147" s="25"/>
      <c r="O147" s="26"/>
      <c r="P147" s="26"/>
      <c r="Q147" s="26"/>
      <c r="R147" s="26"/>
      <c r="S147" s="26"/>
      <c r="T147" s="26"/>
      <c r="U147" s="26"/>
      <c r="V147" s="26"/>
      <c r="W147" s="26"/>
      <c r="X147" s="26"/>
    </row>
    <row r="148" spans="1:24">
      <c r="A148" s="25"/>
      <c r="B148" s="25"/>
      <c r="C148" s="25"/>
      <c r="D148" s="25"/>
      <c r="E148" s="25"/>
      <c r="F148" s="25"/>
      <c r="G148" s="25"/>
      <c r="H148" s="25"/>
      <c r="I148" s="25"/>
      <c r="J148" s="25"/>
      <c r="K148" s="25"/>
      <c r="L148" s="25"/>
      <c r="M148" s="25"/>
      <c r="N148" s="25"/>
      <c r="O148" s="26"/>
      <c r="P148" s="26"/>
      <c r="Q148" s="26"/>
      <c r="R148" s="26"/>
      <c r="S148" s="26"/>
      <c r="T148" s="26"/>
      <c r="U148" s="26"/>
      <c r="V148" s="26"/>
      <c r="W148" s="26"/>
      <c r="X148" s="26"/>
    </row>
    <row r="149" spans="1:24">
      <c r="A149" s="25"/>
      <c r="B149" s="25"/>
      <c r="C149" s="25"/>
      <c r="D149" s="25"/>
      <c r="E149" s="25"/>
      <c r="F149" s="25"/>
      <c r="G149" s="25"/>
      <c r="H149" s="25"/>
      <c r="I149" s="25"/>
      <c r="J149" s="25"/>
      <c r="K149" s="25"/>
      <c r="L149" s="25"/>
      <c r="M149" s="25"/>
      <c r="N149" s="25"/>
      <c r="O149" s="26"/>
      <c r="P149" s="26"/>
      <c r="Q149" s="26"/>
      <c r="R149" s="26"/>
      <c r="S149" s="26"/>
      <c r="T149" s="26"/>
      <c r="U149" s="26"/>
      <c r="V149" s="26"/>
      <c r="W149" s="26"/>
      <c r="X149" s="26"/>
    </row>
    <row r="150" spans="1:24">
      <c r="A150" s="25"/>
      <c r="B150" s="25"/>
      <c r="C150" s="25"/>
      <c r="D150" s="25"/>
      <c r="E150" s="25"/>
      <c r="F150" s="25"/>
      <c r="G150" s="25"/>
      <c r="H150" s="25"/>
      <c r="I150" s="25"/>
      <c r="J150" s="25"/>
      <c r="K150" s="25"/>
      <c r="L150" s="25"/>
      <c r="M150" s="25"/>
      <c r="N150" s="25"/>
      <c r="O150" s="26"/>
      <c r="P150" s="26"/>
      <c r="Q150" s="26"/>
      <c r="R150" s="26"/>
      <c r="S150" s="26"/>
      <c r="T150" s="26"/>
      <c r="U150" s="26"/>
      <c r="V150" s="26"/>
      <c r="W150" s="26"/>
      <c r="X150" s="26"/>
    </row>
    <row r="151" spans="1:24">
      <c r="A151" s="25"/>
      <c r="B151" s="25"/>
      <c r="C151" s="25"/>
      <c r="D151" s="25"/>
      <c r="E151" s="25"/>
      <c r="F151" s="25"/>
      <c r="G151" s="25"/>
      <c r="H151" s="25"/>
      <c r="I151" s="25"/>
      <c r="J151" s="25"/>
      <c r="K151" s="25"/>
      <c r="L151" s="25"/>
      <c r="M151" s="25"/>
      <c r="N151" s="25"/>
      <c r="O151" s="26"/>
      <c r="P151" s="26"/>
      <c r="Q151" s="26"/>
      <c r="R151" s="26"/>
      <c r="S151" s="26"/>
      <c r="T151" s="26"/>
      <c r="U151" s="26"/>
      <c r="V151" s="26"/>
      <c r="W151" s="26"/>
      <c r="X151" s="26"/>
    </row>
    <row r="152" spans="1:24">
      <c r="A152" s="25"/>
      <c r="B152" s="25"/>
      <c r="C152" s="25"/>
      <c r="D152" s="25"/>
      <c r="E152" s="25"/>
      <c r="F152" s="25"/>
      <c r="G152" s="25"/>
      <c r="H152" s="25"/>
      <c r="I152" s="25"/>
      <c r="J152" s="25"/>
      <c r="K152" s="25"/>
      <c r="L152" s="25"/>
      <c r="M152" s="25"/>
      <c r="N152" s="25"/>
      <c r="O152" s="26"/>
      <c r="P152" s="26"/>
      <c r="Q152" s="26"/>
      <c r="R152" s="26"/>
      <c r="S152" s="26"/>
      <c r="T152" s="26"/>
      <c r="U152" s="26"/>
      <c r="V152" s="26"/>
      <c r="W152" s="26"/>
      <c r="X152" s="26"/>
    </row>
    <row r="153" spans="1:24">
      <c r="A153" s="25"/>
      <c r="B153" s="25"/>
      <c r="C153" s="25"/>
      <c r="D153" s="25"/>
      <c r="E153" s="25"/>
      <c r="F153" s="25"/>
      <c r="G153" s="25"/>
      <c r="H153" s="25"/>
      <c r="I153" s="25"/>
      <c r="J153" s="25"/>
      <c r="K153" s="25"/>
      <c r="L153" s="25"/>
      <c r="M153" s="25"/>
      <c r="N153" s="25"/>
      <c r="O153" s="26"/>
      <c r="P153" s="26"/>
      <c r="Q153" s="26"/>
      <c r="R153" s="26"/>
      <c r="S153" s="26"/>
      <c r="T153" s="26"/>
      <c r="U153" s="26"/>
      <c r="V153" s="26"/>
      <c r="W153" s="26"/>
      <c r="X153" s="26"/>
    </row>
    <row r="154" spans="1:24">
      <c r="A154" s="25"/>
      <c r="B154" s="25"/>
      <c r="C154" s="25"/>
      <c r="D154" s="25"/>
      <c r="E154" s="25"/>
      <c r="F154" s="25"/>
      <c r="G154" s="25"/>
      <c r="H154" s="25"/>
      <c r="I154" s="25"/>
      <c r="J154" s="25"/>
      <c r="K154" s="25"/>
      <c r="L154" s="25"/>
      <c r="M154" s="25"/>
      <c r="N154" s="25"/>
      <c r="O154" s="26"/>
      <c r="P154" s="26"/>
      <c r="Q154" s="26"/>
      <c r="R154" s="26"/>
      <c r="S154" s="26"/>
      <c r="T154" s="26"/>
      <c r="U154" s="26"/>
      <c r="V154" s="26"/>
      <c r="W154" s="26"/>
      <c r="X154" s="26"/>
    </row>
    <row r="155" spans="1:24">
      <c r="A155" s="25"/>
      <c r="B155" s="25"/>
      <c r="C155" s="25"/>
      <c r="D155" s="25"/>
      <c r="E155" s="25"/>
      <c r="F155" s="25"/>
      <c r="G155" s="25"/>
      <c r="H155" s="25"/>
      <c r="I155" s="25"/>
      <c r="J155" s="25"/>
      <c r="K155" s="25"/>
      <c r="L155" s="25"/>
      <c r="M155" s="25"/>
      <c r="N155" s="25"/>
      <c r="O155" s="26"/>
      <c r="P155" s="26"/>
      <c r="Q155" s="26"/>
      <c r="R155" s="26"/>
      <c r="S155" s="26"/>
      <c r="T155" s="26"/>
      <c r="U155" s="26"/>
      <c r="V155" s="26"/>
      <c r="W155" s="26"/>
      <c r="X155" s="26"/>
    </row>
    <row r="156" spans="1:24">
      <c r="A156" s="25"/>
      <c r="B156" s="25"/>
      <c r="C156" s="25"/>
      <c r="D156" s="25"/>
      <c r="E156" s="25"/>
      <c r="F156" s="25"/>
      <c r="G156" s="25"/>
      <c r="H156" s="25"/>
      <c r="I156" s="25"/>
      <c r="J156" s="25"/>
      <c r="K156" s="25"/>
      <c r="L156" s="25"/>
      <c r="M156" s="25"/>
      <c r="N156" s="25"/>
      <c r="O156" s="26"/>
      <c r="P156" s="26"/>
      <c r="Q156" s="26"/>
      <c r="R156" s="26"/>
      <c r="S156" s="26"/>
      <c r="T156" s="26"/>
      <c r="U156" s="26"/>
      <c r="V156" s="26"/>
      <c r="W156" s="26"/>
      <c r="X156" s="26"/>
    </row>
    <row r="157" spans="1:24">
      <c r="A157" s="25"/>
      <c r="B157" s="25"/>
      <c r="C157" s="25"/>
      <c r="D157" s="25"/>
      <c r="E157" s="25"/>
      <c r="F157" s="25"/>
      <c r="G157" s="25"/>
      <c r="H157" s="25"/>
      <c r="I157" s="25"/>
      <c r="J157" s="25"/>
      <c r="K157" s="25"/>
      <c r="L157" s="25"/>
      <c r="M157" s="25"/>
      <c r="N157" s="25"/>
      <c r="O157" s="26"/>
      <c r="P157" s="26"/>
      <c r="Q157" s="26"/>
      <c r="R157" s="26"/>
      <c r="S157" s="26"/>
      <c r="T157" s="26"/>
      <c r="U157" s="26"/>
      <c r="V157" s="26"/>
      <c r="W157" s="26"/>
      <c r="X157" s="26"/>
    </row>
    <row r="158" spans="1:24">
      <c r="A158" s="25"/>
      <c r="B158" s="25"/>
      <c r="C158" s="25"/>
      <c r="D158" s="25"/>
      <c r="E158" s="25"/>
      <c r="F158" s="25"/>
      <c r="G158" s="25"/>
      <c r="H158" s="25"/>
      <c r="I158" s="25"/>
      <c r="J158" s="25"/>
      <c r="K158" s="25"/>
      <c r="L158" s="25"/>
      <c r="M158" s="25"/>
      <c r="N158" s="25"/>
      <c r="O158" s="26"/>
      <c r="P158" s="26"/>
      <c r="Q158" s="26"/>
      <c r="R158" s="26"/>
      <c r="S158" s="26"/>
      <c r="T158" s="26"/>
      <c r="U158" s="26"/>
      <c r="V158" s="26"/>
      <c r="W158" s="26"/>
      <c r="X158" s="26"/>
    </row>
    <row r="159" spans="1:24">
      <c r="A159" s="25"/>
      <c r="B159" s="25"/>
      <c r="C159" s="25"/>
      <c r="D159" s="25"/>
      <c r="E159" s="25"/>
      <c r="F159" s="25"/>
      <c r="G159" s="25"/>
      <c r="H159" s="25"/>
      <c r="I159" s="25"/>
      <c r="J159" s="25"/>
      <c r="K159" s="25"/>
      <c r="L159" s="25"/>
      <c r="M159" s="25"/>
      <c r="N159" s="25"/>
      <c r="O159" s="26"/>
      <c r="P159" s="26"/>
      <c r="Q159" s="26"/>
      <c r="R159" s="26"/>
      <c r="S159" s="26"/>
      <c r="T159" s="26"/>
      <c r="U159" s="26"/>
      <c r="V159" s="26"/>
      <c r="W159" s="26"/>
      <c r="X159" s="26"/>
    </row>
    <row r="160" spans="1:24">
      <c r="A160" s="25"/>
      <c r="B160" s="25"/>
      <c r="C160" s="25"/>
      <c r="D160" s="25"/>
      <c r="E160" s="25"/>
      <c r="F160" s="25"/>
      <c r="G160" s="25"/>
      <c r="H160" s="25"/>
      <c r="I160" s="25"/>
      <c r="J160" s="25"/>
      <c r="K160" s="25"/>
      <c r="L160" s="25"/>
      <c r="M160" s="25"/>
      <c r="N160" s="25"/>
      <c r="O160" s="26"/>
      <c r="P160" s="26"/>
      <c r="Q160" s="26"/>
      <c r="R160" s="26"/>
      <c r="S160" s="26"/>
      <c r="T160" s="26"/>
      <c r="U160" s="26"/>
      <c r="V160" s="26"/>
      <c r="W160" s="26"/>
      <c r="X160" s="26"/>
    </row>
    <row r="161" spans="1:24">
      <c r="A161" s="25"/>
      <c r="B161" s="25"/>
      <c r="C161" s="25"/>
      <c r="D161" s="25"/>
      <c r="E161" s="25"/>
      <c r="F161" s="25"/>
      <c r="G161" s="25"/>
      <c r="H161" s="25"/>
      <c r="I161" s="25"/>
      <c r="J161" s="25"/>
      <c r="K161" s="25"/>
      <c r="L161" s="25"/>
      <c r="M161" s="25"/>
      <c r="N161" s="25"/>
      <c r="O161" s="26"/>
      <c r="P161" s="26"/>
      <c r="Q161" s="26"/>
      <c r="R161" s="26"/>
      <c r="S161" s="26"/>
      <c r="T161" s="26"/>
      <c r="U161" s="26"/>
      <c r="V161" s="26"/>
      <c r="W161" s="26"/>
      <c r="X161" s="26"/>
    </row>
    <row r="162" spans="1:24">
      <c r="A162" s="25"/>
      <c r="B162" s="25"/>
      <c r="C162" s="25"/>
      <c r="D162" s="25"/>
      <c r="E162" s="25"/>
      <c r="F162" s="25"/>
      <c r="G162" s="25"/>
      <c r="H162" s="25"/>
      <c r="I162" s="25"/>
      <c r="J162" s="25"/>
      <c r="K162" s="25"/>
      <c r="L162" s="25"/>
      <c r="M162" s="25"/>
      <c r="N162" s="25"/>
      <c r="O162" s="26"/>
      <c r="P162" s="26"/>
      <c r="Q162" s="26"/>
      <c r="R162" s="26"/>
      <c r="S162" s="26"/>
      <c r="T162" s="26"/>
      <c r="U162" s="26"/>
      <c r="V162" s="26"/>
      <c r="W162" s="26"/>
      <c r="X162" s="26"/>
    </row>
    <row r="163" spans="1:24">
      <c r="A163" s="25"/>
      <c r="B163" s="25"/>
      <c r="C163" s="25"/>
      <c r="D163" s="25"/>
      <c r="E163" s="25"/>
      <c r="F163" s="25"/>
      <c r="G163" s="25"/>
      <c r="H163" s="25"/>
      <c r="I163" s="25"/>
      <c r="J163" s="25"/>
      <c r="K163" s="25"/>
      <c r="L163" s="25"/>
      <c r="M163" s="25"/>
      <c r="N163" s="25"/>
      <c r="O163" s="26"/>
      <c r="P163" s="26"/>
      <c r="Q163" s="26"/>
      <c r="R163" s="26"/>
      <c r="S163" s="26"/>
      <c r="T163" s="26"/>
      <c r="U163" s="26"/>
      <c r="V163" s="26"/>
      <c r="W163" s="26"/>
      <c r="X163" s="26"/>
    </row>
    <row r="164" spans="1:24">
      <c r="A164" s="25"/>
      <c r="B164" s="25"/>
      <c r="C164" s="25"/>
      <c r="D164" s="25"/>
      <c r="E164" s="25"/>
      <c r="F164" s="25"/>
      <c r="G164" s="25"/>
      <c r="H164" s="25"/>
      <c r="I164" s="25"/>
      <c r="J164" s="25"/>
      <c r="K164" s="25"/>
      <c r="L164" s="25"/>
      <c r="M164" s="25"/>
      <c r="N164" s="25"/>
      <c r="O164" s="26"/>
      <c r="P164" s="26"/>
      <c r="Q164" s="26"/>
      <c r="R164" s="26"/>
      <c r="S164" s="26"/>
      <c r="T164" s="26"/>
      <c r="U164" s="26"/>
      <c r="V164" s="26"/>
      <c r="W164" s="26"/>
      <c r="X164" s="26"/>
    </row>
    <row r="165" spans="1:24">
      <c r="A165" s="25"/>
      <c r="B165" s="25"/>
      <c r="C165" s="25"/>
      <c r="D165" s="25"/>
      <c r="E165" s="25"/>
      <c r="F165" s="25"/>
      <c r="G165" s="25"/>
      <c r="H165" s="25"/>
      <c r="I165" s="25"/>
      <c r="J165" s="25"/>
      <c r="K165" s="25"/>
      <c r="L165" s="25"/>
      <c r="M165" s="25"/>
      <c r="N165" s="25"/>
      <c r="O165" s="26"/>
      <c r="P165" s="26"/>
      <c r="Q165" s="26"/>
      <c r="R165" s="26"/>
      <c r="S165" s="26"/>
      <c r="T165" s="26"/>
      <c r="U165" s="26"/>
      <c r="V165" s="26"/>
      <c r="W165" s="26"/>
      <c r="X165" s="26"/>
    </row>
    <row r="166" spans="1:24">
      <c r="A166" s="25"/>
      <c r="B166" s="25"/>
      <c r="C166" s="25"/>
      <c r="D166" s="25"/>
      <c r="E166" s="25"/>
      <c r="F166" s="25"/>
      <c r="G166" s="25"/>
      <c r="H166" s="25"/>
      <c r="I166" s="25"/>
      <c r="J166" s="25"/>
      <c r="K166" s="25"/>
      <c r="L166" s="25"/>
      <c r="M166" s="25"/>
      <c r="N166" s="25"/>
      <c r="O166" s="26"/>
      <c r="P166" s="26"/>
      <c r="Q166" s="26"/>
      <c r="R166" s="26"/>
      <c r="S166" s="26"/>
      <c r="T166" s="26"/>
      <c r="U166" s="26"/>
      <c r="V166" s="26"/>
      <c r="W166" s="26"/>
      <c r="X166" s="26"/>
    </row>
    <row r="167" spans="1:24">
      <c r="A167" s="25"/>
      <c r="B167" s="25"/>
      <c r="C167" s="25"/>
      <c r="D167" s="25"/>
      <c r="E167" s="25"/>
      <c r="F167" s="25"/>
      <c r="G167" s="25"/>
      <c r="H167" s="25"/>
      <c r="I167" s="25"/>
      <c r="J167" s="25"/>
      <c r="K167" s="25"/>
      <c r="L167" s="25"/>
      <c r="M167" s="25"/>
      <c r="N167" s="25"/>
      <c r="O167" s="26"/>
      <c r="P167" s="26"/>
      <c r="Q167" s="26"/>
      <c r="R167" s="26"/>
      <c r="S167" s="26"/>
      <c r="T167" s="26"/>
      <c r="U167" s="26"/>
      <c r="V167" s="26"/>
      <c r="W167" s="26"/>
      <c r="X167" s="26"/>
    </row>
    <row r="168" spans="1:24">
      <c r="A168" s="25"/>
      <c r="B168" s="25"/>
      <c r="C168" s="25"/>
      <c r="D168" s="25"/>
      <c r="E168" s="25"/>
      <c r="F168" s="25"/>
      <c r="G168" s="25"/>
      <c r="H168" s="25"/>
      <c r="I168" s="25"/>
      <c r="J168" s="25"/>
      <c r="K168" s="25"/>
      <c r="L168" s="25"/>
      <c r="M168" s="25"/>
      <c r="N168" s="25"/>
      <c r="O168" s="26"/>
      <c r="P168" s="26"/>
      <c r="Q168" s="26"/>
      <c r="R168" s="26"/>
      <c r="S168" s="26"/>
      <c r="T168" s="26"/>
      <c r="U168" s="26"/>
      <c r="V168" s="26"/>
      <c r="W168" s="26"/>
      <c r="X168" s="26"/>
    </row>
    <row r="169" spans="1:24">
      <c r="A169" s="25"/>
      <c r="B169" s="25"/>
      <c r="C169" s="25"/>
      <c r="D169" s="25"/>
      <c r="E169" s="25"/>
      <c r="F169" s="25"/>
      <c r="G169" s="25"/>
      <c r="H169" s="25"/>
      <c r="I169" s="25"/>
      <c r="J169" s="25"/>
      <c r="K169" s="25"/>
      <c r="L169" s="25"/>
      <c r="M169" s="25"/>
      <c r="N169" s="25"/>
      <c r="O169" s="26"/>
      <c r="P169" s="26"/>
      <c r="Q169" s="26"/>
      <c r="R169" s="26"/>
      <c r="S169" s="26"/>
      <c r="T169" s="26"/>
      <c r="U169" s="26"/>
      <c r="V169" s="26"/>
      <c r="W169" s="26"/>
      <c r="X169" s="26"/>
    </row>
    <row r="170" spans="1:24">
      <c r="A170" s="25"/>
      <c r="B170" s="25"/>
      <c r="C170" s="25"/>
      <c r="D170" s="25"/>
      <c r="E170" s="25"/>
      <c r="F170" s="25"/>
      <c r="G170" s="25"/>
      <c r="H170" s="25"/>
      <c r="I170" s="25"/>
      <c r="J170" s="25"/>
      <c r="K170" s="25"/>
      <c r="L170" s="25"/>
      <c r="M170" s="25"/>
      <c r="N170" s="25"/>
      <c r="O170" s="26"/>
      <c r="P170" s="26"/>
      <c r="Q170" s="26"/>
      <c r="R170" s="26"/>
      <c r="S170" s="26"/>
      <c r="T170" s="26"/>
      <c r="U170" s="26"/>
      <c r="V170" s="26"/>
      <c r="W170" s="26"/>
      <c r="X170" s="26"/>
    </row>
    <row r="171" spans="1:24">
      <c r="A171" s="25"/>
      <c r="B171" s="25"/>
      <c r="C171" s="25"/>
      <c r="D171" s="25"/>
      <c r="E171" s="25"/>
      <c r="F171" s="25"/>
      <c r="G171" s="25"/>
      <c r="H171" s="25"/>
      <c r="I171" s="25"/>
      <c r="J171" s="25"/>
      <c r="K171" s="25"/>
      <c r="L171" s="25"/>
      <c r="M171" s="25"/>
      <c r="N171" s="25"/>
      <c r="O171" s="26"/>
      <c r="P171" s="26"/>
      <c r="Q171" s="26"/>
      <c r="R171" s="26"/>
      <c r="S171" s="26"/>
      <c r="T171" s="26"/>
      <c r="U171" s="26"/>
      <c r="V171" s="26"/>
      <c r="W171" s="26"/>
      <c r="X171" s="26"/>
    </row>
    <row r="172" spans="1:24">
      <c r="A172" s="25"/>
      <c r="B172" s="25"/>
      <c r="C172" s="25"/>
      <c r="D172" s="25"/>
      <c r="E172" s="25"/>
      <c r="F172" s="25"/>
      <c r="G172" s="25"/>
      <c r="H172" s="25"/>
      <c r="I172" s="25"/>
      <c r="J172" s="25"/>
      <c r="K172" s="25"/>
      <c r="L172" s="25"/>
      <c r="M172" s="25"/>
      <c r="N172" s="25"/>
      <c r="O172" s="26"/>
      <c r="P172" s="26"/>
      <c r="Q172" s="26"/>
      <c r="R172" s="26"/>
      <c r="S172" s="26"/>
      <c r="T172" s="26"/>
      <c r="U172" s="26"/>
      <c r="V172" s="26"/>
      <c r="W172" s="26"/>
      <c r="X172" s="26"/>
    </row>
    <row r="173" spans="1:24">
      <c r="A173" s="25"/>
      <c r="B173" s="25"/>
      <c r="C173" s="25"/>
      <c r="D173" s="25"/>
      <c r="E173" s="25"/>
      <c r="F173" s="25"/>
      <c r="G173" s="25"/>
      <c r="H173" s="25"/>
      <c r="I173" s="25"/>
      <c r="J173" s="25"/>
      <c r="K173" s="25"/>
      <c r="L173" s="25"/>
      <c r="M173" s="25"/>
      <c r="N173" s="25"/>
      <c r="O173" s="26"/>
      <c r="P173" s="26"/>
      <c r="Q173" s="26"/>
      <c r="R173" s="26"/>
      <c r="S173" s="26"/>
      <c r="T173" s="26"/>
      <c r="U173" s="26"/>
      <c r="V173" s="26"/>
      <c r="W173" s="26"/>
      <c r="X173" s="26"/>
    </row>
    <row r="174" spans="1:24">
      <c r="A174" s="25"/>
      <c r="B174" s="25"/>
      <c r="C174" s="25"/>
      <c r="D174" s="25"/>
      <c r="E174" s="25"/>
      <c r="F174" s="25"/>
      <c r="G174" s="25"/>
      <c r="H174" s="25"/>
      <c r="I174" s="25"/>
      <c r="J174" s="25"/>
      <c r="K174" s="25"/>
      <c r="L174" s="25"/>
      <c r="M174" s="25"/>
      <c r="N174" s="25"/>
      <c r="O174" s="26"/>
      <c r="P174" s="26"/>
      <c r="Q174" s="26"/>
      <c r="R174" s="26"/>
      <c r="S174" s="26"/>
      <c r="T174" s="26"/>
      <c r="U174" s="26"/>
      <c r="V174" s="26"/>
      <c r="W174" s="26"/>
      <c r="X174" s="26"/>
    </row>
    <row r="175" spans="1:24">
      <c r="A175" s="25"/>
      <c r="B175" s="25"/>
      <c r="C175" s="25"/>
      <c r="D175" s="25"/>
      <c r="E175" s="25"/>
      <c r="F175" s="25"/>
      <c r="G175" s="25"/>
      <c r="H175" s="25"/>
      <c r="I175" s="25"/>
      <c r="J175" s="25"/>
      <c r="K175" s="25"/>
      <c r="L175" s="25"/>
      <c r="M175" s="25"/>
      <c r="N175" s="25"/>
      <c r="O175" s="26"/>
      <c r="P175" s="26"/>
      <c r="Q175" s="26"/>
      <c r="R175" s="26"/>
      <c r="S175" s="26"/>
      <c r="T175" s="26"/>
      <c r="U175" s="26"/>
      <c r="V175" s="26"/>
      <c r="W175" s="26"/>
      <c r="X175" s="26"/>
    </row>
    <row r="176" spans="1:24">
      <c r="A176" s="25"/>
      <c r="B176" s="25"/>
      <c r="C176" s="25"/>
      <c r="D176" s="25"/>
      <c r="E176" s="25"/>
      <c r="F176" s="25"/>
      <c r="G176" s="25"/>
      <c r="H176" s="25"/>
      <c r="I176" s="25"/>
      <c r="J176" s="25"/>
      <c r="K176" s="25"/>
      <c r="L176" s="25"/>
      <c r="M176" s="25"/>
      <c r="N176" s="25"/>
      <c r="O176" s="26"/>
      <c r="P176" s="26"/>
      <c r="Q176" s="26"/>
      <c r="R176" s="26"/>
      <c r="S176" s="26"/>
      <c r="T176" s="26"/>
      <c r="U176" s="26"/>
      <c r="V176" s="26"/>
      <c r="W176" s="26"/>
      <c r="X176" s="26"/>
    </row>
    <row r="177" spans="1:24">
      <c r="A177" s="25"/>
      <c r="B177" s="25"/>
      <c r="C177" s="25"/>
      <c r="D177" s="25"/>
      <c r="E177" s="25"/>
      <c r="F177" s="25"/>
      <c r="G177" s="25"/>
      <c r="H177" s="25"/>
      <c r="I177" s="25"/>
      <c r="J177" s="25"/>
      <c r="K177" s="25"/>
      <c r="L177" s="25"/>
      <c r="M177" s="25"/>
      <c r="N177" s="25"/>
      <c r="O177" s="26"/>
      <c r="P177" s="26"/>
      <c r="Q177" s="26"/>
      <c r="R177" s="26"/>
      <c r="S177" s="26"/>
      <c r="T177" s="26"/>
      <c r="U177" s="26"/>
      <c r="V177" s="26"/>
      <c r="W177" s="26"/>
      <c r="X177" s="26"/>
    </row>
    <row r="178" spans="1:24">
      <c r="A178" s="25"/>
      <c r="B178" s="25"/>
      <c r="C178" s="25"/>
      <c r="D178" s="25"/>
      <c r="E178" s="25"/>
      <c r="F178" s="25"/>
      <c r="G178" s="25"/>
      <c r="H178" s="25"/>
      <c r="I178" s="25"/>
      <c r="J178" s="25"/>
      <c r="K178" s="25"/>
      <c r="L178" s="25"/>
      <c r="M178" s="25"/>
      <c r="N178" s="25"/>
      <c r="O178" s="26"/>
      <c r="P178" s="26"/>
      <c r="Q178" s="26"/>
      <c r="R178" s="26"/>
      <c r="S178" s="26"/>
      <c r="T178" s="26"/>
      <c r="U178" s="26"/>
      <c r="V178" s="26"/>
      <c r="W178" s="26"/>
      <c r="X178" s="26"/>
    </row>
    <row r="179" spans="1:24">
      <c r="A179" s="25"/>
      <c r="B179" s="25"/>
      <c r="C179" s="25"/>
      <c r="D179" s="25"/>
      <c r="E179" s="25"/>
      <c r="F179" s="25"/>
      <c r="G179" s="25"/>
      <c r="H179" s="25"/>
      <c r="I179" s="25"/>
      <c r="J179" s="25"/>
      <c r="K179" s="25"/>
      <c r="L179" s="25"/>
      <c r="M179" s="25"/>
      <c r="N179" s="25"/>
      <c r="O179" s="26"/>
      <c r="P179" s="26"/>
      <c r="Q179" s="26"/>
      <c r="R179" s="26"/>
      <c r="S179" s="26"/>
      <c r="T179" s="26"/>
      <c r="U179" s="26"/>
      <c r="V179" s="26"/>
      <c r="W179" s="26"/>
      <c r="X179" s="26"/>
    </row>
    <row r="180" spans="1:24">
      <c r="A180" s="25"/>
      <c r="B180" s="25"/>
      <c r="C180" s="25"/>
      <c r="D180" s="25"/>
      <c r="E180" s="25"/>
      <c r="F180" s="25"/>
      <c r="G180" s="25"/>
      <c r="H180" s="25"/>
      <c r="I180" s="25"/>
      <c r="J180" s="25"/>
      <c r="K180" s="25"/>
      <c r="L180" s="25"/>
      <c r="M180" s="25"/>
      <c r="N180" s="25"/>
      <c r="O180" s="26"/>
      <c r="P180" s="26"/>
      <c r="Q180" s="26"/>
      <c r="R180" s="26"/>
      <c r="S180" s="26"/>
      <c r="T180" s="26"/>
      <c r="U180" s="26"/>
      <c r="V180" s="26"/>
      <c r="W180" s="26"/>
      <c r="X180" s="26"/>
    </row>
    <row r="181" spans="1:24">
      <c r="A181" s="25"/>
      <c r="B181" s="25"/>
      <c r="C181" s="25"/>
      <c r="D181" s="25"/>
      <c r="E181" s="25"/>
      <c r="F181" s="25"/>
      <c r="G181" s="25"/>
      <c r="H181" s="25"/>
      <c r="I181" s="25"/>
      <c r="J181" s="25"/>
      <c r="K181" s="25"/>
      <c r="L181" s="25"/>
      <c r="M181" s="25"/>
      <c r="N181" s="25"/>
      <c r="O181" s="26"/>
      <c r="P181" s="26"/>
      <c r="Q181" s="26"/>
      <c r="R181" s="26"/>
      <c r="S181" s="26"/>
      <c r="T181" s="26"/>
      <c r="U181" s="26"/>
      <c r="V181" s="26"/>
      <c r="W181" s="26"/>
      <c r="X181" s="26"/>
    </row>
    <row r="182" spans="1:24">
      <c r="A182" s="25"/>
      <c r="B182" s="25"/>
      <c r="C182" s="25"/>
      <c r="D182" s="25"/>
      <c r="E182" s="25"/>
      <c r="F182" s="25"/>
      <c r="G182" s="25"/>
      <c r="H182" s="25"/>
      <c r="I182" s="25"/>
      <c r="J182" s="25"/>
      <c r="K182" s="25"/>
      <c r="L182" s="25"/>
      <c r="M182" s="25"/>
      <c r="N182" s="25"/>
      <c r="O182" s="26"/>
      <c r="P182" s="26"/>
      <c r="Q182" s="26"/>
      <c r="R182" s="26"/>
      <c r="S182" s="26"/>
      <c r="T182" s="26"/>
      <c r="U182" s="26"/>
      <c r="V182" s="26"/>
      <c r="W182" s="26"/>
      <c r="X182" s="26"/>
    </row>
    <row r="183" spans="1:24">
      <c r="A183" s="25"/>
      <c r="B183" s="25"/>
      <c r="C183" s="25"/>
      <c r="D183" s="25"/>
      <c r="E183" s="25"/>
      <c r="F183" s="25"/>
      <c r="G183" s="25"/>
      <c r="H183" s="25"/>
      <c r="I183" s="25"/>
      <c r="J183" s="25"/>
      <c r="K183" s="25"/>
      <c r="L183" s="25"/>
      <c r="M183" s="25"/>
      <c r="N183" s="25"/>
      <c r="O183" s="26"/>
      <c r="P183" s="26"/>
      <c r="Q183" s="26"/>
      <c r="R183" s="26"/>
      <c r="S183" s="26"/>
      <c r="T183" s="26"/>
      <c r="U183" s="26"/>
      <c r="V183" s="26"/>
      <c r="W183" s="26"/>
      <c r="X183" s="26"/>
    </row>
    <row r="184" spans="1:24">
      <c r="A184" s="25"/>
      <c r="B184" s="25"/>
      <c r="C184" s="25"/>
      <c r="D184" s="25"/>
      <c r="E184" s="25"/>
      <c r="F184" s="25"/>
      <c r="G184" s="25"/>
      <c r="H184" s="25"/>
      <c r="I184" s="25"/>
      <c r="J184" s="25"/>
      <c r="K184" s="25"/>
      <c r="L184" s="25"/>
      <c r="M184" s="25"/>
      <c r="N184" s="25"/>
      <c r="O184" s="26"/>
      <c r="P184" s="26"/>
      <c r="Q184" s="26"/>
      <c r="R184" s="26"/>
      <c r="S184" s="26"/>
      <c r="T184" s="26"/>
      <c r="U184" s="26"/>
      <c r="V184" s="26"/>
      <c r="W184" s="26"/>
      <c r="X184" s="26"/>
    </row>
    <row r="185" spans="1:24">
      <c r="A185" s="25"/>
      <c r="B185" s="25"/>
      <c r="C185" s="25"/>
      <c r="D185" s="25"/>
      <c r="E185" s="25"/>
      <c r="F185" s="25"/>
      <c r="G185" s="25"/>
      <c r="H185" s="25"/>
      <c r="I185" s="25"/>
      <c r="J185" s="25"/>
      <c r="K185" s="25"/>
      <c r="L185" s="25"/>
      <c r="M185" s="25"/>
      <c r="N185" s="25"/>
      <c r="O185" s="26"/>
      <c r="P185" s="26"/>
      <c r="Q185" s="26"/>
      <c r="R185" s="26"/>
      <c r="S185" s="26"/>
      <c r="T185" s="26"/>
      <c r="U185" s="26"/>
      <c r="V185" s="26"/>
      <c r="W185" s="26"/>
      <c r="X185" s="26"/>
    </row>
    <row r="186" spans="1:24">
      <c r="A186" s="25"/>
      <c r="B186" s="25"/>
      <c r="C186" s="25"/>
      <c r="D186" s="25"/>
      <c r="E186" s="25"/>
      <c r="F186" s="25"/>
      <c r="G186" s="25"/>
      <c r="H186" s="25"/>
      <c r="I186" s="25"/>
      <c r="J186" s="25"/>
      <c r="K186" s="25"/>
      <c r="L186" s="25"/>
      <c r="M186" s="25"/>
      <c r="N186" s="25"/>
      <c r="O186" s="26"/>
      <c r="P186" s="26"/>
      <c r="Q186" s="26"/>
      <c r="R186" s="26"/>
      <c r="S186" s="26"/>
      <c r="T186" s="26"/>
      <c r="U186" s="26"/>
      <c r="V186" s="26"/>
      <c r="W186" s="26"/>
      <c r="X186" s="26"/>
    </row>
    <row r="187" spans="1:24">
      <c r="A187" s="25"/>
      <c r="B187" s="25"/>
      <c r="C187" s="25"/>
      <c r="D187" s="25"/>
      <c r="E187" s="25"/>
      <c r="F187" s="25"/>
      <c r="G187" s="25"/>
      <c r="H187" s="25"/>
      <c r="I187" s="25"/>
      <c r="J187" s="25"/>
      <c r="K187" s="25"/>
      <c r="L187" s="25"/>
      <c r="M187" s="25"/>
      <c r="N187" s="25"/>
      <c r="O187" s="26"/>
      <c r="P187" s="26"/>
      <c r="Q187" s="26"/>
      <c r="R187" s="26"/>
      <c r="S187" s="26"/>
      <c r="T187" s="26"/>
      <c r="U187" s="26"/>
      <c r="V187" s="26"/>
      <c r="W187" s="26"/>
      <c r="X187" s="26"/>
    </row>
    <row r="188" spans="1:24">
      <c r="A188" s="25"/>
      <c r="B188" s="25"/>
      <c r="C188" s="25"/>
      <c r="D188" s="25"/>
      <c r="E188" s="25"/>
      <c r="F188" s="25"/>
      <c r="G188" s="25"/>
      <c r="H188" s="25"/>
      <c r="I188" s="25"/>
      <c r="J188" s="25"/>
      <c r="K188" s="25"/>
      <c r="L188" s="25"/>
      <c r="M188" s="25"/>
      <c r="N188" s="25"/>
      <c r="O188" s="26"/>
      <c r="P188" s="26"/>
      <c r="Q188" s="26"/>
      <c r="R188" s="26"/>
      <c r="S188" s="26"/>
      <c r="T188" s="26"/>
      <c r="U188" s="26"/>
      <c r="V188" s="26"/>
      <c r="W188" s="26"/>
      <c r="X188" s="26"/>
    </row>
    <row r="189" spans="1:24">
      <c r="A189" s="25"/>
      <c r="B189" s="25"/>
      <c r="C189" s="25"/>
      <c r="D189" s="25"/>
      <c r="E189" s="25"/>
      <c r="F189" s="25"/>
      <c r="G189" s="25"/>
      <c r="H189" s="25"/>
      <c r="I189" s="25"/>
      <c r="J189" s="25"/>
      <c r="K189" s="25"/>
      <c r="L189" s="25"/>
      <c r="M189" s="25"/>
      <c r="N189" s="25"/>
      <c r="O189" s="26"/>
      <c r="P189" s="26"/>
      <c r="Q189" s="26"/>
      <c r="R189" s="26"/>
      <c r="S189" s="26"/>
      <c r="T189" s="26"/>
      <c r="U189" s="26"/>
      <c r="V189" s="26"/>
      <c r="W189" s="26"/>
      <c r="X189" s="26"/>
    </row>
    <row r="190" spans="1:24">
      <c r="A190" s="25"/>
      <c r="B190" s="25"/>
      <c r="C190" s="25"/>
      <c r="D190" s="25"/>
      <c r="E190" s="25"/>
      <c r="F190" s="25"/>
      <c r="G190" s="25"/>
      <c r="H190" s="25"/>
      <c r="I190" s="25"/>
      <c r="J190" s="25"/>
      <c r="K190" s="25"/>
      <c r="L190" s="25"/>
      <c r="M190" s="25"/>
      <c r="N190" s="25"/>
      <c r="O190" s="26"/>
      <c r="P190" s="26"/>
      <c r="Q190" s="26"/>
      <c r="R190" s="26"/>
      <c r="S190" s="26"/>
      <c r="T190" s="26"/>
      <c r="U190" s="26"/>
      <c r="V190" s="26"/>
      <c r="W190" s="26"/>
      <c r="X190" s="26"/>
    </row>
    <row r="191" spans="1:24">
      <c r="A191" s="25"/>
      <c r="B191" s="25"/>
      <c r="C191" s="25"/>
      <c r="D191" s="25"/>
      <c r="E191" s="25"/>
      <c r="F191" s="25"/>
      <c r="G191" s="25"/>
      <c r="H191" s="25"/>
      <c r="I191" s="25"/>
      <c r="J191" s="25"/>
      <c r="K191" s="25"/>
      <c r="L191" s="25"/>
      <c r="M191" s="25"/>
      <c r="N191" s="25"/>
      <c r="O191" s="26"/>
      <c r="P191" s="26"/>
      <c r="Q191" s="26"/>
      <c r="R191" s="26"/>
      <c r="S191" s="26"/>
      <c r="T191" s="26"/>
      <c r="U191" s="26"/>
      <c r="V191" s="26"/>
      <c r="W191" s="26"/>
      <c r="X191" s="26"/>
    </row>
    <row r="192" spans="1:24">
      <c r="A192" s="25"/>
      <c r="B192" s="25"/>
      <c r="C192" s="25"/>
      <c r="D192" s="25"/>
      <c r="E192" s="25"/>
      <c r="F192" s="25"/>
      <c r="G192" s="25"/>
      <c r="H192" s="25"/>
      <c r="I192" s="25"/>
      <c r="J192" s="25"/>
      <c r="K192" s="25"/>
      <c r="L192" s="25"/>
      <c r="M192" s="25"/>
      <c r="N192" s="25"/>
      <c r="O192" s="26"/>
      <c r="P192" s="26"/>
      <c r="Q192" s="26"/>
      <c r="R192" s="26"/>
      <c r="S192" s="26"/>
      <c r="T192" s="26"/>
      <c r="U192" s="26"/>
      <c r="V192" s="26"/>
      <c r="W192" s="26"/>
      <c r="X192" s="26"/>
    </row>
    <row r="193" spans="1:24">
      <c r="A193" s="25"/>
      <c r="B193" s="25"/>
      <c r="C193" s="25"/>
      <c r="D193" s="25"/>
      <c r="E193" s="25"/>
      <c r="F193" s="25"/>
      <c r="G193" s="25"/>
      <c r="H193" s="25"/>
      <c r="I193" s="25"/>
      <c r="J193" s="25"/>
      <c r="K193" s="25"/>
      <c r="L193" s="25"/>
      <c r="M193" s="25"/>
      <c r="N193" s="25"/>
      <c r="O193" s="26"/>
      <c r="P193" s="26"/>
      <c r="Q193" s="26"/>
      <c r="R193" s="26"/>
      <c r="S193" s="26"/>
      <c r="T193" s="26"/>
      <c r="U193" s="26"/>
      <c r="V193" s="26"/>
      <c r="W193" s="26"/>
      <c r="X193" s="26"/>
    </row>
    <row r="194" spans="1:24">
      <c r="A194" s="25"/>
      <c r="B194" s="25"/>
      <c r="C194" s="25"/>
      <c r="D194" s="25"/>
      <c r="E194" s="25"/>
      <c r="F194" s="25"/>
      <c r="G194" s="25"/>
      <c r="H194" s="25"/>
      <c r="I194" s="25"/>
      <c r="J194" s="25"/>
      <c r="K194" s="25"/>
      <c r="L194" s="25"/>
      <c r="M194" s="25"/>
      <c r="N194" s="25"/>
      <c r="O194" s="26"/>
      <c r="P194" s="26"/>
      <c r="Q194" s="26"/>
      <c r="R194" s="26"/>
      <c r="S194" s="26"/>
      <c r="T194" s="26"/>
      <c r="U194" s="26"/>
      <c r="V194" s="26"/>
      <c r="W194" s="26"/>
      <c r="X194" s="26"/>
    </row>
  </sheetData>
  <mergeCells count="1">
    <mergeCell ref="A1:N1"/>
  </mergeCells>
  <dataValidations count="50">
    <dataValidation type="list" allowBlank="true" showInputMessage="true" showErrorMessage="true" errorTitle="错误" error="你选择的不是下拉列表中的选项。" promptTitle="" prompt="" sqref="I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4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H5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5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6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I61">
      <formula1>"已触达,沟通中,资质审核中,已入驻,已发文,断更未激活,已激活,已拒绝,未断更老作者,暂不拉新"</formula1>
    </dataValidation>
  </dataValidations>
  <hyperlinks>
    <hyperlink ref="F9" r:id="rId1"/>
    <hyperlink ref="F13" r:id="rId2"/>
    <hyperlink ref="F14" r:id="rId3"/>
    <hyperlink ref="F31" r:id="rId4"/>
    <hyperlink ref="F32" r:id="rId5"/>
    <hyperlink ref="F33" r:id="rId6"/>
    <hyperlink ref="F39" r:id="rId7"/>
    <hyperlink ref="F40" r:id="rId8"/>
    <hyperlink ref="F41" r:id="rId9"/>
    <hyperlink ref="F42" r:id="rId10"/>
    <hyperlink ref="F43" r:id="rId11"/>
    <hyperlink ref="F44" r:id="rId12"/>
    <hyperlink ref="F45" r:id="rId13"/>
    <hyperlink ref="F46" r:id="rId14"/>
    <hyperlink ref="F47" r:id="rId15"/>
    <hyperlink ref="F50" r:id="rId16"/>
    <hyperlink ref="F51" r:id="rId17"/>
    <hyperlink ref="F52" r:id="rId18"/>
    <hyperlink ref="F55" r:id="rId19"/>
    <hyperlink ref="F60" r:id="rId20"/>
    <hyperlink ref="F61" r:id="rId21"/>
    <hyperlink ref="F62" r:id="rId22"/>
    <hyperlink ref="F63" r:id="rId23"/>
    <hyperlink ref="F64" r:id="rId24"/>
  </hyperlinks>
</worksheet>
</file>

<file path=xl/worksheets/sheet9.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AA105"/>
  <sheetViews>
    <sheetView showGridLines="true" view="normal" zoomScale="100" zoomScaleNormal="100" zoomScaleSheetLayoutView="100" zoomScalePageLayoutView="100" workbookViewId="0">
      <pane ySplit="1.0" topLeftCell="A2" activePane="bottomLeft" state="frozen"/>
    </sheetView>
  </sheetViews>
  <sheetFormatPr defaultColWidth="8.8" defaultRowHeight="15.6" outlineLevelRow="0" outlineLevelCol="0"/>
  <cols>
    <col min="1" max="1" width="10.120481927710843" customWidth="true"/>
    <col min="2" max="2" width="10.120481927710843" customWidth="true"/>
    <col min="3" max="3" width="10.120481927710843" customWidth="true"/>
    <col min="4" max="4" width="10.120481927710843" customWidth="true"/>
    <col min="5" max="5" width="33.132530120481924" customWidth="true"/>
    <col min="6" max="6" width="10.120481927710843" customWidth="true"/>
    <col min="7" max="7" width="13.6144578313253" customWidth="true"/>
    <col min="8" max="8" width="12.650602409638553" customWidth="true"/>
    <col min="9" max="9" width="12.89156626506024" customWidth="true"/>
    <col min="10" max="10" width="15.06024096385542" customWidth="true"/>
    <col min="11" max="11" width="10.602409638554215" customWidth="true"/>
    <col min="12" max="12" width="11.325301204819276" customWidth="true"/>
    <col min="13" max="13" width="12.89156626506024" customWidth="true"/>
    <col min="14" max="14" width="13.97590361445783" customWidth="true"/>
    <col min="15" max="15" width="24.33734939759036" customWidth="true"/>
    <col min="16" max="16" width="12.89156626506024"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 min="27" max="27" width="12.89156626506024" customWidth="true"/>
  </cols>
  <sheetData>
    <row r="1" spans="1:27">
      <c r="A1" s="39" t="s">
        <v>709</v>
      </c>
      <c r="B1" s="39" t="s">
        <v>36</v>
      </c>
      <c r="C1" s="40" t="s">
        <v>37</v>
      </c>
      <c r="D1" s="40" t="s">
        <v>38</v>
      </c>
      <c r="E1" s="40" t="s">
        <v>39</v>
      </c>
      <c r="F1" s="40" t="s">
        <v>40</v>
      </c>
      <c r="G1" s="40" t="s">
        <v>41</v>
      </c>
      <c r="H1" s="40" t="s">
        <v>3110</v>
      </c>
      <c r="I1" s="41" t="s">
        <v>43</v>
      </c>
      <c r="J1" s="41" t="s">
        <v>44</v>
      </c>
      <c r="K1" s="41" t="s">
        <v>45</v>
      </c>
      <c r="L1" s="42" t="s">
        <v>46</v>
      </c>
      <c r="M1" s="42" t="s">
        <v>4335</v>
      </c>
      <c r="N1" s="42" t="s">
        <v>48</v>
      </c>
      <c r="O1" s="42" t="s">
        <v>49</v>
      </c>
      <c r="P1" s="43" t="s">
        <v>50</v>
      </c>
      <c r="Q1" s="43" t="s">
        <v>51</v>
      </c>
      <c r="R1" s="26"/>
      <c r="S1" s="26"/>
      <c r="T1" s="26"/>
      <c r="U1" s="26"/>
      <c r="V1" s="26"/>
      <c r="W1" s="26"/>
      <c r="X1" s="26"/>
      <c r="Y1" s="26"/>
      <c r="Z1" s="26"/>
      <c r="AA1" s="26"/>
    </row>
    <row r="2" spans="1:27">
      <c r="A2" s="44" t="s">
        <v>52</v>
      </c>
      <c r="B2" s="44"/>
      <c r="C2" s="44" t="s">
        <v>4336</v>
      </c>
      <c r="D2" s="44" t="n">
        <v>4.76996489E8</v>
      </c>
      <c r="E2" s="46" t="s">
        <v>4337</v>
      </c>
      <c r="F2" s="44" t="n">
        <v>27217.0</v>
      </c>
      <c r="G2" s="46" t="s">
        <v>4338</v>
      </c>
      <c r="H2" s="27" t="s">
        <v>77</v>
      </c>
      <c r="I2" s="47" t="s">
        <v>3713</v>
      </c>
      <c r="J2" s="26"/>
      <c r="K2" s="26"/>
      <c r="L2" s="26"/>
      <c r="M2" s="26"/>
      <c r="N2" s="48"/>
      <c r="O2" s="26"/>
      <c r="P2" s="25" t="n">
        <v>8.2</v>
      </c>
      <c r="Q2" s="25" t="n">
        <v>1.0</v>
      </c>
      <c r="R2" s="26"/>
      <c r="S2" s="26"/>
      <c r="T2" s="26"/>
      <c r="U2" s="26"/>
      <c r="V2" s="26"/>
      <c r="W2" s="26"/>
      <c r="X2" s="26"/>
      <c r="Y2" s="26"/>
      <c r="Z2" s="26"/>
      <c r="AA2" s="26"/>
    </row>
    <row r="3" spans="1:27">
      <c r="A3" s="44" t="s">
        <v>52</v>
      </c>
      <c r="B3" s="44" t="s">
        <v>53</v>
      </c>
      <c r="C3" s="44" t="s">
        <v>4237</v>
      </c>
      <c r="D3" s="44" t="n">
        <v>4.7652929E8</v>
      </c>
      <c r="E3" s="46" t="s">
        <v>4238</v>
      </c>
      <c r="F3" s="44" t="n">
        <v>27249.0</v>
      </c>
      <c r="G3" s="46" t="s">
        <v>4239</v>
      </c>
      <c r="H3" s="27" t="s">
        <v>91</v>
      </c>
      <c r="I3" s="47" t="s">
        <v>105</v>
      </c>
      <c r="J3" s="47" t="s">
        <v>4240</v>
      </c>
      <c r="K3" s="26"/>
      <c r="L3" s="47" t="s">
        <v>4241</v>
      </c>
      <c r="M3" s="48" t="n">
        <v>1.8840268E7</v>
      </c>
      <c r="N3" s="48"/>
      <c r="O3" s="26"/>
      <c r="P3" s="25" t="n">
        <v>8.2</v>
      </c>
      <c r="Q3" s="25" t="n">
        <v>1.0</v>
      </c>
      <c r="R3" s="26"/>
      <c r="S3" s="26"/>
      <c r="T3" s="26"/>
      <c r="U3" s="26"/>
      <c r="V3" s="26"/>
      <c r="W3" s="26"/>
      <c r="X3" s="26"/>
      <c r="Y3" s="26"/>
      <c r="Z3" s="26"/>
      <c r="AA3" s="26"/>
    </row>
    <row r="4" spans="1:27">
      <c r="A4" s="44" t="s">
        <v>52</v>
      </c>
      <c r="B4" s="44" t="s">
        <v>53</v>
      </c>
      <c r="C4" s="44" t="s">
        <v>4339</v>
      </c>
      <c r="D4" s="44" t="n">
        <v>5.638419E7</v>
      </c>
      <c r="E4" s="46" t="s">
        <v>4340</v>
      </c>
      <c r="F4" s="44" t="n">
        <v>27265.0</v>
      </c>
      <c r="G4" s="46" t="s">
        <v>4341</v>
      </c>
      <c r="H4" s="27" t="s">
        <v>77</v>
      </c>
      <c r="I4" s="47" t="s">
        <v>3713</v>
      </c>
      <c r="J4" s="47"/>
      <c r="K4" s="47"/>
      <c r="L4" s="47"/>
      <c r="M4" s="48"/>
      <c r="N4" s="48"/>
      <c r="O4" s="26"/>
      <c r="P4" s="25" t="n">
        <v>8.2</v>
      </c>
      <c r="Q4" s="25" t="n">
        <v>1.0</v>
      </c>
      <c r="R4" s="26"/>
      <c r="S4" s="26"/>
      <c r="T4" s="26"/>
      <c r="U4" s="26"/>
      <c r="V4" s="26"/>
      <c r="W4" s="26"/>
      <c r="X4" s="26"/>
      <c r="Y4" s="26"/>
      <c r="Z4" s="26"/>
      <c r="AA4" s="26"/>
    </row>
    <row r="5" spans="1:27">
      <c r="A5" s="44" t="s">
        <v>52</v>
      </c>
      <c r="B5" s="44" t="s">
        <v>53</v>
      </c>
      <c r="C5" s="44" t="s">
        <v>4342</v>
      </c>
      <c r="D5" s="44" t="n">
        <v>4.3211447E7</v>
      </c>
      <c r="E5" s="46" t="s">
        <v>4343</v>
      </c>
      <c r="F5" s="44" t="n">
        <v>27451.0</v>
      </c>
      <c r="G5" s="46" t="s">
        <v>4344</v>
      </c>
      <c r="H5" s="27" t="s">
        <v>77</v>
      </c>
      <c r="I5" s="47" t="s">
        <v>3713</v>
      </c>
      <c r="J5" s="26"/>
      <c r="K5" s="26"/>
      <c r="L5" s="26"/>
      <c r="M5" s="26"/>
      <c r="N5" s="48"/>
      <c r="O5" s="26"/>
      <c r="P5" s="25" t="n">
        <v>8.2</v>
      </c>
      <c r="Q5" s="25" t="n">
        <v>1.0</v>
      </c>
      <c r="R5" s="26"/>
      <c r="S5" s="26"/>
      <c r="T5" s="26"/>
      <c r="U5" s="26"/>
      <c r="V5" s="26"/>
      <c r="W5" s="26"/>
      <c r="X5" s="26"/>
      <c r="Y5" s="26"/>
      <c r="Z5" s="26"/>
      <c r="AA5" s="26"/>
    </row>
    <row r="6" spans="1:27">
      <c r="A6" s="44" t="s">
        <v>52</v>
      </c>
      <c r="B6" s="44" t="s">
        <v>53</v>
      </c>
      <c r="C6" s="44" t="s">
        <v>4345</v>
      </c>
      <c r="D6" s="44" t="n">
        <v>1.14395326E8</v>
      </c>
      <c r="E6" s="46" t="s">
        <v>4346</v>
      </c>
      <c r="F6" s="44" t="n">
        <v>27590.0</v>
      </c>
      <c r="G6" s="46" t="s">
        <v>4347</v>
      </c>
      <c r="H6" s="27" t="s">
        <v>77</v>
      </c>
      <c r="I6" s="47" t="s">
        <v>3713</v>
      </c>
      <c r="J6" s="26"/>
      <c r="K6" s="26"/>
      <c r="L6" s="26"/>
      <c r="M6" s="26"/>
      <c r="N6" s="48"/>
      <c r="O6" s="26"/>
      <c r="P6" s="25" t="n">
        <v>8.2</v>
      </c>
      <c r="Q6" s="25" t="n">
        <v>1.0</v>
      </c>
      <c r="R6" s="26"/>
      <c r="S6" s="26"/>
      <c r="T6" s="26"/>
      <c r="U6" s="26"/>
      <c r="V6" s="26"/>
      <c r="W6" s="26"/>
      <c r="X6" s="26"/>
      <c r="Y6" s="26"/>
      <c r="Z6" s="26"/>
      <c r="AA6" s="26"/>
    </row>
    <row r="7" spans="1:27">
      <c r="A7" s="44" t="s">
        <v>63</v>
      </c>
      <c r="B7" s="44" t="s">
        <v>84</v>
      </c>
      <c r="C7" s="44" t="s">
        <v>4348</v>
      </c>
      <c r="D7" s="44" t="n">
        <v>1.4349872E7</v>
      </c>
      <c r="E7" s="46" t="s">
        <v>4349</v>
      </c>
      <c r="F7" s="44" t="n">
        <v>27601.0</v>
      </c>
      <c r="G7" s="46" t="s">
        <v>4350</v>
      </c>
      <c r="H7" s="27" t="s">
        <v>77</v>
      </c>
      <c r="I7" s="47" t="s">
        <v>3713</v>
      </c>
      <c r="J7" s="26"/>
      <c r="K7" s="26"/>
      <c r="L7" s="26"/>
      <c r="M7" s="26"/>
      <c r="N7" s="48"/>
      <c r="O7" s="26"/>
      <c r="P7" s="25" t="n">
        <v>8.2</v>
      </c>
      <c r="Q7" s="25" t="n">
        <v>1.0</v>
      </c>
      <c r="R7" s="26"/>
      <c r="S7" s="26"/>
      <c r="T7" s="26"/>
      <c r="U7" s="26"/>
      <c r="V7" s="26"/>
      <c r="W7" s="26"/>
      <c r="X7" s="26"/>
      <c r="Y7" s="26"/>
      <c r="Z7" s="26"/>
      <c r="AA7" s="26"/>
    </row>
    <row r="8" spans="1:27">
      <c r="A8" s="44" t="s">
        <v>52</v>
      </c>
      <c r="B8" s="44" t="s">
        <v>53</v>
      </c>
      <c r="C8" s="44" t="s">
        <v>4242</v>
      </c>
      <c r="D8" s="44" t="n">
        <v>3.03099385E8</v>
      </c>
      <c r="E8" s="46" t="s">
        <v>4243</v>
      </c>
      <c r="F8" s="44" t="n">
        <v>27621.0</v>
      </c>
      <c r="G8" s="46" t="s">
        <v>4244</v>
      </c>
      <c r="H8" s="27" t="s">
        <v>91</v>
      </c>
      <c r="I8" s="47" t="s">
        <v>3713</v>
      </c>
      <c r="J8" s="47" t="s">
        <v>4245</v>
      </c>
      <c r="K8" s="26"/>
      <c r="L8" s="47" t="s">
        <v>4246</v>
      </c>
      <c r="M8" s="48" t="n">
        <v>1.8850065E7</v>
      </c>
      <c r="N8" s="48"/>
      <c r="O8" s="26"/>
      <c r="P8" s="25" t="n">
        <v>8.2</v>
      </c>
      <c r="Q8" s="25" t="n">
        <v>1.0</v>
      </c>
      <c r="R8" s="26"/>
      <c r="S8" s="26"/>
      <c r="T8" s="26"/>
      <c r="U8" s="26"/>
      <c r="V8" s="26"/>
      <c r="W8" s="26"/>
      <c r="X8" s="26"/>
      <c r="Y8" s="26"/>
      <c r="Z8" s="26"/>
      <c r="AA8" s="26"/>
    </row>
    <row r="9" spans="1:27">
      <c r="A9" s="44" t="s">
        <v>52</v>
      </c>
      <c r="B9" s="44" t="s">
        <v>53</v>
      </c>
      <c r="C9" s="44" t="s">
        <v>4351</v>
      </c>
      <c r="D9" s="44" t="n">
        <v>4.9034578E8</v>
      </c>
      <c r="E9" s="46" t="s">
        <v>4352</v>
      </c>
      <c r="F9" s="44" t="n">
        <v>27887.0</v>
      </c>
      <c r="G9" s="46" t="s">
        <v>4353</v>
      </c>
      <c r="H9" s="27" t="s">
        <v>77</v>
      </c>
      <c r="I9" s="47" t="s">
        <v>3713</v>
      </c>
      <c r="J9" s="26"/>
      <c r="K9" s="26"/>
      <c r="L9" s="26"/>
      <c r="M9" s="26"/>
      <c r="N9" s="48"/>
      <c r="O9" s="26"/>
      <c r="P9" s="25" t="n">
        <v>8.2</v>
      </c>
      <c r="Q9" s="25" t="n">
        <v>1.0</v>
      </c>
      <c r="R9" s="26"/>
      <c r="S9" s="26"/>
      <c r="T9" s="26"/>
      <c r="U9" s="26"/>
      <c r="V9" s="26"/>
      <c r="W9" s="26"/>
      <c r="X9" s="26"/>
      <c r="Y9" s="26"/>
      <c r="Z9" s="26"/>
      <c r="AA9" s="26"/>
    </row>
    <row r="10" spans="1:27">
      <c r="A10" s="44" t="s">
        <v>52</v>
      </c>
      <c r="B10" s="44" t="s">
        <v>53</v>
      </c>
      <c r="C10" s="44" t="s">
        <v>4354</v>
      </c>
      <c r="D10" s="44" t="n">
        <v>4.93106161E8</v>
      </c>
      <c r="E10" s="46" t="s">
        <v>4355</v>
      </c>
      <c r="F10" s="44" t="n">
        <v>27937.0</v>
      </c>
      <c r="G10" s="46" t="s">
        <v>4356</v>
      </c>
      <c r="H10" s="27" t="s">
        <v>77</v>
      </c>
      <c r="I10" s="47" t="s">
        <v>3713</v>
      </c>
      <c r="J10" s="26"/>
      <c r="K10" s="26"/>
      <c r="L10" s="26"/>
      <c r="M10" s="26"/>
      <c r="N10" s="48"/>
      <c r="O10" s="26"/>
      <c r="P10" s="25" t="n">
        <v>8.2</v>
      </c>
      <c r="Q10" s="25" t="n">
        <v>1.0</v>
      </c>
      <c r="R10" s="26"/>
      <c r="S10" s="26"/>
      <c r="T10" s="26"/>
      <c r="U10" s="26"/>
      <c r="V10" s="26"/>
      <c r="W10" s="26"/>
      <c r="X10" s="26"/>
      <c r="Y10" s="26"/>
      <c r="Z10" s="26"/>
      <c r="AA10" s="26"/>
    </row>
    <row r="11" spans="1:27">
      <c r="A11" s="44" t="s">
        <v>52</v>
      </c>
      <c r="B11" s="44" t="s">
        <v>53</v>
      </c>
      <c r="C11" s="44" t="s">
        <v>4357</v>
      </c>
      <c r="D11" s="44" t="n">
        <v>4.81645554E8</v>
      </c>
      <c r="E11" s="46" t="s">
        <v>4358</v>
      </c>
      <c r="F11" s="44" t="n">
        <v>28366.0</v>
      </c>
      <c r="G11" s="46" t="s">
        <v>4359</v>
      </c>
      <c r="H11" s="27" t="s">
        <v>77</v>
      </c>
      <c r="I11" s="47" t="s">
        <v>3713</v>
      </c>
      <c r="J11" s="26"/>
      <c r="K11" s="26"/>
      <c r="L11" s="26"/>
      <c r="M11" s="26"/>
      <c r="N11" s="48"/>
      <c r="O11" s="47"/>
      <c r="P11" s="25" t="n">
        <v>8.2</v>
      </c>
      <c r="Q11" s="25" t="n">
        <v>1.0</v>
      </c>
      <c r="R11" s="26"/>
      <c r="S11" s="26"/>
      <c r="T11" s="26"/>
      <c r="U11" s="26"/>
      <c r="V11" s="26"/>
      <c r="W11" s="26"/>
      <c r="X11" s="26"/>
      <c r="Y11" s="26"/>
      <c r="Z11" s="26"/>
      <c r="AA11" s="26"/>
    </row>
    <row r="12" spans="1:27">
      <c r="A12" s="44" t="s">
        <v>52</v>
      </c>
      <c r="B12" s="44" t="s">
        <v>53</v>
      </c>
      <c r="C12" s="44" t="s">
        <v>4360</v>
      </c>
      <c r="D12" s="44" t="n">
        <v>3.93175876E8</v>
      </c>
      <c r="E12" s="46" t="s">
        <v>4361</v>
      </c>
      <c r="F12" s="44" t="n">
        <v>28579.0</v>
      </c>
      <c r="G12" s="46" t="s">
        <v>4362</v>
      </c>
      <c r="H12" s="27"/>
      <c r="I12" s="26"/>
      <c r="J12" s="26"/>
      <c r="K12" s="26"/>
      <c r="L12" s="26"/>
      <c r="M12" s="26"/>
      <c r="N12" s="48"/>
      <c r="O12" s="47"/>
      <c r="P12" s="25" t="n">
        <v>8.2</v>
      </c>
      <c r="Q12" s="25" t="n">
        <v>1.0</v>
      </c>
      <c r="R12" s="26"/>
      <c r="S12" s="26"/>
      <c r="T12" s="26"/>
      <c r="U12" s="26"/>
      <c r="V12" s="26"/>
      <c r="W12" s="26"/>
      <c r="X12" s="26"/>
      <c r="Y12" s="26"/>
      <c r="Z12" s="26"/>
      <c r="AA12" s="26"/>
    </row>
    <row r="13" spans="1:27">
      <c r="A13" s="44" t="s">
        <v>63</v>
      </c>
      <c r="B13" s="44"/>
      <c r="C13" s="44" t="s">
        <v>4363</v>
      </c>
      <c r="D13" s="44" t="n">
        <v>4.282031E8</v>
      </c>
      <c r="E13" s="46" t="s">
        <v>4364</v>
      </c>
      <c r="F13" s="44" t="n">
        <v>29552.0</v>
      </c>
      <c r="G13" s="46" t="s">
        <v>4365</v>
      </c>
      <c r="H13" s="27" t="s">
        <v>77</v>
      </c>
      <c r="I13" s="26"/>
      <c r="J13" s="26"/>
      <c r="K13" s="26"/>
      <c r="L13" s="26"/>
      <c r="M13" s="26"/>
      <c r="N13" s="48"/>
      <c r="O13" s="26"/>
      <c r="P13" s="25" t="n">
        <v>8.2</v>
      </c>
      <c r="Q13" s="25" t="n">
        <v>1.0</v>
      </c>
      <c r="R13" s="26"/>
      <c r="S13" s="26"/>
      <c r="T13" s="26"/>
      <c r="U13" s="26"/>
      <c r="V13" s="26"/>
      <c r="W13" s="26"/>
      <c r="X13" s="26"/>
      <c r="Y13" s="26"/>
      <c r="Z13" s="26"/>
      <c r="AA13" s="26"/>
    </row>
    <row r="14" spans="1:27">
      <c r="A14" s="44" t="s">
        <v>52</v>
      </c>
      <c r="B14" s="44" t="s">
        <v>53</v>
      </c>
      <c r="C14" s="44" t="s">
        <v>4366</v>
      </c>
      <c r="D14" s="44" t="n">
        <v>9.4019271E7</v>
      </c>
      <c r="E14" s="46" t="s">
        <v>4367</v>
      </c>
      <c r="F14" s="44" t="n">
        <v>29925.0</v>
      </c>
      <c r="G14" s="46" t="s">
        <v>4368</v>
      </c>
      <c r="H14" s="27" t="s">
        <v>57</v>
      </c>
      <c r="I14" s="47" t="s">
        <v>2061</v>
      </c>
      <c r="J14" s="26"/>
      <c r="K14" s="26"/>
      <c r="L14" s="26"/>
      <c r="M14" s="26"/>
      <c r="N14" s="48"/>
      <c r="O14" s="47"/>
      <c r="P14" s="25" t="n">
        <v>8.2</v>
      </c>
      <c r="Q14" s="25" t="n">
        <v>1.0</v>
      </c>
      <c r="R14" s="26"/>
      <c r="S14" s="26"/>
      <c r="T14" s="26"/>
      <c r="U14" s="26"/>
      <c r="V14" s="26"/>
      <c r="W14" s="26"/>
      <c r="X14" s="26"/>
      <c r="Y14" s="26"/>
      <c r="Z14" s="26"/>
      <c r="AA14" s="26"/>
    </row>
    <row r="15" spans="1:27">
      <c r="A15" s="44" t="s">
        <v>52</v>
      </c>
      <c r="B15" s="44" t="s">
        <v>53</v>
      </c>
      <c r="C15" s="44" t="s">
        <v>4369</v>
      </c>
      <c r="D15" s="44" t="n">
        <v>3.5415604E7</v>
      </c>
      <c r="E15" s="46" t="s">
        <v>4370</v>
      </c>
      <c r="F15" s="44" t="n">
        <v>30481.0</v>
      </c>
      <c r="G15" s="46" t="s">
        <v>4371</v>
      </c>
      <c r="H15" s="27" t="s">
        <v>77</v>
      </c>
      <c r="I15" s="47" t="s">
        <v>3713</v>
      </c>
      <c r="J15" s="26"/>
      <c r="K15" s="26"/>
      <c r="L15" s="26"/>
      <c r="M15" s="26"/>
      <c r="N15" s="48"/>
      <c r="O15" s="26"/>
      <c r="P15" s="25" t="n">
        <v>8.2</v>
      </c>
      <c r="Q15" s="25" t="n">
        <v>1.0</v>
      </c>
      <c r="R15" s="26"/>
      <c r="S15" s="26"/>
      <c r="T15" s="26"/>
      <c r="U15" s="26"/>
      <c r="V15" s="26"/>
      <c r="W15" s="26"/>
      <c r="X15" s="26"/>
      <c r="Y15" s="26"/>
      <c r="Z15" s="26"/>
      <c r="AA15" s="26"/>
    </row>
    <row r="16" spans="1:27">
      <c r="A16" s="44" t="s">
        <v>52</v>
      </c>
      <c r="B16" s="44" t="s">
        <v>53</v>
      </c>
      <c r="C16" s="44" t="s">
        <v>4372</v>
      </c>
      <c r="D16" s="44" t="n">
        <v>2.91015567E8</v>
      </c>
      <c r="E16" s="46" t="s">
        <v>4373</v>
      </c>
      <c r="F16" s="44" t="n">
        <v>30713.0</v>
      </c>
      <c r="G16" s="46" t="s">
        <v>4374</v>
      </c>
      <c r="H16" s="27" t="s">
        <v>77</v>
      </c>
      <c r="I16" s="47"/>
      <c r="J16" s="26"/>
      <c r="K16" s="26"/>
      <c r="L16" s="26"/>
      <c r="M16" s="26"/>
      <c r="N16" s="48"/>
      <c r="O16" s="26"/>
      <c r="P16" s="25" t="n">
        <v>8.2</v>
      </c>
      <c r="Q16" s="25" t="n">
        <v>1.0</v>
      </c>
      <c r="R16" s="26"/>
      <c r="S16" s="26"/>
      <c r="T16" s="26"/>
      <c r="U16" s="26"/>
      <c r="V16" s="26"/>
      <c r="W16" s="26"/>
      <c r="X16" s="26"/>
      <c r="Y16" s="26"/>
      <c r="Z16" s="26"/>
      <c r="AA16" s="26"/>
    </row>
    <row r="17" spans="1:27">
      <c r="A17" s="44" t="s">
        <v>52</v>
      </c>
      <c r="B17" s="44" t="s">
        <v>53</v>
      </c>
      <c r="C17" s="44" t="s">
        <v>4375</v>
      </c>
      <c r="D17" s="44" t="n">
        <v>4.20294337E8</v>
      </c>
      <c r="E17" s="46" t="s">
        <v>4376</v>
      </c>
      <c r="F17" s="44" t="n">
        <v>31213.0</v>
      </c>
      <c r="G17" s="46" t="s">
        <v>4377</v>
      </c>
      <c r="H17" s="27" t="s">
        <v>77</v>
      </c>
      <c r="I17" s="47" t="s">
        <v>3713</v>
      </c>
      <c r="J17" s="26"/>
      <c r="K17" s="26"/>
      <c r="L17" s="26"/>
      <c r="M17" s="26"/>
      <c r="N17" s="48"/>
      <c r="O17" s="26"/>
      <c r="P17" s="25" t="n">
        <v>8.2</v>
      </c>
      <c r="Q17" s="25" t="n">
        <v>1.0</v>
      </c>
      <c r="R17" s="26"/>
      <c r="S17" s="26"/>
      <c r="T17" s="26"/>
      <c r="U17" s="26"/>
      <c r="V17" s="26"/>
      <c r="W17" s="26"/>
      <c r="X17" s="26"/>
      <c r="Y17" s="26"/>
      <c r="Z17" s="26"/>
      <c r="AA17" s="26"/>
    </row>
    <row r="18" spans="1:27">
      <c r="A18" s="44" t="s">
        <v>63</v>
      </c>
      <c r="B18" s="44" t="s">
        <v>64</v>
      </c>
      <c r="C18" s="44" t="s">
        <v>4378</v>
      </c>
      <c r="D18" s="44" t="n">
        <v>1747282.0</v>
      </c>
      <c r="E18" s="46" t="s">
        <v>4379</v>
      </c>
      <c r="F18" s="44" t="n">
        <v>31214.0</v>
      </c>
      <c r="G18" s="46" t="s">
        <v>4380</v>
      </c>
      <c r="H18" s="27" t="s">
        <v>77</v>
      </c>
      <c r="I18" s="47" t="s">
        <v>3713</v>
      </c>
      <c r="J18" s="26"/>
      <c r="K18" s="26"/>
      <c r="L18" s="26"/>
      <c r="M18" s="26"/>
      <c r="N18" s="48"/>
      <c r="O18" s="47"/>
      <c r="P18" s="25" t="n">
        <v>8.2</v>
      </c>
      <c r="Q18" s="25" t="n">
        <v>1.0</v>
      </c>
      <c r="R18" s="26"/>
      <c r="S18" s="26"/>
      <c r="T18" s="26"/>
      <c r="U18" s="26"/>
      <c r="V18" s="26"/>
      <c r="W18" s="26"/>
      <c r="X18" s="26"/>
      <c r="Y18" s="26"/>
      <c r="Z18" s="26"/>
      <c r="AA18" s="26"/>
    </row>
    <row r="19" spans="1:27">
      <c r="A19" s="44" t="s">
        <v>52</v>
      </c>
      <c r="B19" s="44"/>
      <c r="C19" s="44" t="s">
        <v>4381</v>
      </c>
      <c r="D19" s="44" t="n">
        <v>3.2717114E8</v>
      </c>
      <c r="E19" s="46" t="s">
        <v>4382</v>
      </c>
      <c r="F19" s="44" t="n">
        <v>31314.0</v>
      </c>
      <c r="G19" s="46" t="s">
        <v>4383</v>
      </c>
      <c r="H19" s="27" t="s">
        <v>57</v>
      </c>
      <c r="I19" s="47" t="s">
        <v>4384</v>
      </c>
      <c r="J19" s="26"/>
      <c r="K19" s="26"/>
      <c r="L19" s="26"/>
      <c r="M19" s="26"/>
      <c r="N19" s="48"/>
      <c r="O19" s="26"/>
      <c r="P19" s="25" t="n">
        <v>8.2</v>
      </c>
      <c r="Q19" s="25" t="n">
        <v>1.0</v>
      </c>
      <c r="R19" s="26"/>
      <c r="S19" s="26"/>
      <c r="T19" s="26"/>
      <c r="U19" s="26"/>
      <c r="V19" s="26"/>
      <c r="W19" s="26"/>
      <c r="X19" s="26"/>
      <c r="Y19" s="26"/>
      <c r="Z19" s="26"/>
      <c r="AA19" s="26"/>
    </row>
    <row r="20" spans="1:27">
      <c r="A20" s="44" t="s">
        <v>63</v>
      </c>
      <c r="B20" s="44" t="s">
        <v>84</v>
      </c>
      <c r="C20" s="44" t="s">
        <v>4276</v>
      </c>
      <c r="D20" s="44" t="n">
        <v>4.36126834E8</v>
      </c>
      <c r="E20" s="45" t="s">
        <v>4277</v>
      </c>
      <c r="F20" s="44" t="n">
        <v>31353.0</v>
      </c>
      <c r="G20" s="46" t="s">
        <v>4385</v>
      </c>
      <c r="H20" s="27" t="s">
        <v>104</v>
      </c>
      <c r="I20" s="47" t="s">
        <v>105</v>
      </c>
      <c r="J20" s="26"/>
      <c r="K20" s="26"/>
      <c r="L20" s="47" t="s">
        <v>4386</v>
      </c>
      <c r="M20" s="47" t="n">
        <v>1.8877286E7</v>
      </c>
      <c r="N20" s="48"/>
      <c r="O20" s="26"/>
      <c r="P20" s="25" t="n">
        <v>8.2</v>
      </c>
      <c r="Q20" s="25" t="n">
        <v>1.0</v>
      </c>
      <c r="R20" s="26"/>
      <c r="S20" s="26"/>
      <c r="T20" s="26"/>
      <c r="U20" s="26"/>
      <c r="V20" s="26"/>
      <c r="W20" s="26"/>
      <c r="X20" s="26"/>
      <c r="Y20" s="26"/>
      <c r="Z20" s="26"/>
      <c r="AA20" s="26"/>
    </row>
    <row r="21" spans="1:27">
      <c r="A21" s="44" t="s">
        <v>52</v>
      </c>
      <c r="B21" s="44" t="s">
        <v>53</v>
      </c>
      <c r="C21" s="44" t="s">
        <v>4387</v>
      </c>
      <c r="D21" s="44" t="n">
        <v>1.2841429E7</v>
      </c>
      <c r="E21" s="45" t="s">
        <v>4388</v>
      </c>
      <c r="F21" s="44" t="n">
        <v>31476.0</v>
      </c>
      <c r="G21" s="46" t="s">
        <v>4389</v>
      </c>
      <c r="H21" s="27" t="s">
        <v>77</v>
      </c>
      <c r="I21" s="47" t="s">
        <v>3713</v>
      </c>
      <c r="J21" s="26"/>
      <c r="K21" s="26"/>
      <c r="L21" s="26"/>
      <c r="M21" s="26"/>
      <c r="N21" s="48"/>
      <c r="O21" s="26"/>
      <c r="P21" s="25" t="n">
        <v>8.2</v>
      </c>
      <c r="Q21" s="25" t="n">
        <v>1.0</v>
      </c>
      <c r="R21" s="26"/>
      <c r="S21" s="26"/>
      <c r="T21" s="26"/>
      <c r="U21" s="26"/>
      <c r="V21" s="26"/>
      <c r="W21" s="26"/>
      <c r="X21" s="26"/>
      <c r="Y21" s="26"/>
      <c r="Z21" s="26"/>
      <c r="AA21" s="26"/>
    </row>
    <row r="22" spans="1:27">
      <c r="A22" s="44" t="s">
        <v>52</v>
      </c>
      <c r="B22" s="44" t="s">
        <v>53</v>
      </c>
      <c r="C22" s="44" t="s">
        <v>4247</v>
      </c>
      <c r="D22" s="44" t="n">
        <v>2.97320085E8</v>
      </c>
      <c r="E22" s="46" t="s">
        <v>4248</v>
      </c>
      <c r="F22" s="44" t="n">
        <v>31643.0</v>
      </c>
      <c r="G22" s="46" t="s">
        <v>4249</v>
      </c>
      <c r="H22" s="27" t="s">
        <v>104</v>
      </c>
      <c r="I22" s="47" t="s">
        <v>3713</v>
      </c>
      <c r="J22" s="47" t="s">
        <v>4250</v>
      </c>
      <c r="K22" s="26"/>
      <c r="L22" s="47" t="s">
        <v>4251</v>
      </c>
      <c r="M22" s="48" t="n">
        <v>1.6637995E7</v>
      </c>
      <c r="N22" s="48"/>
      <c r="O22" s="26"/>
      <c r="P22" s="25" t="n">
        <v>8.2</v>
      </c>
      <c r="Q22" s="25" t="n">
        <v>1.0</v>
      </c>
      <c r="R22" s="26"/>
      <c r="S22" s="26"/>
      <c r="T22" s="26"/>
      <c r="U22" s="26"/>
      <c r="V22" s="26"/>
      <c r="W22" s="26"/>
      <c r="X22" s="26"/>
      <c r="Y22" s="26"/>
      <c r="Z22" s="26"/>
      <c r="AA22" s="26"/>
    </row>
    <row r="23" spans="1:27">
      <c r="A23" s="44" t="s">
        <v>63</v>
      </c>
      <c r="B23" s="44" t="s">
        <v>64</v>
      </c>
      <c r="C23" s="44" t="s">
        <v>4390</v>
      </c>
      <c r="D23" s="44" t="n">
        <v>3.95421158E8</v>
      </c>
      <c r="E23" s="46" t="s">
        <v>4391</v>
      </c>
      <c r="F23" s="44" t="n">
        <v>31827.0</v>
      </c>
      <c r="G23" s="46" t="s">
        <v>4392</v>
      </c>
      <c r="H23" s="27" t="s">
        <v>77</v>
      </c>
      <c r="I23" s="47"/>
      <c r="J23" s="44"/>
      <c r="K23" s="26"/>
      <c r="L23" s="26"/>
      <c r="M23" s="26"/>
      <c r="N23" s="48"/>
      <c r="O23" s="26"/>
      <c r="P23" s="25" t="n">
        <v>8.2</v>
      </c>
      <c r="Q23" s="25" t="n">
        <v>1.0</v>
      </c>
      <c r="R23" s="26"/>
      <c r="S23" s="26"/>
      <c r="T23" s="26"/>
      <c r="U23" s="26"/>
      <c r="V23" s="26"/>
      <c r="W23" s="26"/>
      <c r="X23" s="26"/>
      <c r="Y23" s="26"/>
      <c r="Z23" s="26"/>
      <c r="AA23" s="26"/>
    </row>
    <row r="24" spans="1:27">
      <c r="A24" s="44" t="s">
        <v>52</v>
      </c>
      <c r="B24" s="44" t="s">
        <v>53</v>
      </c>
      <c r="C24" s="44" t="s">
        <v>4393</v>
      </c>
      <c r="D24" s="44" t="n">
        <v>632960.0</v>
      </c>
      <c r="E24" s="46" t="s">
        <v>4394</v>
      </c>
      <c r="F24" s="44" t="n">
        <v>32028.0</v>
      </c>
      <c r="G24" s="46" t="e">
        <v>#NAME?</v>
      </c>
      <c r="H24" s="27" t="s">
        <v>68</v>
      </c>
      <c r="I24" s="47" t="s">
        <v>180</v>
      </c>
      <c r="J24" s="26"/>
      <c r="K24" s="26"/>
      <c r="L24" s="26"/>
      <c r="M24" s="26"/>
      <c r="N24" s="48"/>
      <c r="O24" s="26"/>
      <c r="P24" s="25" t="n">
        <v>8.2</v>
      </c>
      <c r="Q24" s="25" t="n">
        <v>1.0</v>
      </c>
      <c r="R24" s="26"/>
      <c r="S24" s="26"/>
      <c r="T24" s="26"/>
      <c r="U24" s="26"/>
      <c r="V24" s="26"/>
      <c r="W24" s="26"/>
      <c r="X24" s="26"/>
      <c r="Y24" s="26"/>
      <c r="Z24" s="26"/>
      <c r="AA24" s="26"/>
    </row>
    <row r="25" spans="1:27">
      <c r="A25" s="44" t="s">
        <v>52</v>
      </c>
      <c r="B25" s="44" t="s">
        <v>53</v>
      </c>
      <c r="C25" s="44" t="s">
        <v>4395</v>
      </c>
      <c r="D25" s="44" t="n">
        <v>2593487.0</v>
      </c>
      <c r="E25" s="46" t="s">
        <v>4396</v>
      </c>
      <c r="F25" s="44" t="n">
        <v>32046.0</v>
      </c>
      <c r="G25" s="46" t="s">
        <v>4397</v>
      </c>
      <c r="H25" s="27" t="s">
        <v>77</v>
      </c>
      <c r="I25" s="47"/>
      <c r="J25" s="26"/>
      <c r="K25" s="26"/>
      <c r="L25" s="26"/>
      <c r="M25" s="26"/>
      <c r="N25" s="48"/>
      <c r="O25" s="26"/>
      <c r="P25" s="25" t="n">
        <v>8.2</v>
      </c>
      <c r="Q25" s="25" t="n">
        <v>1.0</v>
      </c>
      <c r="R25" s="26"/>
      <c r="S25" s="26"/>
      <c r="T25" s="26"/>
      <c r="U25" s="26"/>
      <c r="V25" s="26"/>
      <c r="W25" s="26"/>
      <c r="X25" s="26"/>
      <c r="Y25" s="26"/>
      <c r="Z25" s="26"/>
      <c r="AA25" s="26"/>
    </row>
    <row r="26" spans="1:27">
      <c r="A26" s="44" t="s">
        <v>52</v>
      </c>
      <c r="B26" s="44" t="s">
        <v>53</v>
      </c>
      <c r="C26" s="44" t="s">
        <v>4398</v>
      </c>
      <c r="D26" s="44" t="n">
        <v>1.21282529E8</v>
      </c>
      <c r="E26" s="46" t="s">
        <v>4399</v>
      </c>
      <c r="F26" s="44" t="n">
        <v>32275.0</v>
      </c>
      <c r="G26" s="46" t="s">
        <v>4400</v>
      </c>
      <c r="H26" s="27" t="s">
        <v>77</v>
      </c>
      <c r="I26" s="47"/>
      <c r="J26" s="47"/>
      <c r="K26" s="26"/>
      <c r="L26" s="26"/>
      <c r="M26" s="26"/>
      <c r="N26" s="48"/>
      <c r="O26" s="26"/>
      <c r="P26" s="25" t="n">
        <v>8.2</v>
      </c>
      <c r="Q26" s="25" t="n">
        <v>1.0</v>
      </c>
      <c r="R26" s="26"/>
      <c r="S26" s="26"/>
      <c r="T26" s="26"/>
      <c r="U26" s="26"/>
      <c r="V26" s="26"/>
      <c r="W26" s="26"/>
      <c r="X26" s="26"/>
      <c r="Y26" s="26"/>
      <c r="Z26" s="26"/>
      <c r="AA26" s="26"/>
    </row>
    <row r="27" spans="1:27">
      <c r="A27" s="44" t="s">
        <v>52</v>
      </c>
      <c r="B27" s="44" t="s">
        <v>53</v>
      </c>
      <c r="C27" s="44" t="s">
        <v>4401</v>
      </c>
      <c r="D27" s="44" t="n">
        <v>4.0150385E8</v>
      </c>
      <c r="E27" s="46" t="s">
        <v>4402</v>
      </c>
      <c r="F27" s="44" t="n">
        <v>32366.0</v>
      </c>
      <c r="G27" s="46" t="s">
        <v>4403</v>
      </c>
      <c r="H27" s="27" t="s">
        <v>77</v>
      </c>
      <c r="I27" s="47"/>
      <c r="J27" s="26"/>
      <c r="K27" s="26"/>
      <c r="L27" s="26"/>
      <c r="M27" s="26"/>
      <c r="N27" s="48"/>
      <c r="O27" s="26"/>
      <c r="P27" s="25" t="n">
        <v>8.2</v>
      </c>
      <c r="Q27" s="25" t="n">
        <v>1.0</v>
      </c>
      <c r="R27" s="26"/>
      <c r="S27" s="26"/>
      <c r="T27" s="26"/>
      <c r="U27" s="26"/>
      <c r="V27" s="26"/>
      <c r="W27" s="26"/>
      <c r="X27" s="26"/>
      <c r="Y27" s="26"/>
      <c r="Z27" s="26"/>
      <c r="AA27" s="26"/>
    </row>
    <row r="28" spans="1:27">
      <c r="A28" s="44" t="s">
        <v>63</v>
      </c>
      <c r="B28" s="44" t="s">
        <v>84</v>
      </c>
      <c r="C28" s="44" t="s">
        <v>4404</v>
      </c>
      <c r="D28" s="44" t="n">
        <v>2.3311902E7</v>
      </c>
      <c r="E28" s="46" t="s">
        <v>4405</v>
      </c>
      <c r="F28" s="44" t="n">
        <v>33223.0</v>
      </c>
      <c r="G28" s="46" t="s">
        <v>4406</v>
      </c>
      <c r="H28" s="27" t="s">
        <v>77</v>
      </c>
      <c r="I28" s="26"/>
      <c r="J28" s="26"/>
      <c r="K28" s="26"/>
      <c r="L28" s="26"/>
      <c r="M28" s="26"/>
      <c r="N28" s="48"/>
      <c r="O28" s="26"/>
      <c r="P28" s="25" t="n">
        <v>8.2</v>
      </c>
      <c r="Q28" s="25" t="n">
        <v>1.0</v>
      </c>
      <c r="R28" s="26"/>
      <c r="S28" s="26"/>
      <c r="T28" s="26"/>
      <c r="U28" s="26"/>
      <c r="V28" s="26"/>
      <c r="W28" s="26"/>
      <c r="X28" s="26"/>
      <c r="Y28" s="26"/>
      <c r="Z28" s="26"/>
      <c r="AA28" s="26"/>
    </row>
    <row r="29" spans="1:27">
      <c r="A29" s="44" t="s">
        <v>63</v>
      </c>
      <c r="B29" s="44" t="s">
        <v>64</v>
      </c>
      <c r="C29" s="44" t="s">
        <v>4407</v>
      </c>
      <c r="D29" s="44" t="n">
        <v>1.19906984E8</v>
      </c>
      <c r="E29" s="46" t="s">
        <v>4408</v>
      </c>
      <c r="F29" s="44" t="n">
        <v>33259.0</v>
      </c>
      <c r="G29" s="46" t="s">
        <v>4409</v>
      </c>
      <c r="H29" s="27" t="s">
        <v>77</v>
      </c>
      <c r="I29" s="26"/>
      <c r="J29" s="26"/>
      <c r="K29" s="26"/>
      <c r="L29" s="26"/>
      <c r="M29" s="26"/>
      <c r="N29" s="48"/>
      <c r="O29" s="26"/>
      <c r="P29" s="25" t="n">
        <v>8.2</v>
      </c>
      <c r="Q29" s="25" t="n">
        <v>1.0</v>
      </c>
      <c r="R29" s="26"/>
      <c r="S29" s="26"/>
      <c r="T29" s="26"/>
      <c r="U29" s="26"/>
      <c r="V29" s="26"/>
      <c r="W29" s="26"/>
      <c r="X29" s="26"/>
      <c r="Y29" s="26"/>
      <c r="Z29" s="26"/>
      <c r="AA29" s="26"/>
    </row>
    <row r="30" spans="1:27">
      <c r="A30" s="44" t="s">
        <v>52</v>
      </c>
      <c r="B30" s="44"/>
      <c r="C30" s="44" t="s">
        <v>4410</v>
      </c>
      <c r="D30" s="44" t="n">
        <v>9.6042405E7</v>
      </c>
      <c r="E30" s="46" t="s">
        <v>4411</v>
      </c>
      <c r="F30" s="44" t="n">
        <v>33919.0</v>
      </c>
      <c r="G30" s="46" t="s">
        <v>4412</v>
      </c>
      <c r="H30" s="27" t="s">
        <v>77</v>
      </c>
      <c r="I30" s="26"/>
      <c r="J30" s="26"/>
      <c r="K30" s="26"/>
      <c r="L30" s="26"/>
      <c r="M30" s="26"/>
      <c r="N30" s="48"/>
      <c r="O30" s="26"/>
      <c r="P30" s="25" t="n">
        <v>8.2</v>
      </c>
      <c r="Q30" s="25" t="n">
        <v>1.0</v>
      </c>
      <c r="R30" s="26"/>
      <c r="S30" s="26"/>
      <c r="T30" s="26"/>
      <c r="U30" s="26"/>
      <c r="V30" s="26"/>
      <c r="W30" s="26"/>
      <c r="X30" s="26"/>
      <c r="Y30" s="26"/>
      <c r="Z30" s="26"/>
      <c r="AA30" s="26"/>
    </row>
    <row r="31" spans="1:27">
      <c r="A31" s="44" t="s">
        <v>52</v>
      </c>
      <c r="B31" s="44" t="s">
        <v>53</v>
      </c>
      <c r="C31" s="44" t="s">
        <v>4413</v>
      </c>
      <c r="D31" s="44" t="n">
        <v>7457434.0</v>
      </c>
      <c r="E31" s="46" t="s">
        <v>4414</v>
      </c>
      <c r="F31" s="44" t="n">
        <v>33978.0</v>
      </c>
      <c r="G31" s="46" t="s">
        <v>4415</v>
      </c>
      <c r="H31" s="27" t="s">
        <v>77</v>
      </c>
      <c r="I31" s="47"/>
      <c r="J31" s="26"/>
      <c r="K31" s="26"/>
      <c r="L31" s="26"/>
      <c r="M31" s="26"/>
      <c r="N31" s="48"/>
      <c r="O31" s="26"/>
      <c r="P31" s="25" t="n">
        <v>8.2</v>
      </c>
      <c r="Q31" s="25" t="n">
        <v>1.0</v>
      </c>
      <c r="R31" s="26"/>
      <c r="S31" s="26"/>
      <c r="T31" s="26"/>
      <c r="U31" s="26"/>
      <c r="V31" s="26"/>
      <c r="W31" s="26"/>
      <c r="X31" s="26"/>
      <c r="Y31" s="26"/>
      <c r="Z31" s="26"/>
      <c r="AA31" s="26"/>
    </row>
    <row r="32" spans="1:27">
      <c r="A32" s="44" t="s">
        <v>52</v>
      </c>
      <c r="B32" s="44" t="s">
        <v>53</v>
      </c>
      <c r="C32" s="44" t="s">
        <v>4416</v>
      </c>
      <c r="D32" s="44" t="n">
        <v>4.39236603E8</v>
      </c>
      <c r="E32" s="46" t="s">
        <v>4417</v>
      </c>
      <c r="F32" s="44" t="n">
        <v>34621.0</v>
      </c>
      <c r="G32" s="46" t="s">
        <v>4418</v>
      </c>
      <c r="H32" s="27" t="s">
        <v>77</v>
      </c>
      <c r="I32" s="47"/>
      <c r="J32" s="26"/>
      <c r="K32" s="26"/>
      <c r="L32" s="26"/>
      <c r="M32" s="26"/>
      <c r="N32" s="48"/>
      <c r="O32" s="26"/>
      <c r="P32" s="25" t="n">
        <v>8.2</v>
      </c>
      <c r="Q32" s="25" t="n">
        <v>1.0</v>
      </c>
      <c r="R32" s="26"/>
      <c r="S32" s="26"/>
      <c r="T32" s="26"/>
      <c r="U32" s="26"/>
      <c r="V32" s="26"/>
      <c r="W32" s="26"/>
      <c r="X32" s="26"/>
      <c r="Y32" s="26"/>
      <c r="Z32" s="26"/>
      <c r="AA32" s="26"/>
    </row>
    <row r="33" spans="1:27">
      <c r="A33" s="44" t="s">
        <v>52</v>
      </c>
      <c r="B33" s="44" t="s">
        <v>53</v>
      </c>
      <c r="C33" s="44" t="s">
        <v>4419</v>
      </c>
      <c r="D33" s="44" t="n">
        <v>3.90881424E8</v>
      </c>
      <c r="E33" s="46" t="s">
        <v>4420</v>
      </c>
      <c r="F33" s="44" t="n">
        <v>34768.0</v>
      </c>
      <c r="G33" s="46" t="s">
        <v>4421</v>
      </c>
      <c r="H33" s="27" t="s">
        <v>77</v>
      </c>
      <c r="I33" s="47"/>
      <c r="J33" s="26"/>
      <c r="K33" s="26"/>
      <c r="L33" s="26"/>
      <c r="M33" s="26"/>
      <c r="N33" s="48"/>
      <c r="O33" s="26"/>
      <c r="P33" s="25" t="n">
        <v>8.2</v>
      </c>
      <c r="Q33" s="25" t="n">
        <v>1.0</v>
      </c>
      <c r="R33" s="26"/>
      <c r="S33" s="26"/>
      <c r="T33" s="26"/>
      <c r="U33" s="26"/>
      <c r="V33" s="26"/>
      <c r="W33" s="26"/>
      <c r="X33" s="26"/>
      <c r="Y33" s="26"/>
      <c r="Z33" s="26"/>
      <c r="AA33" s="26"/>
    </row>
    <row r="34" spans="1:27">
      <c r="A34" s="44" t="s">
        <v>52</v>
      </c>
      <c r="B34" s="44" t="s">
        <v>53</v>
      </c>
      <c r="C34" s="44" t="s">
        <v>4422</v>
      </c>
      <c r="D34" s="44" t="n">
        <v>4.9871963E8</v>
      </c>
      <c r="E34" s="46" t="s">
        <v>4423</v>
      </c>
      <c r="F34" s="44" t="n">
        <v>35658.0</v>
      </c>
      <c r="G34" s="46" t="s">
        <v>4424</v>
      </c>
      <c r="H34" s="27" t="s">
        <v>77</v>
      </c>
      <c r="I34" s="47"/>
      <c r="J34" s="26"/>
      <c r="K34" s="26"/>
      <c r="L34" s="47"/>
      <c r="M34" s="26"/>
      <c r="N34" s="48"/>
      <c r="O34" s="26"/>
      <c r="P34" s="25" t="n">
        <v>8.2</v>
      </c>
      <c r="Q34" s="25" t="n">
        <v>1.0</v>
      </c>
      <c r="R34" s="26"/>
      <c r="S34" s="26"/>
      <c r="T34" s="26"/>
      <c r="U34" s="26"/>
      <c r="V34" s="26"/>
      <c r="W34" s="26"/>
      <c r="X34" s="26"/>
      <c r="Y34" s="26"/>
      <c r="Z34" s="26"/>
      <c r="AA34" s="26"/>
    </row>
    <row r="35" spans="1:27">
      <c r="A35" s="44" t="s">
        <v>52</v>
      </c>
      <c r="B35" s="44" t="s">
        <v>53</v>
      </c>
      <c r="C35" s="44" t="s">
        <v>4425</v>
      </c>
      <c r="D35" s="44" t="n">
        <v>4.51627233E8</v>
      </c>
      <c r="E35" s="46" t="s">
        <v>4426</v>
      </c>
      <c r="F35" s="44" t="n">
        <v>36385.0</v>
      </c>
      <c r="G35" s="46" t="s">
        <v>4427</v>
      </c>
      <c r="H35" s="27" t="s">
        <v>77</v>
      </c>
      <c r="I35" s="47"/>
      <c r="J35" s="26"/>
      <c r="K35" s="26"/>
      <c r="L35" s="26"/>
      <c r="M35" s="26"/>
      <c r="N35" s="48"/>
      <c r="O35" s="26"/>
      <c r="P35" s="25" t="n">
        <v>8.2</v>
      </c>
      <c r="Q35" s="25" t="n">
        <v>1.0</v>
      </c>
      <c r="R35" s="26"/>
      <c r="S35" s="26"/>
      <c r="T35" s="26"/>
      <c r="U35" s="26"/>
      <c r="V35" s="26"/>
      <c r="W35" s="26"/>
      <c r="X35" s="26"/>
      <c r="Y35" s="26"/>
      <c r="Z35" s="26"/>
      <c r="AA35" s="26"/>
    </row>
    <row r="36" spans="1:27">
      <c r="A36" s="44" t="s">
        <v>52</v>
      </c>
      <c r="B36" s="44" t="s">
        <v>53</v>
      </c>
      <c r="C36" s="44" t="s">
        <v>4428</v>
      </c>
      <c r="D36" s="44" t="n">
        <v>1.69622016E8</v>
      </c>
      <c r="E36" s="46" t="s">
        <v>4429</v>
      </c>
      <c r="F36" s="44" t="n">
        <v>37445.0</v>
      </c>
      <c r="G36" s="46" t="s">
        <v>4430</v>
      </c>
      <c r="H36" s="27" t="s">
        <v>57</v>
      </c>
      <c r="I36" s="47" t="s">
        <v>2061</v>
      </c>
      <c r="J36" s="26"/>
      <c r="K36" s="26"/>
      <c r="L36" s="26"/>
      <c r="M36" s="26"/>
      <c r="N36" s="48"/>
      <c r="O36" s="26"/>
      <c r="P36" s="25" t="n">
        <v>8.2</v>
      </c>
      <c r="Q36" s="25" t="n">
        <v>1.0</v>
      </c>
      <c r="R36" s="26"/>
      <c r="S36" s="26"/>
      <c r="T36" s="26"/>
      <c r="U36" s="26"/>
      <c r="V36" s="26"/>
      <c r="W36" s="26"/>
      <c r="X36" s="26"/>
      <c r="Y36" s="26"/>
      <c r="Z36" s="26"/>
      <c r="AA36" s="26"/>
    </row>
    <row r="37" spans="1:27">
      <c r="A37" s="44" t="s">
        <v>52</v>
      </c>
      <c r="B37" s="44" t="s">
        <v>53</v>
      </c>
      <c r="C37" s="44" t="s">
        <v>4431</v>
      </c>
      <c r="D37" s="44" t="n">
        <v>2.43216542E8</v>
      </c>
      <c r="E37" s="46" t="s">
        <v>4432</v>
      </c>
      <c r="F37" s="44" t="n">
        <v>37548.0</v>
      </c>
      <c r="G37" s="46" t="s">
        <v>4433</v>
      </c>
      <c r="H37" s="27" t="s">
        <v>77</v>
      </c>
      <c r="I37" s="47" t="s">
        <v>2061</v>
      </c>
      <c r="J37" s="26"/>
      <c r="K37" s="26"/>
      <c r="L37" s="26"/>
      <c r="M37" s="26"/>
      <c r="N37" s="48"/>
      <c r="O37" s="26"/>
      <c r="P37" s="25" t="n">
        <v>8.2</v>
      </c>
      <c r="Q37" s="25" t="n">
        <v>1.0</v>
      </c>
      <c r="R37" s="26"/>
      <c r="S37" s="26"/>
      <c r="T37" s="26"/>
      <c r="U37" s="26"/>
      <c r="V37" s="26"/>
      <c r="W37" s="26"/>
      <c r="X37" s="26"/>
      <c r="Y37" s="26"/>
      <c r="Z37" s="26"/>
      <c r="AA37" s="26"/>
    </row>
    <row r="38" spans="1:27">
      <c r="A38" s="44" t="s">
        <v>52</v>
      </c>
      <c r="B38" s="44"/>
      <c r="C38" s="44" t="s">
        <v>4434</v>
      </c>
      <c r="D38" s="44" t="n">
        <v>5.05118306E8</v>
      </c>
      <c r="E38" s="46" t="s">
        <v>4435</v>
      </c>
      <c r="F38" s="44" t="n">
        <v>37729.0</v>
      </c>
      <c r="G38" s="46" t="s">
        <v>4436</v>
      </c>
      <c r="H38" s="27" t="s">
        <v>77</v>
      </c>
      <c r="I38" s="47"/>
      <c r="J38" s="47"/>
      <c r="K38" s="26"/>
      <c r="L38" s="26"/>
      <c r="M38" s="26"/>
      <c r="N38" s="48"/>
      <c r="O38" s="26"/>
      <c r="P38" s="25" t="n">
        <v>8.2</v>
      </c>
      <c r="Q38" s="25" t="n">
        <v>1.0</v>
      </c>
      <c r="R38" s="26"/>
      <c r="S38" s="26"/>
      <c r="T38" s="26"/>
      <c r="U38" s="26"/>
      <c r="V38" s="26"/>
      <c r="W38" s="26"/>
      <c r="X38" s="26"/>
      <c r="Y38" s="26"/>
      <c r="Z38" s="26"/>
      <c r="AA38" s="26"/>
    </row>
    <row r="39" spans="1:27">
      <c r="A39" s="44" t="s">
        <v>52</v>
      </c>
      <c r="B39" s="44" t="s">
        <v>53</v>
      </c>
      <c r="C39" s="44" t="s">
        <v>4437</v>
      </c>
      <c r="D39" s="44" t="n">
        <v>4.74477818E8</v>
      </c>
      <c r="E39" s="46" t="s">
        <v>4438</v>
      </c>
      <c r="F39" s="44" t="n">
        <v>38286.0</v>
      </c>
      <c r="G39" s="46" t="s">
        <v>4439</v>
      </c>
      <c r="H39" s="27" t="s">
        <v>77</v>
      </c>
      <c r="I39" s="26"/>
      <c r="J39" s="26"/>
      <c r="K39" s="26"/>
      <c r="L39" s="26"/>
      <c r="M39" s="26"/>
      <c r="N39" s="48"/>
      <c r="O39" s="47"/>
      <c r="P39" s="25" t="n">
        <v>8.2</v>
      </c>
      <c r="Q39" s="25" t="n">
        <v>1.0</v>
      </c>
      <c r="R39" s="26"/>
      <c r="S39" s="26"/>
      <c r="T39" s="26"/>
      <c r="U39" s="26"/>
      <c r="V39" s="26"/>
      <c r="W39" s="26"/>
      <c r="X39" s="26"/>
      <c r="Y39" s="26"/>
      <c r="Z39" s="26"/>
      <c r="AA39" s="26"/>
    </row>
    <row r="40" spans="1:27">
      <c r="A40" s="44" t="s">
        <v>52</v>
      </c>
      <c r="B40" s="44" t="s">
        <v>53</v>
      </c>
      <c r="C40" s="44" t="s">
        <v>4440</v>
      </c>
      <c r="D40" s="44" t="n">
        <v>3.99097602E8</v>
      </c>
      <c r="E40" s="46" t="s">
        <v>4441</v>
      </c>
      <c r="F40" s="44" t="n">
        <v>38297.0</v>
      </c>
      <c r="G40" s="46" t="s">
        <v>4442</v>
      </c>
      <c r="H40" s="27" t="s">
        <v>77</v>
      </c>
      <c r="I40" s="26"/>
      <c r="J40" s="26"/>
      <c r="K40" s="26"/>
      <c r="L40" s="26"/>
      <c r="M40" s="26"/>
      <c r="N40" s="48"/>
      <c r="O40" s="26"/>
      <c r="P40" s="25" t="n">
        <v>8.2</v>
      </c>
      <c r="Q40" s="25" t="n">
        <v>1.0</v>
      </c>
      <c r="R40" s="26"/>
      <c r="S40" s="26"/>
      <c r="T40" s="26"/>
      <c r="U40" s="26"/>
      <c r="V40" s="26"/>
      <c r="W40" s="26"/>
      <c r="X40" s="26"/>
      <c r="Y40" s="26"/>
      <c r="Z40" s="26"/>
      <c r="AA40" s="26"/>
    </row>
    <row r="41" spans="1:27">
      <c r="A41" s="44" t="s">
        <v>63</v>
      </c>
      <c r="B41" s="44" t="s">
        <v>804</v>
      </c>
      <c r="C41" s="44" t="s">
        <v>4443</v>
      </c>
      <c r="D41" s="44" t="n">
        <v>3.42538598E8</v>
      </c>
      <c r="E41" s="46" t="s">
        <v>4444</v>
      </c>
      <c r="F41" s="44" t="n">
        <v>38622.0</v>
      </c>
      <c r="G41" s="46" t="s">
        <v>4445</v>
      </c>
      <c r="H41" s="27" t="s">
        <v>77</v>
      </c>
      <c r="I41" s="47"/>
      <c r="J41" s="47"/>
      <c r="K41" s="26"/>
      <c r="L41" s="26"/>
      <c r="M41" s="26"/>
      <c r="N41" s="48"/>
      <c r="O41" s="47"/>
      <c r="P41" s="25" t="n">
        <v>8.2</v>
      </c>
      <c r="Q41" s="25" t="n">
        <v>1.0</v>
      </c>
      <c r="R41" s="26"/>
      <c r="S41" s="26"/>
      <c r="T41" s="26"/>
      <c r="U41" s="26"/>
      <c r="V41" s="26"/>
      <c r="W41" s="26"/>
      <c r="X41" s="26"/>
      <c r="Y41" s="26"/>
      <c r="Z41" s="26"/>
      <c r="AA41" s="26"/>
    </row>
    <row r="42" spans="1:27">
      <c r="A42" s="44" t="s">
        <v>63</v>
      </c>
      <c r="B42" s="44" t="s">
        <v>84</v>
      </c>
      <c r="C42" s="44" t="s">
        <v>4446</v>
      </c>
      <c r="D42" s="44" t="n">
        <v>5.09862359E8</v>
      </c>
      <c r="E42" s="45" t="s">
        <v>4447</v>
      </c>
      <c r="F42" s="44" t="n">
        <v>38643.0</v>
      </c>
      <c r="G42" s="46" t="s">
        <v>4448</v>
      </c>
      <c r="H42" s="27" t="s">
        <v>77</v>
      </c>
      <c r="I42" s="26"/>
      <c r="J42" s="26"/>
      <c r="K42" s="26"/>
      <c r="L42" s="26"/>
      <c r="M42" s="26"/>
      <c r="N42" s="48"/>
      <c r="O42" s="47"/>
      <c r="P42" s="25" t="n">
        <v>8.2</v>
      </c>
      <c r="Q42" s="25" t="n">
        <v>1.0</v>
      </c>
      <c r="R42" s="26"/>
      <c r="S42" s="26"/>
      <c r="T42" s="26"/>
      <c r="U42" s="26"/>
      <c r="V42" s="26"/>
      <c r="W42" s="26"/>
      <c r="X42" s="26"/>
      <c r="Y42" s="26"/>
      <c r="Z42" s="26"/>
      <c r="AA42" s="26"/>
    </row>
    <row r="43" spans="1:27">
      <c r="A43" s="44" t="s">
        <v>52</v>
      </c>
      <c r="B43" s="44" t="s">
        <v>53</v>
      </c>
      <c r="C43" s="44" t="s">
        <v>4449</v>
      </c>
      <c r="D43" s="44" t="n">
        <v>3247430.0</v>
      </c>
      <c r="E43" s="46" t="s">
        <v>4450</v>
      </c>
      <c r="F43" s="44" t="n">
        <v>38882.0</v>
      </c>
      <c r="G43" s="46" t="s">
        <v>4451</v>
      </c>
      <c r="H43" s="27" t="s">
        <v>104</v>
      </c>
      <c r="I43" s="47" t="s">
        <v>2061</v>
      </c>
      <c r="J43" s="26"/>
      <c r="K43" s="26"/>
      <c r="L43" s="44" t="s">
        <v>4449</v>
      </c>
      <c r="M43" s="26"/>
      <c r="N43" s="48"/>
      <c r="O43" s="26"/>
      <c r="P43" s="25" t="n">
        <v>8.2</v>
      </c>
      <c r="Q43" s="25" t="n">
        <v>1.0</v>
      </c>
      <c r="R43" s="26"/>
      <c r="S43" s="26"/>
      <c r="T43" s="26"/>
      <c r="U43" s="26"/>
      <c r="V43" s="26"/>
      <c r="W43" s="26"/>
      <c r="X43" s="26"/>
      <c r="Y43" s="26"/>
      <c r="Z43" s="26"/>
      <c r="AA43" s="26"/>
    </row>
    <row r="44" spans="1:27">
      <c r="A44" s="44" t="s">
        <v>63</v>
      </c>
      <c r="B44" s="44" t="s">
        <v>64</v>
      </c>
      <c r="C44" s="44" t="s">
        <v>4252</v>
      </c>
      <c r="D44" s="44" t="n">
        <v>2.9244761E7</v>
      </c>
      <c r="E44" s="46" t="s">
        <v>4253</v>
      </c>
      <c r="F44" s="44" t="n">
        <v>39139.0</v>
      </c>
      <c r="G44" s="46"/>
      <c r="H44" s="27" t="s">
        <v>104</v>
      </c>
      <c r="I44" s="26"/>
      <c r="J44" s="47" t="s">
        <v>4254</v>
      </c>
      <c r="K44" s="26"/>
      <c r="L44" s="47" t="s">
        <v>4255</v>
      </c>
      <c r="M44" s="48" t="n">
        <v>1.8855451E7</v>
      </c>
      <c r="N44" s="48"/>
      <c r="O44" s="26"/>
      <c r="P44" s="25" t="n">
        <v>8.2</v>
      </c>
      <c r="Q44" s="25" t="n">
        <v>1.0</v>
      </c>
      <c r="R44" s="26"/>
      <c r="S44" s="26"/>
      <c r="T44" s="26"/>
      <c r="U44" s="26"/>
      <c r="V44" s="26"/>
      <c r="W44" s="26"/>
      <c r="X44" s="26"/>
      <c r="Y44" s="26"/>
      <c r="Z44" s="26"/>
      <c r="AA44" s="26"/>
    </row>
    <row r="45" spans="1:27">
      <c r="A45" s="44" t="s">
        <v>52</v>
      </c>
      <c r="B45" s="44"/>
      <c r="C45" s="44" t="s">
        <v>4452</v>
      </c>
      <c r="D45" s="44" t="n">
        <v>4.91461718E8</v>
      </c>
      <c r="E45" s="46" t="s">
        <v>4453</v>
      </c>
      <c r="F45" s="44" t="n">
        <v>39767.0</v>
      </c>
      <c r="G45" s="46" t="s">
        <v>4454</v>
      </c>
      <c r="H45" s="27" t="s">
        <v>77</v>
      </c>
      <c r="I45" s="26"/>
      <c r="J45" s="26"/>
      <c r="K45" s="26"/>
      <c r="L45" s="26"/>
      <c r="M45" s="26"/>
      <c r="N45" s="48"/>
      <c r="O45" s="26"/>
      <c r="P45" s="25" t="n">
        <v>8.2</v>
      </c>
      <c r="Q45" s="25" t="n">
        <v>1.0</v>
      </c>
      <c r="R45" s="26"/>
      <c r="S45" s="26"/>
      <c r="T45" s="26"/>
      <c r="U45" s="26"/>
      <c r="V45" s="26"/>
      <c r="W45" s="26"/>
      <c r="X45" s="26"/>
      <c r="Y45" s="26"/>
      <c r="Z45" s="26"/>
      <c r="AA45" s="26"/>
    </row>
    <row r="46" spans="1:27">
      <c r="A46" s="44" t="s">
        <v>52</v>
      </c>
      <c r="B46" s="44" t="s">
        <v>53</v>
      </c>
      <c r="C46" s="44" t="s">
        <v>4455</v>
      </c>
      <c r="D46" s="44" t="n">
        <v>4.24030135E8</v>
      </c>
      <c r="E46" s="46" t="s">
        <v>4456</v>
      </c>
      <c r="F46" s="44" t="n">
        <v>40433.0</v>
      </c>
      <c r="G46" s="46" t="s">
        <v>4457</v>
      </c>
      <c r="H46" s="27" t="s">
        <v>77</v>
      </c>
      <c r="I46" s="26"/>
      <c r="J46" s="26"/>
      <c r="K46" s="26"/>
      <c r="L46" s="26"/>
      <c r="M46" s="26"/>
      <c r="N46" s="48"/>
      <c r="O46" s="47"/>
      <c r="P46" s="25" t="n">
        <v>8.2</v>
      </c>
      <c r="Q46" s="25" t="n">
        <v>1.0</v>
      </c>
      <c r="R46" s="26"/>
      <c r="S46" s="26"/>
      <c r="T46" s="26"/>
      <c r="U46" s="26"/>
      <c r="V46" s="26"/>
      <c r="W46" s="26"/>
      <c r="X46" s="26"/>
      <c r="Y46" s="26"/>
      <c r="Z46" s="26"/>
      <c r="AA46" s="26"/>
    </row>
    <row r="47" spans="1:27">
      <c r="A47" s="44" t="s">
        <v>52</v>
      </c>
      <c r="B47" s="44" t="s">
        <v>53</v>
      </c>
      <c r="C47" s="44" t="s">
        <v>4256</v>
      </c>
      <c r="D47" s="44" t="n">
        <v>9.493617E7</v>
      </c>
      <c r="E47" s="46" t="s">
        <v>4257</v>
      </c>
      <c r="F47" s="44" t="n">
        <v>40445.0</v>
      </c>
      <c r="G47" s="46" t="s">
        <v>4258</v>
      </c>
      <c r="H47" s="27" t="s">
        <v>166</v>
      </c>
      <c r="I47" s="47"/>
      <c r="J47" s="47" t="s">
        <v>4259</v>
      </c>
      <c r="K47" s="26"/>
      <c r="L47" s="47" t="s">
        <v>4260</v>
      </c>
      <c r="M47" s="48" t="n">
        <v>6941360.0</v>
      </c>
      <c r="N47" s="48"/>
      <c r="O47" s="47"/>
      <c r="P47" s="25" t="n">
        <v>8.2</v>
      </c>
      <c r="Q47" s="25" t="n">
        <v>1.0</v>
      </c>
      <c r="R47" s="26"/>
      <c r="S47" s="26"/>
      <c r="T47" s="26"/>
      <c r="U47" s="26"/>
      <c r="V47" s="26"/>
      <c r="W47" s="26"/>
      <c r="X47" s="26"/>
      <c r="Y47" s="26"/>
      <c r="Z47" s="26"/>
      <c r="AA47" s="26"/>
    </row>
    <row r="48" spans="1:27">
      <c r="A48" s="44" t="s">
        <v>52</v>
      </c>
      <c r="B48" s="44" t="s">
        <v>53</v>
      </c>
      <c r="C48" s="44" t="s">
        <v>4458</v>
      </c>
      <c r="D48" s="44" t="n">
        <v>4.98179621E8</v>
      </c>
      <c r="E48" s="46" t="s">
        <v>4459</v>
      </c>
      <c r="F48" s="44" t="n">
        <v>40514.0</v>
      </c>
      <c r="G48" s="46" t="s">
        <v>4460</v>
      </c>
      <c r="H48" s="27" t="s">
        <v>77</v>
      </c>
      <c r="I48" s="47"/>
      <c r="J48" s="48"/>
      <c r="K48" s="26"/>
      <c r="L48" s="47"/>
      <c r="M48" s="48"/>
      <c r="N48" s="48"/>
      <c r="O48" s="26"/>
      <c r="P48" s="25" t="n">
        <v>8.2</v>
      </c>
      <c r="Q48" s="25" t="n">
        <v>1.0</v>
      </c>
      <c r="R48" s="26"/>
      <c r="S48" s="26"/>
      <c r="T48" s="26"/>
      <c r="U48" s="26"/>
      <c r="V48" s="26"/>
      <c r="W48" s="26"/>
      <c r="X48" s="26"/>
      <c r="Y48" s="26"/>
      <c r="Z48" s="26"/>
      <c r="AA48" s="26"/>
    </row>
    <row r="49" spans="1:27">
      <c r="A49" s="44" t="s">
        <v>63</v>
      </c>
      <c r="B49" s="44" t="s">
        <v>64</v>
      </c>
      <c r="C49" s="44" t="s">
        <v>4461</v>
      </c>
      <c r="D49" s="44" t="n">
        <v>1.6475702E8</v>
      </c>
      <c r="E49" s="46" t="s">
        <v>4462</v>
      </c>
      <c r="F49" s="44" t="n">
        <v>40795.0</v>
      </c>
      <c r="G49" s="46" t="s">
        <v>4463</v>
      </c>
      <c r="H49" s="27" t="s">
        <v>77</v>
      </c>
      <c r="I49" s="26"/>
      <c r="J49" s="26"/>
      <c r="K49" s="26"/>
      <c r="L49" s="26"/>
      <c r="M49" s="26"/>
      <c r="N49" s="48"/>
      <c r="O49" s="48"/>
      <c r="P49" s="25" t="n">
        <v>8.2</v>
      </c>
      <c r="Q49" s="25" t="n">
        <v>1.0</v>
      </c>
      <c r="R49" s="26"/>
      <c r="S49" s="26"/>
      <c r="T49" s="26"/>
      <c r="U49" s="26"/>
      <c r="V49" s="26"/>
      <c r="W49" s="26"/>
      <c r="X49" s="26"/>
      <c r="Y49" s="26"/>
      <c r="Z49" s="26"/>
      <c r="AA49" s="26"/>
    </row>
    <row r="50" spans="1:27">
      <c r="A50" s="44" t="s">
        <v>63</v>
      </c>
      <c r="B50" s="44" t="s">
        <v>64</v>
      </c>
      <c r="C50" s="44" t="s">
        <v>4464</v>
      </c>
      <c r="D50" s="44" t="n">
        <v>4.39240996E8</v>
      </c>
      <c r="E50" s="46" t="s">
        <v>4465</v>
      </c>
      <c r="F50" s="44" t="n">
        <v>40922.0</v>
      </c>
      <c r="G50" s="46" t="s">
        <v>4466</v>
      </c>
      <c r="H50" s="27" t="s">
        <v>77</v>
      </c>
      <c r="I50" s="26"/>
      <c r="J50" s="26"/>
      <c r="K50" s="26"/>
      <c r="L50" s="26"/>
      <c r="M50" s="26"/>
      <c r="N50" s="48"/>
      <c r="O50" s="48"/>
      <c r="P50" s="25" t="n">
        <v>8.2</v>
      </c>
      <c r="Q50" s="25" t="n">
        <v>1.0</v>
      </c>
      <c r="R50" s="26"/>
      <c r="S50" s="26"/>
      <c r="T50" s="26"/>
      <c r="U50" s="26"/>
      <c r="V50" s="26"/>
      <c r="W50" s="26"/>
      <c r="X50" s="26"/>
      <c r="Y50" s="26"/>
      <c r="Z50" s="26"/>
      <c r="AA50" s="26"/>
    </row>
    <row r="51" spans="1:27">
      <c r="A51" s="44" t="s">
        <v>52</v>
      </c>
      <c r="B51" s="44" t="s">
        <v>53</v>
      </c>
      <c r="C51" s="44" t="s">
        <v>4467</v>
      </c>
      <c r="D51" s="44" t="n">
        <v>3.81363592E8</v>
      </c>
      <c r="E51" s="46" t="s">
        <v>4468</v>
      </c>
      <c r="F51" s="44" t="n">
        <v>201387.0</v>
      </c>
      <c r="G51" s="46" t="s">
        <v>4469</v>
      </c>
      <c r="H51" s="27" t="s">
        <v>77</v>
      </c>
      <c r="I51" s="26"/>
      <c r="J51" s="26"/>
      <c r="K51" s="26"/>
      <c r="L51" s="26"/>
      <c r="M51" s="26"/>
      <c r="N51" s="48"/>
      <c r="O51" s="48"/>
      <c r="P51" s="25" t="n">
        <v>8.2</v>
      </c>
      <c r="Q51" s="25" t="n">
        <v>1.0</v>
      </c>
      <c r="R51" s="26"/>
      <c r="S51" s="26"/>
      <c r="T51" s="26"/>
      <c r="U51" s="26"/>
      <c r="V51" s="26"/>
      <c r="W51" s="26"/>
      <c r="X51" s="26"/>
      <c r="Y51" s="26"/>
      <c r="Z51" s="26"/>
      <c r="AA51" s="26"/>
    </row>
    <row r="52" spans="1:27">
      <c r="A52" s="44" t="s">
        <v>52</v>
      </c>
      <c r="B52" s="44"/>
      <c r="C52" s="44" t="s">
        <v>4470</v>
      </c>
      <c r="D52" s="44" t="n">
        <v>3.14823429E8</v>
      </c>
      <c r="E52" s="46" t="s">
        <v>4471</v>
      </c>
      <c r="F52" s="44" t="n">
        <v>204758.0</v>
      </c>
      <c r="G52" s="46" t="s">
        <v>4472</v>
      </c>
      <c r="H52" s="27" t="s">
        <v>77</v>
      </c>
      <c r="I52" s="26"/>
      <c r="J52" s="26"/>
      <c r="K52" s="26"/>
      <c r="L52" s="26"/>
      <c r="M52" s="26"/>
      <c r="N52" s="48"/>
      <c r="O52" s="48"/>
      <c r="P52" s="25" t="n">
        <v>8.2</v>
      </c>
      <c r="Q52" s="25" t="n">
        <v>1.0</v>
      </c>
      <c r="R52" s="26"/>
      <c r="S52" s="26"/>
      <c r="T52" s="26"/>
      <c r="U52" s="26"/>
      <c r="V52" s="26"/>
      <c r="W52" s="26"/>
      <c r="X52" s="26"/>
      <c r="Y52" s="26"/>
      <c r="Z52" s="26"/>
      <c r="AA52" s="26"/>
    </row>
    <row r="53" spans="1:27">
      <c r="A53" s="44" t="s">
        <v>52</v>
      </c>
      <c r="B53" s="44"/>
      <c r="C53" s="44" t="s">
        <v>4473</v>
      </c>
      <c r="D53" s="44" t="n">
        <v>1.223979E7</v>
      </c>
      <c r="E53" s="46" t="s">
        <v>4474</v>
      </c>
      <c r="F53" s="44" t="n">
        <v>207713.0</v>
      </c>
      <c r="G53" s="46" t="s">
        <v>4475</v>
      </c>
      <c r="H53" s="27" t="s">
        <v>77</v>
      </c>
      <c r="I53" s="26"/>
      <c r="J53" s="26"/>
      <c r="K53" s="26"/>
      <c r="L53" s="26"/>
      <c r="M53" s="26"/>
      <c r="N53" s="48"/>
      <c r="O53" s="47"/>
      <c r="P53" s="25" t="n">
        <v>8.2</v>
      </c>
      <c r="Q53" s="25" t="n">
        <v>1.0</v>
      </c>
      <c r="R53" s="26"/>
      <c r="S53" s="26"/>
      <c r="T53" s="26"/>
      <c r="U53" s="26"/>
      <c r="V53" s="26"/>
      <c r="W53" s="26"/>
      <c r="X53" s="26"/>
      <c r="Y53" s="26"/>
      <c r="Z53" s="26"/>
      <c r="AA53" s="26"/>
    </row>
    <row r="54" spans="1:27">
      <c r="A54" s="44" t="s">
        <v>52</v>
      </c>
      <c r="B54" s="44"/>
      <c r="C54" s="44" t="s">
        <v>4476</v>
      </c>
      <c r="D54" s="44" t="n">
        <v>1.5840324E7</v>
      </c>
      <c r="E54" s="46" t="s">
        <v>4477</v>
      </c>
      <c r="F54" s="44" t="n">
        <v>208254.0</v>
      </c>
      <c r="G54" s="46" t="s">
        <v>4478</v>
      </c>
      <c r="H54" s="27" t="s">
        <v>57</v>
      </c>
      <c r="I54" s="26"/>
      <c r="J54" s="26"/>
      <c r="K54" s="26"/>
      <c r="L54" s="26"/>
      <c r="M54" s="26"/>
      <c r="N54" s="48"/>
      <c r="O54" s="48"/>
      <c r="P54" s="25" t="n">
        <v>8.2</v>
      </c>
      <c r="Q54" s="25" t="n">
        <v>1.0</v>
      </c>
      <c r="R54" s="26"/>
      <c r="S54" s="26"/>
      <c r="T54" s="26"/>
      <c r="U54" s="26"/>
      <c r="V54" s="26"/>
      <c r="W54" s="26"/>
      <c r="X54" s="26"/>
      <c r="Y54" s="26"/>
      <c r="Z54" s="26"/>
      <c r="AA54" s="26"/>
    </row>
    <row r="55" spans="1:27">
      <c r="A55" s="44" t="s">
        <v>52</v>
      </c>
      <c r="B55" s="44"/>
      <c r="C55" s="44" t="s">
        <v>4479</v>
      </c>
      <c r="D55" s="44" t="n">
        <v>3.93045389E8</v>
      </c>
      <c r="E55" s="46" t="s">
        <v>4480</v>
      </c>
      <c r="F55" s="44" t="n">
        <v>210498.0</v>
      </c>
      <c r="G55" s="46" t="s">
        <v>4481</v>
      </c>
      <c r="H55" s="27" t="s">
        <v>77</v>
      </c>
      <c r="I55" s="26"/>
      <c r="J55" s="26"/>
      <c r="K55" s="26"/>
      <c r="L55" s="26"/>
      <c r="M55" s="26"/>
      <c r="N55" s="48"/>
      <c r="O55" s="48"/>
      <c r="P55" s="25" t="n">
        <v>8.2</v>
      </c>
      <c r="Q55" s="25" t="n">
        <v>1.0</v>
      </c>
      <c r="R55" s="26"/>
      <c r="S55" s="26"/>
      <c r="T55" s="26"/>
      <c r="U55" s="26"/>
      <c r="V55" s="26"/>
      <c r="W55" s="26"/>
      <c r="X55" s="26"/>
      <c r="Y55" s="26"/>
      <c r="Z55" s="26"/>
      <c r="AA55" s="26"/>
    </row>
    <row r="56" spans="1:27">
      <c r="A56" s="44" t="s">
        <v>52</v>
      </c>
      <c r="B56" s="44"/>
      <c r="C56" s="44" t="s">
        <v>4482</v>
      </c>
      <c r="D56" s="44" t="n">
        <v>4.9786185E7</v>
      </c>
      <c r="E56" s="46" t="s">
        <v>4483</v>
      </c>
      <c r="F56" s="44" t="n">
        <v>211345.0</v>
      </c>
      <c r="G56" s="46" t="s">
        <v>4484</v>
      </c>
      <c r="H56" s="27" t="s">
        <v>77</v>
      </c>
      <c r="I56" s="26"/>
      <c r="J56" s="26"/>
      <c r="K56" s="26"/>
      <c r="L56" s="26"/>
      <c r="M56" s="26"/>
      <c r="N56" s="48"/>
      <c r="O56" s="48"/>
      <c r="P56" s="25" t="n">
        <v>8.2</v>
      </c>
      <c r="Q56" s="25" t="n">
        <v>1.0</v>
      </c>
      <c r="R56" s="26"/>
      <c r="S56" s="26"/>
      <c r="T56" s="26"/>
      <c r="U56" s="26"/>
      <c r="V56" s="26"/>
      <c r="W56" s="26"/>
      <c r="X56" s="26"/>
      <c r="Y56" s="26"/>
      <c r="Z56" s="26"/>
      <c r="AA56" s="26"/>
    </row>
    <row r="57" spans="1:27">
      <c r="A57" s="44" t="s">
        <v>52</v>
      </c>
      <c r="B57" s="44"/>
      <c r="C57" s="44" t="s">
        <v>4485</v>
      </c>
      <c r="D57" s="44" t="n">
        <v>3.8046279E7</v>
      </c>
      <c r="E57" s="46" t="s">
        <v>4486</v>
      </c>
      <c r="F57" s="44" t="n">
        <v>212808.0</v>
      </c>
      <c r="G57" s="46" t="s">
        <v>4487</v>
      </c>
      <c r="H57" s="27" t="s">
        <v>57</v>
      </c>
      <c r="I57" s="26"/>
      <c r="J57" s="26"/>
      <c r="K57" s="26"/>
      <c r="L57" s="26"/>
      <c r="M57" s="26"/>
      <c r="N57" s="48"/>
      <c r="O57" s="48"/>
      <c r="P57" s="25" t="n">
        <v>8.2</v>
      </c>
      <c r="Q57" s="25" t="n">
        <v>1.0</v>
      </c>
      <c r="R57" s="26"/>
      <c r="S57" s="26"/>
      <c r="T57" s="26"/>
      <c r="U57" s="26"/>
      <c r="V57" s="26"/>
      <c r="W57" s="26"/>
      <c r="X57" s="26"/>
      <c r="Y57" s="26"/>
      <c r="Z57" s="26"/>
      <c r="AA57" s="26"/>
    </row>
    <row r="58" spans="1:27">
      <c r="A58" s="44" t="s">
        <v>52</v>
      </c>
      <c r="B58" s="44"/>
      <c r="C58" s="44" t="s">
        <v>4488</v>
      </c>
      <c r="D58" s="44" t="n">
        <v>1.50645682E8</v>
      </c>
      <c r="E58" s="46" t="s">
        <v>4489</v>
      </c>
      <c r="F58" s="44" t="n">
        <v>213162.0</v>
      </c>
      <c r="G58" s="46" t="s">
        <v>4490</v>
      </c>
      <c r="H58" s="27" t="s">
        <v>57</v>
      </c>
      <c r="I58" s="26"/>
      <c r="J58" s="26"/>
      <c r="K58" s="26"/>
      <c r="L58" s="26"/>
      <c r="M58" s="26"/>
      <c r="N58" s="48"/>
      <c r="O58" s="48"/>
      <c r="P58" s="25" t="n">
        <v>8.2</v>
      </c>
      <c r="Q58" s="25" t="n">
        <v>1.0</v>
      </c>
      <c r="R58" s="26"/>
      <c r="S58" s="26"/>
      <c r="T58" s="26"/>
      <c r="U58" s="26"/>
      <c r="V58" s="26"/>
      <c r="W58" s="26"/>
      <c r="X58" s="26"/>
      <c r="Y58" s="26"/>
      <c r="Z58" s="26"/>
      <c r="AA58" s="26"/>
    </row>
    <row r="59" spans="1:27">
      <c r="A59" s="44" t="s">
        <v>52</v>
      </c>
      <c r="B59" s="44"/>
      <c r="C59" s="44" t="s">
        <v>4491</v>
      </c>
      <c r="D59" s="44" t="n">
        <v>4.52767301E8</v>
      </c>
      <c r="E59" s="46" t="s">
        <v>4492</v>
      </c>
      <c r="F59" s="44" t="n">
        <v>215305.0</v>
      </c>
      <c r="G59" s="46" t="s">
        <v>4493</v>
      </c>
      <c r="H59" s="27" t="s">
        <v>77</v>
      </c>
      <c r="I59" s="26"/>
      <c r="J59" s="26"/>
      <c r="K59" s="26"/>
      <c r="L59" s="26"/>
      <c r="M59" s="26"/>
      <c r="N59" s="48"/>
      <c r="O59" s="48"/>
      <c r="P59" s="25" t="n">
        <v>8.2</v>
      </c>
      <c r="Q59" s="25" t="n">
        <v>1.0</v>
      </c>
      <c r="R59" s="26"/>
      <c r="S59" s="26"/>
      <c r="T59" s="26"/>
      <c r="U59" s="26"/>
      <c r="V59" s="26"/>
      <c r="W59" s="26"/>
      <c r="X59" s="26"/>
      <c r="Y59" s="26"/>
      <c r="Z59" s="26"/>
      <c r="AA59" s="26"/>
    </row>
    <row r="60" spans="1:27">
      <c r="A60" s="44" t="s">
        <v>52</v>
      </c>
      <c r="B60" s="44"/>
      <c r="C60" s="44" t="s">
        <v>4287</v>
      </c>
      <c r="D60" s="44" t="n">
        <v>4.74097955E8</v>
      </c>
      <c r="E60" s="46" t="s">
        <v>4494</v>
      </c>
      <c r="F60" s="44" t="n">
        <v>215601.0</v>
      </c>
      <c r="G60" s="46" t="s">
        <v>4289</v>
      </c>
      <c r="H60" s="27" t="s">
        <v>166</v>
      </c>
      <c r="I60" s="26"/>
      <c r="J60" s="26"/>
      <c r="K60" s="26"/>
      <c r="L60" s="44" t="s">
        <v>4287</v>
      </c>
      <c r="M60" s="50" t="n">
        <v>1.7502947E7</v>
      </c>
      <c r="N60" s="48"/>
      <c r="O60" s="47"/>
      <c r="P60" s="25" t="n">
        <v>8.2</v>
      </c>
      <c r="Q60" s="25" t="n">
        <v>1.0</v>
      </c>
      <c r="R60" s="26"/>
      <c r="S60" s="26"/>
      <c r="T60" s="26"/>
      <c r="U60" s="26"/>
      <c r="V60" s="26"/>
      <c r="W60" s="26"/>
      <c r="X60" s="26"/>
      <c r="Y60" s="26"/>
      <c r="Z60" s="26"/>
      <c r="AA60" s="26"/>
    </row>
    <row r="61" spans="1:27">
      <c r="A61" s="44" t="s">
        <v>52</v>
      </c>
      <c r="B61" s="44"/>
      <c r="C61" s="44" t="s">
        <v>4495</v>
      </c>
      <c r="D61" s="44" t="n">
        <v>4.6044801E7</v>
      </c>
      <c r="E61" s="46" t="s">
        <v>4496</v>
      </c>
      <c r="F61" s="44" t="n">
        <v>223667.0</v>
      </c>
      <c r="G61" s="46" t="s">
        <v>4497</v>
      </c>
      <c r="H61" s="27" t="s">
        <v>77</v>
      </c>
      <c r="I61" s="26"/>
      <c r="J61" s="26"/>
      <c r="K61" s="26"/>
      <c r="L61" s="26"/>
      <c r="M61" s="26"/>
      <c r="N61" s="48"/>
      <c r="O61" s="48"/>
      <c r="P61" s="25" t="n">
        <v>8.2</v>
      </c>
      <c r="Q61" s="25" t="n">
        <v>1.0</v>
      </c>
      <c r="R61" s="26"/>
      <c r="S61" s="26"/>
      <c r="T61" s="26"/>
      <c r="U61" s="26"/>
      <c r="V61" s="26"/>
      <c r="W61" s="26"/>
      <c r="X61" s="26"/>
      <c r="Y61" s="26"/>
      <c r="Z61" s="26"/>
      <c r="AA61" s="26"/>
    </row>
    <row r="62" spans="1:27">
      <c r="A62" s="44" t="s">
        <v>52</v>
      </c>
      <c r="B62" s="44"/>
      <c r="C62" s="44" t="s">
        <v>4498</v>
      </c>
      <c r="D62" s="44" t="n">
        <v>2.7374685E7</v>
      </c>
      <c r="E62" s="46" t="s">
        <v>4499</v>
      </c>
      <c r="F62" s="44" t="n">
        <v>232092.0</v>
      </c>
      <c r="G62" s="46" t="s">
        <v>4500</v>
      </c>
      <c r="H62" s="27" t="s">
        <v>77</v>
      </c>
      <c r="I62" s="26"/>
      <c r="J62" s="26"/>
      <c r="K62" s="26"/>
      <c r="L62" s="26"/>
      <c r="M62" s="26"/>
      <c r="N62" s="48"/>
      <c r="O62" s="47"/>
      <c r="P62" s="25" t="n">
        <v>8.2</v>
      </c>
      <c r="Q62" s="25" t="n">
        <v>1.0</v>
      </c>
      <c r="R62" s="26"/>
      <c r="S62" s="26"/>
      <c r="T62" s="26"/>
      <c r="U62" s="26"/>
      <c r="V62" s="26"/>
      <c r="W62" s="26"/>
      <c r="X62" s="26"/>
      <c r="Y62" s="26"/>
      <c r="Z62" s="26"/>
      <c r="AA62" s="26"/>
    </row>
    <row r="63" spans="1:27">
      <c r="A63" s="44" t="s">
        <v>52</v>
      </c>
      <c r="B63" s="44"/>
      <c r="C63" s="44" t="s">
        <v>4501</v>
      </c>
      <c r="D63" s="44" t="n">
        <v>2.8828559E7</v>
      </c>
      <c r="E63" s="46" t="s">
        <v>4502</v>
      </c>
      <c r="F63" s="44" t="n">
        <v>232754.0</v>
      </c>
      <c r="G63" s="46" t="s">
        <v>4503</v>
      </c>
      <c r="H63" s="27" t="s">
        <v>77</v>
      </c>
      <c r="I63" s="47"/>
      <c r="J63" s="26"/>
      <c r="K63" s="26"/>
      <c r="L63" s="26"/>
      <c r="M63" s="26"/>
      <c r="N63" s="48"/>
      <c r="O63" s="48"/>
      <c r="P63" s="25" t="n">
        <v>8.2</v>
      </c>
      <c r="Q63" s="25" t="n">
        <v>1.0</v>
      </c>
      <c r="R63" s="26"/>
      <c r="S63" s="26"/>
      <c r="T63" s="26"/>
      <c r="U63" s="26"/>
      <c r="V63" s="26"/>
      <c r="W63" s="26"/>
      <c r="X63" s="26"/>
      <c r="Y63" s="26"/>
      <c r="Z63" s="26"/>
      <c r="AA63" s="26"/>
    </row>
    <row r="64" spans="1:27">
      <c r="A64" s="44" t="s">
        <v>52</v>
      </c>
      <c r="B64" s="44"/>
      <c r="C64" s="44" t="s">
        <v>4504</v>
      </c>
      <c r="D64" s="44" t="n">
        <v>3.7711161E8</v>
      </c>
      <c r="E64" s="46" t="s">
        <v>4505</v>
      </c>
      <c r="F64" s="44" t="n">
        <v>233160.0</v>
      </c>
      <c r="G64" s="46" t="s">
        <v>4506</v>
      </c>
      <c r="H64" s="27" t="s">
        <v>77</v>
      </c>
      <c r="I64" s="26"/>
      <c r="J64" s="26"/>
      <c r="K64" s="26"/>
      <c r="L64" s="26"/>
      <c r="M64" s="26"/>
      <c r="N64" s="48"/>
      <c r="O64" s="48"/>
      <c r="P64" s="25" t="n">
        <v>8.2</v>
      </c>
      <c r="Q64" s="25" t="n">
        <v>1.0</v>
      </c>
      <c r="R64" s="26"/>
      <c r="S64" s="26"/>
      <c r="T64" s="26"/>
      <c r="U64" s="26"/>
      <c r="V64" s="26"/>
      <c r="W64" s="26"/>
      <c r="X64" s="26"/>
      <c r="Y64" s="26"/>
      <c r="Z64" s="26"/>
      <c r="AA64" s="26"/>
    </row>
    <row r="65" spans="1:27">
      <c r="A65" s="44" t="s">
        <v>52</v>
      </c>
      <c r="B65" s="44" t="s">
        <v>53</v>
      </c>
      <c r="C65" s="44" t="s">
        <v>4507</v>
      </c>
      <c r="D65" s="44" t="n">
        <v>2.9877659E7</v>
      </c>
      <c r="E65" s="46" t="s">
        <v>4508</v>
      </c>
      <c r="F65" s="44" t="n">
        <v>236771.0</v>
      </c>
      <c r="G65" s="46" t="s">
        <v>4509</v>
      </c>
      <c r="H65" s="27" t="s">
        <v>77</v>
      </c>
      <c r="I65" s="26"/>
      <c r="J65" s="26"/>
      <c r="K65" s="26"/>
      <c r="L65" s="26"/>
      <c r="M65" s="26"/>
      <c r="N65" s="48"/>
      <c r="O65" s="48"/>
      <c r="P65" s="25" t="n">
        <v>8.2</v>
      </c>
      <c r="Q65" s="25" t="n">
        <v>1.0</v>
      </c>
      <c r="R65" s="26"/>
      <c r="S65" s="26"/>
      <c r="T65" s="26"/>
      <c r="U65" s="26"/>
      <c r="V65" s="26"/>
      <c r="W65" s="26"/>
      <c r="X65" s="26"/>
      <c r="Y65" s="26"/>
      <c r="Z65" s="26"/>
      <c r="AA65" s="26"/>
    </row>
    <row r="66" spans="1:27">
      <c r="A66" s="44" t="s">
        <v>63</v>
      </c>
      <c r="B66" s="44" t="s">
        <v>64</v>
      </c>
      <c r="C66" s="44" t="s">
        <v>4510</v>
      </c>
      <c r="D66" s="44" t="n">
        <v>2.3822191E7</v>
      </c>
      <c r="E66" s="46" t="s">
        <v>4511</v>
      </c>
      <c r="F66" s="44" t="n">
        <v>237113.0</v>
      </c>
      <c r="G66" s="46" t="s">
        <v>4512</v>
      </c>
      <c r="H66" s="27" t="s">
        <v>57</v>
      </c>
      <c r="I66" s="26"/>
      <c r="J66" s="26"/>
      <c r="K66" s="26"/>
      <c r="L66" s="26"/>
      <c r="M66" s="26"/>
      <c r="N66" s="48"/>
      <c r="O66" s="48"/>
      <c r="P66" s="25" t="n">
        <v>8.2</v>
      </c>
      <c r="Q66" s="25" t="n">
        <v>1.0</v>
      </c>
      <c r="R66" s="26"/>
      <c r="S66" s="26"/>
      <c r="T66" s="26"/>
      <c r="U66" s="26"/>
      <c r="V66" s="26"/>
      <c r="W66" s="26"/>
      <c r="X66" s="26"/>
      <c r="Y66" s="26"/>
      <c r="Z66" s="26"/>
      <c r="AA66" s="26"/>
    </row>
    <row r="67" spans="1:27">
      <c r="A67" s="44" t="s">
        <v>52</v>
      </c>
      <c r="B67" s="44" t="s">
        <v>53</v>
      </c>
      <c r="C67" s="44" t="s">
        <v>4513</v>
      </c>
      <c r="D67" s="44" t="n">
        <v>2.0055735E7</v>
      </c>
      <c r="E67" s="46" t="s">
        <v>4514</v>
      </c>
      <c r="F67" s="44" t="n">
        <v>237601.0</v>
      </c>
      <c r="G67" s="46" t="s">
        <v>4515</v>
      </c>
      <c r="H67" s="27" t="s">
        <v>77</v>
      </c>
      <c r="I67" s="26"/>
      <c r="J67" s="26"/>
      <c r="K67" s="26"/>
      <c r="L67" s="26"/>
      <c r="M67" s="26"/>
      <c r="N67" s="48"/>
      <c r="O67" s="48"/>
      <c r="P67" s="25" t="n">
        <v>8.2</v>
      </c>
      <c r="Q67" s="25" t="n">
        <v>1.0</v>
      </c>
      <c r="R67" s="26"/>
      <c r="S67" s="26"/>
      <c r="T67" s="26"/>
      <c r="U67" s="26"/>
      <c r="V67" s="26"/>
      <c r="W67" s="26"/>
      <c r="X67" s="26"/>
      <c r="Y67" s="26"/>
      <c r="Z67" s="26"/>
      <c r="AA67" s="26"/>
    </row>
    <row r="68" spans="1:27">
      <c r="A68" s="44" t="s">
        <v>52</v>
      </c>
      <c r="B68" s="44"/>
      <c r="C68" s="44" t="s">
        <v>4516</v>
      </c>
      <c r="D68" s="44" t="n">
        <v>1556033.0</v>
      </c>
      <c r="E68" s="46" t="s">
        <v>4517</v>
      </c>
      <c r="F68" s="44" t="n">
        <v>242717.0</v>
      </c>
      <c r="G68" s="46" t="s">
        <v>4518</v>
      </c>
      <c r="H68" s="27" t="s">
        <v>77</v>
      </c>
      <c r="I68" s="26"/>
      <c r="J68" s="26"/>
      <c r="K68" s="26"/>
      <c r="L68" s="26"/>
      <c r="M68" s="26"/>
      <c r="N68" s="48"/>
      <c r="O68" s="48"/>
      <c r="P68" s="25" t="n">
        <v>8.2</v>
      </c>
      <c r="Q68" s="25" t="n">
        <v>1.0</v>
      </c>
      <c r="R68" s="26"/>
      <c r="S68" s="26"/>
      <c r="T68" s="26"/>
      <c r="U68" s="26"/>
      <c r="V68" s="26"/>
      <c r="W68" s="26"/>
      <c r="X68" s="26"/>
      <c r="Y68" s="26"/>
      <c r="Z68" s="26"/>
      <c r="AA68" s="26"/>
    </row>
    <row r="69" spans="1:27">
      <c r="A69" s="44" t="s">
        <v>52</v>
      </c>
      <c r="B69" s="44" t="s">
        <v>53</v>
      </c>
      <c r="C69" s="44" t="s">
        <v>4519</v>
      </c>
      <c r="D69" s="44" t="n">
        <v>909376.0</v>
      </c>
      <c r="E69" s="46" t="s">
        <v>4520</v>
      </c>
      <c r="F69" s="44" t="n">
        <v>243106.0</v>
      </c>
      <c r="G69" s="46" t="s">
        <v>4521</v>
      </c>
      <c r="H69" s="27" t="s">
        <v>77</v>
      </c>
      <c r="I69" s="26"/>
      <c r="J69" s="26"/>
      <c r="K69" s="26"/>
      <c r="L69" s="26"/>
      <c r="M69" s="26"/>
      <c r="N69" s="48"/>
      <c r="O69" s="47"/>
      <c r="P69" s="25" t="n">
        <v>8.2</v>
      </c>
      <c r="Q69" s="25" t="n">
        <v>1.0</v>
      </c>
      <c r="R69" s="26"/>
      <c r="S69" s="26"/>
      <c r="T69" s="26"/>
      <c r="U69" s="26"/>
      <c r="V69" s="26"/>
      <c r="W69" s="26"/>
      <c r="X69" s="26"/>
      <c r="Y69" s="26"/>
      <c r="Z69" s="26"/>
      <c r="AA69" s="26"/>
    </row>
    <row r="70" spans="1:27">
      <c r="A70" s="44" t="s">
        <v>52</v>
      </c>
      <c r="B70" s="44"/>
      <c r="C70" s="44" t="s">
        <v>4522</v>
      </c>
      <c r="D70" s="44" t="n">
        <v>1.04352019E8</v>
      </c>
      <c r="E70" s="46" t="s">
        <v>4523</v>
      </c>
      <c r="F70" s="44" t="n">
        <v>243482.0</v>
      </c>
      <c r="G70" s="46"/>
      <c r="H70" s="27" t="s">
        <v>77</v>
      </c>
      <c r="I70" s="26"/>
      <c r="J70" s="26"/>
      <c r="K70" s="26"/>
      <c r="L70" s="26"/>
      <c r="M70" s="26"/>
      <c r="N70" s="48"/>
      <c r="O70" s="48"/>
      <c r="P70" s="25" t="n">
        <v>8.2</v>
      </c>
      <c r="Q70" s="25" t="n">
        <v>1.0</v>
      </c>
      <c r="R70" s="26"/>
      <c r="S70" s="26"/>
      <c r="T70" s="26"/>
      <c r="U70" s="26"/>
      <c r="V70" s="26"/>
      <c r="W70" s="26"/>
      <c r="X70" s="26"/>
      <c r="Y70" s="26"/>
      <c r="Z70" s="26"/>
      <c r="AA70" s="26"/>
    </row>
    <row r="71" spans="1:27">
      <c r="A71" s="44" t="s">
        <v>52</v>
      </c>
      <c r="B71" s="44"/>
      <c r="C71" s="44" t="s">
        <v>4524</v>
      </c>
      <c r="D71" s="44" t="n">
        <v>3.15111461E8</v>
      </c>
      <c r="E71" s="46" t="s">
        <v>4525</v>
      </c>
      <c r="F71" s="44" t="n">
        <v>244298.0</v>
      </c>
      <c r="G71" s="46" t="s">
        <v>4526</v>
      </c>
      <c r="H71" s="27" t="s">
        <v>77</v>
      </c>
      <c r="I71" s="26"/>
      <c r="J71" s="26"/>
      <c r="K71" s="26"/>
      <c r="L71" s="26"/>
      <c r="M71" s="26"/>
      <c r="N71" s="48"/>
      <c r="O71" s="48"/>
      <c r="P71" s="25" t="n">
        <v>8.2</v>
      </c>
      <c r="Q71" s="25" t="n">
        <v>1.0</v>
      </c>
      <c r="R71" s="26"/>
      <c r="S71" s="26"/>
      <c r="T71" s="26"/>
      <c r="U71" s="26"/>
      <c r="V71" s="26"/>
      <c r="W71" s="26"/>
      <c r="X71" s="26"/>
      <c r="Y71" s="26"/>
      <c r="Z71" s="26"/>
      <c r="AA71" s="26"/>
    </row>
    <row r="72" spans="1:27">
      <c r="A72" s="44" t="s">
        <v>52</v>
      </c>
      <c r="B72" s="44"/>
      <c r="C72" s="44" t="s">
        <v>4527</v>
      </c>
      <c r="D72" s="44" t="n">
        <v>1.4341074E7</v>
      </c>
      <c r="E72" s="46" t="s">
        <v>4528</v>
      </c>
      <c r="F72" s="44" t="n">
        <v>248545.0</v>
      </c>
      <c r="G72" s="46" t="s">
        <v>4529</v>
      </c>
      <c r="H72" s="27"/>
      <c r="I72" s="47"/>
      <c r="J72" s="26"/>
      <c r="K72" s="26"/>
      <c r="L72" s="26"/>
      <c r="M72" s="26"/>
      <c r="N72" s="48"/>
      <c r="O72" s="48"/>
      <c r="P72" s="25" t="n">
        <v>8.2</v>
      </c>
      <c r="Q72" s="25" t="n">
        <v>1.0</v>
      </c>
      <c r="R72" s="26"/>
      <c r="S72" s="26"/>
      <c r="T72" s="26"/>
      <c r="U72" s="26"/>
      <c r="V72" s="26"/>
      <c r="W72" s="26"/>
      <c r="X72" s="26"/>
      <c r="Y72" s="26"/>
      <c r="Z72" s="26"/>
      <c r="AA72" s="26"/>
    </row>
    <row r="73" spans="1:27">
      <c r="A73" s="44" t="s">
        <v>52</v>
      </c>
      <c r="B73" s="44"/>
      <c r="C73" s="44" t="s">
        <v>4530</v>
      </c>
      <c r="D73" s="44" t="n">
        <v>8.8409928E7</v>
      </c>
      <c r="E73" s="46" t="s">
        <v>4531</v>
      </c>
      <c r="F73" s="44" t="n">
        <v>251204.0</v>
      </c>
      <c r="G73" s="46" t="s">
        <v>4532</v>
      </c>
      <c r="H73" s="27" t="s">
        <v>77</v>
      </c>
      <c r="I73" s="26"/>
      <c r="J73" s="26"/>
      <c r="K73" s="26"/>
      <c r="L73" s="26"/>
      <c r="M73" s="26"/>
      <c r="N73" s="48"/>
      <c r="O73" s="48"/>
      <c r="P73" s="25" t="n">
        <v>8.2</v>
      </c>
      <c r="Q73" s="25" t="n">
        <v>1.0</v>
      </c>
      <c r="R73" s="26"/>
      <c r="S73" s="26"/>
      <c r="T73" s="26"/>
      <c r="U73" s="26"/>
      <c r="V73" s="26"/>
      <c r="W73" s="26"/>
      <c r="X73" s="26"/>
      <c r="Y73" s="26"/>
      <c r="Z73" s="26"/>
      <c r="AA73" s="26"/>
    </row>
    <row r="74" spans="1:27">
      <c r="A74" s="44" t="s">
        <v>52</v>
      </c>
      <c r="B74" s="44" t="s">
        <v>53</v>
      </c>
      <c r="C74" s="44" t="s">
        <v>4533</v>
      </c>
      <c r="D74" s="44" t="n">
        <v>8287497.0</v>
      </c>
      <c r="E74" s="46" t="s">
        <v>4534</v>
      </c>
      <c r="F74" s="44" t="n">
        <v>254881.0</v>
      </c>
      <c r="G74" s="46" t="s">
        <v>4535</v>
      </c>
      <c r="H74" s="27" t="s">
        <v>77</v>
      </c>
      <c r="I74" s="47" t="s">
        <v>2061</v>
      </c>
      <c r="J74" s="26"/>
      <c r="K74" s="26"/>
      <c r="L74" s="26"/>
      <c r="M74" s="26"/>
      <c r="N74" s="48"/>
      <c r="O74" s="48"/>
      <c r="P74" s="25" t="n">
        <v>8.2</v>
      </c>
      <c r="Q74" s="25" t="n">
        <v>1.0</v>
      </c>
      <c r="R74" s="26"/>
      <c r="S74" s="26"/>
      <c r="T74" s="26"/>
      <c r="U74" s="26"/>
      <c r="V74" s="26"/>
      <c r="W74" s="26"/>
      <c r="X74" s="26"/>
      <c r="Y74" s="26"/>
      <c r="Z74" s="26"/>
      <c r="AA74" s="26"/>
    </row>
    <row r="75" spans="1:27">
      <c r="A75" s="44" t="s">
        <v>52</v>
      </c>
      <c r="B75" s="44"/>
      <c r="C75" s="44" t="s">
        <v>4536</v>
      </c>
      <c r="D75" s="44" t="n">
        <v>2.98170259E8</v>
      </c>
      <c r="E75" s="46" t="s">
        <v>4537</v>
      </c>
      <c r="F75" s="44" t="n">
        <v>258340.0</v>
      </c>
      <c r="G75" s="46" t="s">
        <v>4538</v>
      </c>
      <c r="H75" s="27" t="s">
        <v>77</v>
      </c>
      <c r="I75" s="26"/>
      <c r="J75" s="26"/>
      <c r="K75" s="26"/>
      <c r="L75" s="26"/>
      <c r="M75" s="26"/>
      <c r="N75" s="48"/>
      <c r="O75" s="48"/>
      <c r="P75" s="25" t="n">
        <v>8.2</v>
      </c>
      <c r="Q75" s="25" t="n">
        <v>1.0</v>
      </c>
      <c r="R75" s="26"/>
      <c r="S75" s="26"/>
      <c r="T75" s="26"/>
      <c r="U75" s="26"/>
      <c r="V75" s="26"/>
      <c r="W75" s="26"/>
      <c r="X75" s="26"/>
      <c r="Y75" s="26"/>
      <c r="Z75" s="26"/>
      <c r="AA75" s="26"/>
    </row>
    <row r="76" spans="1:27">
      <c r="A76" s="44" t="s">
        <v>52</v>
      </c>
      <c r="B76" s="44"/>
      <c r="C76" s="44" t="s">
        <v>4539</v>
      </c>
      <c r="D76" s="44" t="n">
        <v>3.82364924E8</v>
      </c>
      <c r="E76" s="46" t="s">
        <v>4540</v>
      </c>
      <c r="F76" s="44" t="n">
        <v>258459.0</v>
      </c>
      <c r="G76" s="46" t="s">
        <v>4541</v>
      </c>
      <c r="H76" s="27" t="s">
        <v>77</v>
      </c>
      <c r="I76" s="26"/>
      <c r="J76" s="26"/>
      <c r="K76" s="26"/>
      <c r="L76" s="26"/>
      <c r="M76" s="26"/>
      <c r="N76" s="48"/>
      <c r="O76" s="48"/>
      <c r="P76" s="25" t="n">
        <v>8.2</v>
      </c>
      <c r="Q76" s="25" t="n">
        <v>1.0</v>
      </c>
      <c r="R76" s="26"/>
      <c r="S76" s="26"/>
      <c r="T76" s="26"/>
      <c r="U76" s="26"/>
      <c r="V76" s="26"/>
      <c r="W76" s="26"/>
      <c r="X76" s="26"/>
      <c r="Y76" s="26"/>
      <c r="Z76" s="26"/>
      <c r="AA76" s="26"/>
    </row>
    <row r="77" spans="1:27">
      <c r="A77" s="44" t="s">
        <v>52</v>
      </c>
      <c r="B77" s="44"/>
      <c r="C77" s="44" t="s">
        <v>4542</v>
      </c>
      <c r="D77" s="44" t="n">
        <v>2.8929301E7</v>
      </c>
      <c r="E77" s="46" t="s">
        <v>4543</v>
      </c>
      <c r="F77" s="44" t="n">
        <v>258557.0</v>
      </c>
      <c r="G77" s="46" t="s">
        <v>4544</v>
      </c>
      <c r="H77" s="27" t="s">
        <v>77</v>
      </c>
      <c r="I77" s="47" t="s">
        <v>2061</v>
      </c>
      <c r="J77" s="26"/>
      <c r="K77" s="26"/>
      <c r="L77" s="26"/>
      <c r="M77" s="26"/>
      <c r="N77" s="48"/>
      <c r="O77" s="48"/>
      <c r="P77" s="25" t="n">
        <v>8.2</v>
      </c>
      <c r="Q77" s="25" t="n">
        <v>1.0</v>
      </c>
      <c r="R77" s="26"/>
      <c r="S77" s="26"/>
      <c r="T77" s="26"/>
      <c r="U77" s="26"/>
      <c r="V77" s="26"/>
      <c r="W77" s="26"/>
      <c r="X77" s="26"/>
      <c r="Y77" s="26"/>
      <c r="Z77" s="26"/>
      <c r="AA77" s="26"/>
    </row>
    <row r="78" spans="1:27">
      <c r="A78" s="44" t="s">
        <v>52</v>
      </c>
      <c r="B78" s="44"/>
      <c r="C78" s="44" t="s">
        <v>4545</v>
      </c>
      <c r="D78" s="44" t="n">
        <v>1521519.0</v>
      </c>
      <c r="E78" s="46" t="s">
        <v>4546</v>
      </c>
      <c r="F78" s="44" t="n">
        <v>264181.0</v>
      </c>
      <c r="G78" s="46" t="s">
        <v>4547</v>
      </c>
      <c r="H78" s="27" t="s">
        <v>77</v>
      </c>
      <c r="I78" s="47" t="s">
        <v>2136</v>
      </c>
      <c r="J78" s="26"/>
      <c r="K78" s="26"/>
      <c r="L78" s="26"/>
      <c r="M78" s="26"/>
      <c r="N78" s="48"/>
      <c r="O78" s="48"/>
      <c r="P78" s="25" t="n">
        <v>8.2</v>
      </c>
      <c r="Q78" s="25" t="n">
        <v>1.0</v>
      </c>
      <c r="R78" s="26"/>
      <c r="S78" s="26"/>
      <c r="T78" s="26"/>
      <c r="U78" s="26"/>
      <c r="V78" s="26"/>
      <c r="W78" s="26"/>
      <c r="X78" s="26"/>
      <c r="Y78" s="26"/>
      <c r="Z78" s="26"/>
      <c r="AA78" s="26"/>
    </row>
    <row r="79" spans="1:27">
      <c r="A79" s="44" t="s">
        <v>52</v>
      </c>
      <c r="B79" s="44"/>
      <c r="C79" s="44" t="s">
        <v>4548</v>
      </c>
      <c r="D79" s="44" t="n">
        <v>2.9737834E7</v>
      </c>
      <c r="E79" s="46" t="s">
        <v>4549</v>
      </c>
      <c r="F79" s="44" t="n">
        <v>266283.0</v>
      </c>
      <c r="G79" s="46" t="s">
        <v>4550</v>
      </c>
      <c r="H79" s="27" t="s">
        <v>77</v>
      </c>
      <c r="I79" s="26"/>
      <c r="J79" s="26"/>
      <c r="K79" s="26"/>
      <c r="L79" s="26"/>
      <c r="M79" s="26"/>
      <c r="N79" s="48"/>
      <c r="O79" s="48"/>
      <c r="P79" s="25" t="n">
        <v>8.2</v>
      </c>
      <c r="Q79" s="25" t="n">
        <v>1.0</v>
      </c>
      <c r="R79" s="26"/>
      <c r="S79" s="26"/>
      <c r="T79" s="26"/>
      <c r="U79" s="26"/>
      <c r="V79" s="26"/>
      <c r="W79" s="26"/>
      <c r="X79" s="26"/>
      <c r="Y79" s="26"/>
      <c r="Z79" s="26"/>
      <c r="AA79" s="26"/>
    </row>
    <row r="80" spans="1:27">
      <c r="A80" s="44" t="s">
        <v>52</v>
      </c>
      <c r="B80" s="44"/>
      <c r="C80" s="44" t="s">
        <v>4551</v>
      </c>
      <c r="D80" s="44" t="n">
        <v>3.80096134E8</v>
      </c>
      <c r="E80" s="46" t="s">
        <v>4552</v>
      </c>
      <c r="F80" s="44" t="n">
        <v>266497.0</v>
      </c>
      <c r="G80" s="46" t="s">
        <v>4553</v>
      </c>
      <c r="H80" s="27" t="s">
        <v>77</v>
      </c>
      <c r="I80" s="26"/>
      <c r="J80" s="26"/>
      <c r="K80" s="26"/>
      <c r="L80" s="26"/>
      <c r="M80" s="26"/>
      <c r="N80" s="48"/>
      <c r="O80" s="48"/>
      <c r="P80" s="25" t="n">
        <v>8.2</v>
      </c>
      <c r="Q80" s="25" t="n">
        <v>1.0</v>
      </c>
      <c r="R80" s="26"/>
      <c r="S80" s="26"/>
      <c r="T80" s="26"/>
      <c r="U80" s="26"/>
      <c r="V80" s="26"/>
      <c r="W80" s="26"/>
      <c r="X80" s="26"/>
      <c r="Y80" s="26"/>
      <c r="Z80" s="26"/>
      <c r="AA80" s="26"/>
    </row>
    <row r="81" spans="1:27">
      <c r="A81" s="44" t="s">
        <v>52</v>
      </c>
      <c r="B81" s="44"/>
      <c r="C81" s="44" t="s">
        <v>4554</v>
      </c>
      <c r="D81" s="44" t="n">
        <v>3.72311426E8</v>
      </c>
      <c r="E81" s="46" t="s">
        <v>4555</v>
      </c>
      <c r="F81" s="44" t="n">
        <v>266811.0</v>
      </c>
      <c r="G81" s="46" t="s">
        <v>4556</v>
      </c>
      <c r="H81" s="27" t="s">
        <v>77</v>
      </c>
      <c r="I81" s="26"/>
      <c r="J81" s="26"/>
      <c r="K81" s="26"/>
      <c r="L81" s="26"/>
      <c r="M81" s="26"/>
      <c r="N81" s="48"/>
      <c r="O81" s="48"/>
      <c r="P81" s="25" t="n">
        <v>8.2</v>
      </c>
      <c r="Q81" s="25" t="n">
        <v>1.0</v>
      </c>
      <c r="R81" s="26"/>
      <c r="S81" s="26"/>
      <c r="T81" s="26"/>
      <c r="U81" s="26"/>
      <c r="V81" s="26"/>
      <c r="W81" s="26"/>
      <c r="X81" s="26"/>
      <c r="Y81" s="26"/>
      <c r="Z81" s="26"/>
      <c r="AA81" s="26"/>
    </row>
    <row r="82" spans="1:27">
      <c r="A82" s="44" t="s">
        <v>63</v>
      </c>
      <c r="B82" s="44" t="s">
        <v>64</v>
      </c>
      <c r="C82" s="44" t="s">
        <v>4557</v>
      </c>
      <c r="D82" s="44" t="n">
        <v>2.01246939E8</v>
      </c>
      <c r="E82" s="46" t="s">
        <v>4558</v>
      </c>
      <c r="F82" s="44" t="n">
        <v>272353.0</v>
      </c>
      <c r="G82" s="46" t="s">
        <v>4559</v>
      </c>
      <c r="H82" s="27"/>
      <c r="I82" s="26"/>
      <c r="J82" s="26"/>
      <c r="K82" s="26"/>
      <c r="L82" s="26"/>
      <c r="M82" s="26"/>
      <c r="N82" s="48"/>
      <c r="O82" s="48"/>
      <c r="P82" s="25" t="n">
        <v>8.2</v>
      </c>
      <c r="Q82" s="25" t="n">
        <v>1.0</v>
      </c>
      <c r="R82" s="26"/>
      <c r="S82" s="26"/>
      <c r="T82" s="26"/>
      <c r="U82" s="26"/>
      <c r="V82" s="26"/>
      <c r="W82" s="26"/>
      <c r="X82" s="26"/>
      <c r="Y82" s="26"/>
      <c r="Z82" s="26"/>
      <c r="AA82" s="26"/>
    </row>
    <row r="83" spans="1:27">
      <c r="A83" s="44" t="s">
        <v>52</v>
      </c>
      <c r="B83" s="44"/>
      <c r="C83" s="44" t="s">
        <v>4560</v>
      </c>
      <c r="D83" s="44" t="n">
        <v>7.6843373E7</v>
      </c>
      <c r="E83" s="46" t="s">
        <v>4561</v>
      </c>
      <c r="F83" s="44" t="n">
        <v>274812.0</v>
      </c>
      <c r="G83" s="46" t="s">
        <v>4562</v>
      </c>
      <c r="H83" s="27" t="s">
        <v>77</v>
      </c>
      <c r="I83" s="26"/>
      <c r="J83" s="26"/>
      <c r="K83" s="26"/>
      <c r="L83" s="26"/>
      <c r="M83" s="26"/>
      <c r="N83" s="48"/>
      <c r="O83" s="48"/>
      <c r="P83" s="25" t="n">
        <v>8.2</v>
      </c>
      <c r="Q83" s="25" t="n">
        <v>1.0</v>
      </c>
      <c r="R83" s="26"/>
      <c r="S83" s="26"/>
      <c r="T83" s="26"/>
      <c r="U83" s="26"/>
      <c r="V83" s="26"/>
      <c r="W83" s="26"/>
      <c r="X83" s="26"/>
      <c r="Y83" s="26"/>
      <c r="Z83" s="26"/>
      <c r="AA83" s="26"/>
    </row>
    <row r="84" spans="1:27">
      <c r="A84" s="44" t="s">
        <v>52</v>
      </c>
      <c r="B84" s="44"/>
      <c r="C84" s="44" t="s">
        <v>4563</v>
      </c>
      <c r="D84" s="44" t="n">
        <v>3.5253681E7</v>
      </c>
      <c r="E84" s="46" t="s">
        <v>4564</v>
      </c>
      <c r="F84" s="44" t="n">
        <v>275351.0</v>
      </c>
      <c r="G84" s="46" t="s">
        <v>4565</v>
      </c>
      <c r="H84" s="27" t="s">
        <v>77</v>
      </c>
      <c r="I84" s="26"/>
      <c r="J84" s="26"/>
      <c r="K84" s="26"/>
      <c r="L84" s="26"/>
      <c r="M84" s="26"/>
      <c r="N84" s="48"/>
      <c r="O84" s="48"/>
      <c r="P84" s="25" t="n">
        <v>8.2</v>
      </c>
      <c r="Q84" s="25" t="n">
        <v>1.0</v>
      </c>
      <c r="R84" s="26"/>
      <c r="S84" s="26"/>
      <c r="T84" s="26"/>
      <c r="U84" s="26"/>
      <c r="V84" s="26"/>
      <c r="W84" s="26"/>
      <c r="X84" s="26"/>
      <c r="Y84" s="26"/>
      <c r="Z84" s="26"/>
      <c r="AA84" s="26"/>
    </row>
    <row r="85" spans="1:27">
      <c r="A85" s="44" t="s">
        <v>52</v>
      </c>
      <c r="B85" s="44"/>
      <c r="C85" s="44" t="s">
        <v>4566</v>
      </c>
      <c r="D85" s="44" t="n">
        <v>2.1918187E7</v>
      </c>
      <c r="E85" s="46" t="s">
        <v>4567</v>
      </c>
      <c r="F85" s="44" t="n">
        <v>276798.0</v>
      </c>
      <c r="G85" s="46" t="s">
        <v>4568</v>
      </c>
      <c r="H85" s="27" t="s">
        <v>96</v>
      </c>
      <c r="I85" s="26"/>
      <c r="J85" s="26"/>
      <c r="K85" s="26"/>
      <c r="L85" s="26"/>
      <c r="M85" s="26"/>
      <c r="N85" s="48"/>
      <c r="O85" s="48"/>
      <c r="P85" s="25" t="n">
        <v>8.2</v>
      </c>
      <c r="Q85" s="25" t="n">
        <v>1.0</v>
      </c>
      <c r="R85" s="26"/>
      <c r="S85" s="26"/>
      <c r="T85" s="26"/>
      <c r="U85" s="26"/>
      <c r="V85" s="26"/>
      <c r="W85" s="26"/>
      <c r="X85" s="26"/>
      <c r="Y85" s="26"/>
      <c r="Z85" s="26"/>
      <c r="AA85" s="26"/>
    </row>
    <row r="86" spans="1:27">
      <c r="A86" s="44" t="s">
        <v>52</v>
      </c>
      <c r="B86" s="44"/>
      <c r="C86" s="44" t="s">
        <v>4569</v>
      </c>
      <c r="D86" s="44" t="n">
        <v>1.25235959E8</v>
      </c>
      <c r="E86" s="46" t="s">
        <v>4570</v>
      </c>
      <c r="F86" s="44" t="n">
        <v>279676.0</v>
      </c>
      <c r="G86" s="46"/>
      <c r="H86" s="27" t="s">
        <v>77</v>
      </c>
      <c r="I86" s="26"/>
      <c r="J86" s="26"/>
      <c r="K86" s="26"/>
      <c r="L86" s="26"/>
      <c r="M86" s="26"/>
      <c r="N86" s="48"/>
      <c r="O86" s="48"/>
      <c r="P86" s="25" t="n">
        <v>8.2</v>
      </c>
      <c r="Q86" s="25" t="n">
        <v>1.0</v>
      </c>
      <c r="R86" s="26"/>
      <c r="S86" s="26"/>
      <c r="T86" s="26"/>
      <c r="U86" s="26"/>
      <c r="V86" s="26"/>
      <c r="W86" s="26"/>
      <c r="X86" s="26"/>
      <c r="Y86" s="26"/>
      <c r="Z86" s="26"/>
      <c r="AA86" s="26"/>
    </row>
    <row r="87" spans="1:27">
      <c r="A87" s="44" t="s">
        <v>52</v>
      </c>
      <c r="B87" s="44"/>
      <c r="C87" s="44" t="s">
        <v>4571</v>
      </c>
      <c r="D87" s="44" t="n">
        <v>1.9789641E7</v>
      </c>
      <c r="E87" s="46" t="s">
        <v>4572</v>
      </c>
      <c r="F87" s="44" t="n">
        <v>280674.0</v>
      </c>
      <c r="G87" s="46" t="s">
        <v>4573</v>
      </c>
      <c r="H87" s="27" t="s">
        <v>57</v>
      </c>
      <c r="I87" s="26"/>
      <c r="J87" s="26"/>
      <c r="K87" s="26"/>
      <c r="L87" s="26"/>
      <c r="M87" s="26"/>
      <c r="N87" s="48"/>
      <c r="O87" s="48"/>
      <c r="P87" s="25" t="n">
        <v>8.2</v>
      </c>
      <c r="Q87" s="25" t="n">
        <v>1.0</v>
      </c>
      <c r="R87" s="26"/>
      <c r="S87" s="26"/>
      <c r="T87" s="26"/>
      <c r="U87" s="26"/>
      <c r="V87" s="26"/>
      <c r="W87" s="26"/>
      <c r="X87" s="26"/>
      <c r="Y87" s="26"/>
      <c r="Z87" s="26"/>
      <c r="AA87" s="26"/>
    </row>
    <row r="88" spans="1:27">
      <c r="A88" s="44" t="s">
        <v>52</v>
      </c>
      <c r="B88" s="44"/>
      <c r="C88" s="44" t="s">
        <v>4574</v>
      </c>
      <c r="D88" s="44" t="n">
        <v>2913152.0</v>
      </c>
      <c r="E88" s="46" t="s">
        <v>4575</v>
      </c>
      <c r="F88" s="44" t="n">
        <v>289199.0</v>
      </c>
      <c r="G88" s="46" t="s">
        <v>4576</v>
      </c>
      <c r="H88" s="27" t="s">
        <v>77</v>
      </c>
      <c r="I88" s="47"/>
      <c r="J88" s="26"/>
      <c r="K88" s="26"/>
      <c r="L88" s="26"/>
      <c r="M88" s="26"/>
      <c r="N88" s="48"/>
      <c r="O88" s="48"/>
      <c r="P88" s="25" t="n">
        <v>8.2</v>
      </c>
      <c r="Q88" s="25" t="n">
        <v>1.0</v>
      </c>
      <c r="R88" s="26"/>
      <c r="S88" s="26"/>
      <c r="T88" s="26"/>
      <c r="U88" s="26"/>
      <c r="V88" s="26"/>
      <c r="W88" s="26"/>
      <c r="X88" s="26"/>
      <c r="Y88" s="26"/>
      <c r="Z88" s="26"/>
      <c r="AA88" s="26"/>
    </row>
    <row r="89" spans="1:27">
      <c r="A89" s="44" t="s">
        <v>52</v>
      </c>
      <c r="B89" s="44"/>
      <c r="C89" s="44" t="s">
        <v>4577</v>
      </c>
      <c r="D89" s="44" t="n">
        <v>1.44923982E8</v>
      </c>
      <c r="E89" s="46" t="s">
        <v>4578</v>
      </c>
      <c r="F89" s="44" t="n">
        <v>290241.0</v>
      </c>
      <c r="G89" s="46" t="s">
        <v>4579</v>
      </c>
      <c r="H89" s="27" t="s">
        <v>77</v>
      </c>
      <c r="I89" s="26"/>
      <c r="J89" s="26"/>
      <c r="K89" s="26"/>
      <c r="L89" s="26"/>
      <c r="M89" s="26"/>
      <c r="N89" s="48"/>
      <c r="O89" s="48"/>
      <c r="P89" s="25" t="n">
        <v>8.2</v>
      </c>
      <c r="Q89" s="25" t="n">
        <v>1.0</v>
      </c>
      <c r="R89" s="26"/>
      <c r="S89" s="26"/>
      <c r="T89" s="26"/>
      <c r="U89" s="26"/>
      <c r="V89" s="26"/>
      <c r="W89" s="26"/>
      <c r="X89" s="26"/>
      <c r="Y89" s="26"/>
      <c r="Z89" s="26"/>
      <c r="AA89" s="26"/>
    </row>
    <row r="90" spans="1:27">
      <c r="A90" s="44" t="s">
        <v>52</v>
      </c>
      <c r="B90" s="44" t="s">
        <v>53</v>
      </c>
      <c r="C90" s="44" t="s">
        <v>4580</v>
      </c>
      <c r="D90" s="44" t="n">
        <v>2.85319301E8</v>
      </c>
      <c r="E90" s="46" t="s">
        <v>4581</v>
      </c>
      <c r="F90" s="44" t="n">
        <v>299868.0</v>
      </c>
      <c r="G90" s="46" t="s">
        <v>4582</v>
      </c>
      <c r="H90" s="27" t="s">
        <v>77</v>
      </c>
      <c r="I90" s="26"/>
      <c r="J90" s="26"/>
      <c r="K90" s="26"/>
      <c r="L90" s="26"/>
      <c r="M90" s="26"/>
      <c r="N90" s="48"/>
      <c r="O90" s="48"/>
      <c r="P90" s="25" t="n">
        <v>8.2</v>
      </c>
      <c r="Q90" s="25" t="n">
        <v>1.0</v>
      </c>
      <c r="R90" s="26"/>
      <c r="S90" s="26"/>
      <c r="T90" s="26"/>
      <c r="U90" s="26"/>
      <c r="V90" s="26"/>
      <c r="W90" s="26"/>
      <c r="X90" s="26"/>
      <c r="Y90" s="26"/>
      <c r="Z90" s="26"/>
      <c r="AA90" s="26"/>
    </row>
    <row r="91" spans="1:27">
      <c r="A91" s="44" t="s">
        <v>52</v>
      </c>
      <c r="B91" s="44"/>
      <c r="C91" s="44" t="s">
        <v>4583</v>
      </c>
      <c r="D91" s="44" t="n">
        <v>4.04642665E8</v>
      </c>
      <c r="E91" s="46" t="s">
        <v>4584</v>
      </c>
      <c r="F91" s="44" t="n">
        <v>310596.0</v>
      </c>
      <c r="G91" s="46" t="s">
        <v>4585</v>
      </c>
      <c r="H91" s="27" t="s">
        <v>77</v>
      </c>
      <c r="I91" s="26"/>
      <c r="J91" s="26"/>
      <c r="K91" s="26"/>
      <c r="L91" s="26"/>
      <c r="M91" s="26"/>
      <c r="N91" s="48"/>
      <c r="O91" s="48"/>
      <c r="P91" s="25" t="n">
        <v>8.2</v>
      </c>
      <c r="Q91" s="25" t="n">
        <v>1.0</v>
      </c>
      <c r="R91" s="26"/>
      <c r="S91" s="26"/>
      <c r="T91" s="26"/>
      <c r="U91" s="26"/>
      <c r="V91" s="26"/>
      <c r="W91" s="26"/>
      <c r="X91" s="26"/>
      <c r="Y91" s="26"/>
      <c r="Z91" s="26"/>
      <c r="AA91" s="26"/>
    </row>
    <row r="92" spans="1:27">
      <c r="A92" s="44" t="s">
        <v>52</v>
      </c>
      <c r="B92" s="44"/>
      <c r="C92" s="44" t="s">
        <v>4586</v>
      </c>
      <c r="D92" s="44" t="n">
        <v>6.7214916E7</v>
      </c>
      <c r="E92" s="46" t="s">
        <v>4587</v>
      </c>
      <c r="F92" s="44" t="n">
        <v>315720.0</v>
      </c>
      <c r="G92" s="46" t="s">
        <v>4588</v>
      </c>
      <c r="H92" s="27" t="s">
        <v>77</v>
      </c>
      <c r="I92" s="26"/>
      <c r="J92" s="26"/>
      <c r="K92" s="26"/>
      <c r="L92" s="26"/>
      <c r="M92" s="26"/>
      <c r="N92" s="48"/>
      <c r="O92" s="48"/>
      <c r="P92" s="25" t="n">
        <v>8.2</v>
      </c>
      <c r="Q92" s="25" t="n">
        <v>1.0</v>
      </c>
      <c r="R92" s="26"/>
      <c r="S92" s="26"/>
      <c r="T92" s="26"/>
      <c r="U92" s="26"/>
      <c r="V92" s="26"/>
      <c r="W92" s="26"/>
      <c r="X92" s="26"/>
      <c r="Y92" s="26"/>
      <c r="Z92" s="26"/>
      <c r="AA92" s="26"/>
    </row>
    <row r="93" spans="1:27">
      <c r="A93" s="44" t="s">
        <v>52</v>
      </c>
      <c r="B93" s="44"/>
      <c r="C93" s="44" t="s">
        <v>4589</v>
      </c>
      <c r="D93" s="44" t="n">
        <v>2.0084211E7</v>
      </c>
      <c r="E93" s="46" t="s">
        <v>4590</v>
      </c>
      <c r="F93" s="44" t="n">
        <v>316267.0</v>
      </c>
      <c r="G93" s="46" t="s">
        <v>4591</v>
      </c>
      <c r="H93" s="27" t="s">
        <v>57</v>
      </c>
      <c r="I93" s="47"/>
      <c r="J93" s="26"/>
      <c r="K93" s="26"/>
      <c r="L93" s="26"/>
      <c r="M93" s="26"/>
      <c r="N93" s="48"/>
      <c r="O93" s="48"/>
      <c r="P93" s="25" t="n">
        <v>8.2</v>
      </c>
      <c r="Q93" s="25" t="n">
        <v>1.0</v>
      </c>
      <c r="R93" s="26"/>
      <c r="S93" s="26"/>
      <c r="T93" s="26"/>
      <c r="U93" s="26"/>
      <c r="V93" s="26"/>
      <c r="W93" s="26"/>
      <c r="X93" s="26"/>
      <c r="Y93" s="26"/>
      <c r="Z93" s="26"/>
      <c r="AA93" s="26"/>
    </row>
    <row r="94" spans="1:27">
      <c r="A94" s="44" t="s">
        <v>52</v>
      </c>
      <c r="B94" s="44"/>
      <c r="C94" s="44" t="s">
        <v>4592</v>
      </c>
      <c r="D94" s="44" t="n">
        <v>3218685.0</v>
      </c>
      <c r="E94" s="46" t="s">
        <v>4593</v>
      </c>
      <c r="F94" s="44" t="n">
        <v>318306.0</v>
      </c>
      <c r="G94" s="46" t="s">
        <v>4594</v>
      </c>
      <c r="H94" s="27" t="s">
        <v>77</v>
      </c>
      <c r="I94" s="26"/>
      <c r="J94" s="26"/>
      <c r="K94" s="26"/>
      <c r="L94" s="26"/>
      <c r="M94" s="26"/>
      <c r="N94" s="48"/>
      <c r="O94" s="48"/>
      <c r="P94" s="25" t="n">
        <v>8.2</v>
      </c>
      <c r="Q94" s="25" t="n">
        <v>1.0</v>
      </c>
      <c r="R94" s="26"/>
      <c r="S94" s="26"/>
      <c r="T94" s="26"/>
      <c r="U94" s="26"/>
      <c r="V94" s="26"/>
      <c r="W94" s="26"/>
      <c r="X94" s="26"/>
      <c r="Y94" s="26"/>
      <c r="Z94" s="26"/>
      <c r="AA94" s="26"/>
    </row>
    <row r="95" spans="1:27">
      <c r="A95" s="44" t="s">
        <v>52</v>
      </c>
      <c r="B95" s="44"/>
      <c r="C95" s="44" t="s">
        <v>4595</v>
      </c>
      <c r="D95" s="44" t="n">
        <v>3.45742119E8</v>
      </c>
      <c r="E95" s="46" t="s">
        <v>4596</v>
      </c>
      <c r="F95" s="44" t="n">
        <v>326754.0</v>
      </c>
      <c r="G95" s="46" t="s">
        <v>4597</v>
      </c>
      <c r="H95" s="27" t="s">
        <v>77</v>
      </c>
      <c r="I95" s="26"/>
      <c r="J95" s="26"/>
      <c r="K95" s="26"/>
      <c r="L95" s="26"/>
      <c r="M95" s="26"/>
      <c r="N95" s="48"/>
      <c r="O95" s="48"/>
      <c r="P95" s="25" t="n">
        <v>8.2</v>
      </c>
      <c r="Q95" s="25" t="n">
        <v>1.0</v>
      </c>
      <c r="R95" s="26"/>
      <c r="S95" s="26"/>
      <c r="T95" s="26"/>
      <c r="U95" s="26"/>
      <c r="V95" s="26"/>
      <c r="W95" s="26"/>
      <c r="X95" s="26"/>
      <c r="Y95" s="26"/>
      <c r="Z95" s="26"/>
      <c r="AA95" s="26"/>
    </row>
    <row r="96" spans="1:27">
      <c r="A96" s="27" t="s">
        <v>52</v>
      </c>
      <c r="B96" s="27" t="s">
        <v>380</v>
      </c>
      <c r="C96" s="27" t="s">
        <v>4598</v>
      </c>
      <c r="D96" s="27" t="s">
        <v>2829</v>
      </c>
      <c r="E96" s="53" t="s">
        <v>2830</v>
      </c>
      <c r="F96" s="27" t="n">
        <v>136000.0</v>
      </c>
      <c r="G96" s="44"/>
      <c r="H96" s="27" t="s">
        <v>77</v>
      </c>
      <c r="I96" s="47"/>
      <c r="J96" s="26"/>
      <c r="K96" s="26"/>
      <c r="L96" s="26"/>
      <c r="M96" s="26"/>
      <c r="N96" s="48"/>
      <c r="O96" s="48"/>
      <c r="P96" s="25" t="n">
        <v>8.9</v>
      </c>
      <c r="Q96" s="25" t="n">
        <v>1.0</v>
      </c>
      <c r="R96" s="26"/>
      <c r="S96" s="26"/>
      <c r="T96" s="26"/>
      <c r="U96" s="26"/>
      <c r="V96" s="26"/>
      <c r="W96" s="26"/>
      <c r="X96" s="26"/>
      <c r="Y96" s="26"/>
      <c r="Z96" s="26"/>
      <c r="AA96" s="26"/>
    </row>
    <row r="97" spans="1:27">
      <c r="A97" s="27" t="s">
        <v>52</v>
      </c>
      <c r="B97" s="27" t="s">
        <v>749</v>
      </c>
      <c r="C97" s="27" t="s">
        <v>4599</v>
      </c>
      <c r="D97" s="27" t="s">
        <v>4600</v>
      </c>
      <c r="E97" s="53" t="s">
        <v>4601</v>
      </c>
      <c r="F97" s="27" t="n">
        <v>206000.0</v>
      </c>
      <c r="G97" s="44"/>
      <c r="H97" s="27" t="s">
        <v>77</v>
      </c>
      <c r="I97" s="26"/>
      <c r="J97" s="26"/>
      <c r="K97" s="26"/>
      <c r="L97" s="26"/>
      <c r="M97" s="26"/>
      <c r="N97" s="48"/>
      <c r="O97" s="48"/>
      <c r="P97" s="25" t="n">
        <v>8.9</v>
      </c>
      <c r="Q97" s="25" t="n">
        <v>1.0</v>
      </c>
      <c r="R97" s="26"/>
      <c r="S97" s="26"/>
      <c r="T97" s="26"/>
      <c r="U97" s="26"/>
      <c r="V97" s="26"/>
      <c r="W97" s="26"/>
      <c r="X97" s="26"/>
      <c r="Y97" s="26"/>
      <c r="Z97" s="26"/>
      <c r="AA97" s="26"/>
    </row>
    <row r="98" spans="1:27">
      <c r="A98" s="27" t="s">
        <v>397</v>
      </c>
      <c r="B98" s="27" t="s">
        <v>448</v>
      </c>
      <c r="C98" s="27" t="s">
        <v>4602</v>
      </c>
      <c r="D98" s="27" t="s">
        <v>4603</v>
      </c>
      <c r="E98" s="27" t="s">
        <v>4604</v>
      </c>
      <c r="F98" s="27" t="n">
        <v>179000.0</v>
      </c>
      <c r="G98" s="44"/>
      <c r="H98" s="27" t="s">
        <v>77</v>
      </c>
      <c r="I98" s="26"/>
      <c r="J98" s="26"/>
      <c r="K98" s="26"/>
      <c r="L98" s="26"/>
      <c r="M98" s="26"/>
      <c r="N98" s="48"/>
      <c r="O98" s="48"/>
      <c r="P98" s="25" t="n">
        <v>8.9</v>
      </c>
      <c r="Q98" s="25" t="n">
        <v>1.0</v>
      </c>
      <c r="R98" s="26"/>
      <c r="S98" s="26"/>
      <c r="T98" s="26"/>
      <c r="U98" s="26"/>
      <c r="V98" s="26"/>
      <c r="W98" s="26"/>
      <c r="X98" s="26"/>
      <c r="Y98" s="26"/>
      <c r="Z98" s="26"/>
      <c r="AA98" s="26"/>
    </row>
    <row r="99" spans="1:27">
      <c r="A99" s="27" t="s">
        <v>52</v>
      </c>
      <c r="B99" s="27" t="s">
        <v>749</v>
      </c>
      <c r="C99" s="27" t="s">
        <v>4605</v>
      </c>
      <c r="D99" s="27" t="s">
        <v>4606</v>
      </c>
      <c r="E99" s="27" t="s">
        <v>4607</v>
      </c>
      <c r="F99" s="27" t="n">
        <v>2000000.0</v>
      </c>
      <c r="G99" s="44"/>
      <c r="H99" s="27" t="s">
        <v>77</v>
      </c>
      <c r="I99" s="26"/>
      <c r="J99" s="26"/>
      <c r="K99" s="26"/>
      <c r="L99" s="26"/>
      <c r="M99" s="26"/>
      <c r="N99" s="48"/>
      <c r="O99" s="48"/>
      <c r="P99" s="25" t="n">
        <v>8.9</v>
      </c>
      <c r="Q99" s="25" t="n">
        <v>1.0</v>
      </c>
      <c r="R99" s="26"/>
      <c r="S99" s="26"/>
      <c r="T99" s="26"/>
      <c r="U99" s="26"/>
      <c r="V99" s="26"/>
      <c r="W99" s="26"/>
      <c r="X99" s="26"/>
      <c r="Y99" s="26"/>
      <c r="Z99" s="26"/>
      <c r="AA99" s="26"/>
    </row>
    <row r="100" spans="1:27">
      <c r="A100" s="27" t="s">
        <v>52</v>
      </c>
      <c r="B100" s="27" t="s">
        <v>749</v>
      </c>
      <c r="C100" s="27" t="s">
        <v>4608</v>
      </c>
      <c r="D100" s="27" t="s">
        <v>4609</v>
      </c>
      <c r="E100" s="27" t="s">
        <v>4610</v>
      </c>
      <c r="F100" s="27" t="n">
        <v>1000000.0</v>
      </c>
      <c r="G100" s="44"/>
      <c r="H100" s="27" t="s">
        <v>77</v>
      </c>
      <c r="I100" s="47"/>
      <c r="J100" s="26"/>
      <c r="K100" s="26"/>
      <c r="L100" s="26"/>
      <c r="M100" s="26"/>
      <c r="N100" s="48"/>
      <c r="O100" s="48"/>
      <c r="P100" s="25" t="n">
        <v>8.9</v>
      </c>
      <c r="Q100" s="25" t="n">
        <v>1.0</v>
      </c>
      <c r="R100" s="26"/>
      <c r="S100" s="26"/>
      <c r="T100" s="26"/>
      <c r="U100" s="26"/>
      <c r="V100" s="26"/>
      <c r="W100" s="26"/>
      <c r="X100" s="26"/>
      <c r="Y100" s="26"/>
      <c r="Z100" s="26"/>
      <c r="AA100" s="26"/>
    </row>
    <row r="101" spans="1:27">
      <c r="A101" s="27" t="s">
        <v>397</v>
      </c>
      <c r="B101" s="27" t="s">
        <v>448</v>
      </c>
      <c r="C101" s="27" t="s">
        <v>4611</v>
      </c>
      <c r="D101" s="27" t="s">
        <v>4612</v>
      </c>
      <c r="E101" s="53" t="s">
        <v>4613</v>
      </c>
      <c r="F101" s="27" t="n">
        <v>112000.0</v>
      </c>
      <c r="G101" s="44"/>
      <c r="H101" s="27" t="s">
        <v>166</v>
      </c>
      <c r="I101" s="26"/>
      <c r="J101" s="26"/>
      <c r="K101" s="26"/>
      <c r="L101" s="48" t="s">
        <v>4614</v>
      </c>
      <c r="M101" s="26"/>
      <c r="N101" s="48"/>
      <c r="O101" s="48"/>
      <c r="P101" s="25" t="n">
        <v>8.9</v>
      </c>
      <c r="Q101" s="25" t="n">
        <v>1.0</v>
      </c>
      <c r="R101" s="26"/>
      <c r="S101" s="26"/>
      <c r="T101" s="26"/>
      <c r="U101" s="26"/>
      <c r="V101" s="26"/>
      <c r="W101" s="26"/>
      <c r="X101" s="26"/>
      <c r="Y101" s="26"/>
      <c r="Z101" s="26"/>
      <c r="AA101" s="26"/>
    </row>
    <row r="102" spans="1:27">
      <c r="A102" s="27" t="s">
        <v>52</v>
      </c>
      <c r="B102" s="27" t="s">
        <v>468</v>
      </c>
      <c r="C102" s="27" t="s">
        <v>4615</v>
      </c>
      <c r="D102" s="27" t="s">
        <v>4616</v>
      </c>
      <c r="E102" s="27" t="s">
        <v>4617</v>
      </c>
      <c r="F102" s="27" t="n">
        <v>125000.0</v>
      </c>
      <c r="G102" s="44"/>
      <c r="H102" s="27" t="s">
        <v>77</v>
      </c>
      <c r="I102" s="26"/>
      <c r="J102" s="26"/>
      <c r="K102" s="26"/>
      <c r="L102" s="26"/>
      <c r="M102" s="26"/>
      <c r="N102" s="48"/>
      <c r="O102" s="48"/>
      <c r="P102" s="25" t="n">
        <v>8.9</v>
      </c>
      <c r="Q102" s="25" t="n">
        <v>1.0</v>
      </c>
      <c r="R102" s="26"/>
      <c r="S102" s="26"/>
      <c r="T102" s="26"/>
      <c r="U102" s="26"/>
      <c r="V102" s="26"/>
      <c r="W102" s="26"/>
      <c r="X102" s="26"/>
      <c r="Y102" s="26"/>
      <c r="Z102" s="26"/>
      <c r="AA102" s="26"/>
    </row>
    <row r="103" spans="1:27">
      <c r="A103" s="27" t="s">
        <v>63</v>
      </c>
      <c r="B103" s="27" t="s">
        <v>385</v>
      </c>
      <c r="C103" s="27" t="s">
        <v>4618</v>
      </c>
      <c r="D103" s="27" t="s">
        <v>4619</v>
      </c>
      <c r="E103" s="27" t="s">
        <v>4620</v>
      </c>
      <c r="F103" s="27" t="n">
        <v>1000000.0</v>
      </c>
      <c r="G103" s="25"/>
      <c r="H103" s="27" t="s">
        <v>77</v>
      </c>
      <c r="I103" s="26"/>
      <c r="J103" s="26"/>
      <c r="K103" s="26"/>
      <c r="L103" s="26"/>
      <c r="M103" s="26"/>
      <c r="N103" s="48"/>
      <c r="O103" s="48"/>
      <c r="P103" s="25" t="n">
        <v>8.9</v>
      </c>
      <c r="Q103" s="25" t="n">
        <v>1.0</v>
      </c>
      <c r="R103" s="26"/>
      <c r="S103" s="26"/>
      <c r="T103" s="26"/>
      <c r="U103" s="26"/>
      <c r="V103" s="26"/>
      <c r="W103" s="26"/>
      <c r="X103" s="26"/>
      <c r="Y103" s="26"/>
      <c r="Z103" s="26"/>
      <c r="AA103" s="26"/>
    </row>
    <row r="104" spans="1:27">
      <c r="A104" s="27" t="s">
        <v>63</v>
      </c>
      <c r="B104" s="27" t="s">
        <v>978</v>
      </c>
      <c r="C104" s="27" t="s">
        <v>4621</v>
      </c>
      <c r="D104" s="27" t="s">
        <v>4622</v>
      </c>
      <c r="E104" s="27" t="s">
        <v>4623</v>
      </c>
      <c r="F104" s="27" t="n">
        <v>245000.0</v>
      </c>
      <c r="G104" s="44"/>
      <c r="H104" s="27" t="s">
        <v>77</v>
      </c>
      <c r="I104" s="26"/>
      <c r="J104" s="26"/>
      <c r="K104" s="26"/>
      <c r="L104" s="26"/>
      <c r="M104" s="26"/>
      <c r="N104" s="48"/>
      <c r="O104" s="48"/>
      <c r="P104" s="25" t="n">
        <v>8.9</v>
      </c>
      <c r="Q104" s="25" t="n">
        <v>1.0</v>
      </c>
      <c r="R104" s="26"/>
      <c r="S104" s="26"/>
      <c r="T104" s="26"/>
      <c r="U104" s="26"/>
      <c r="V104" s="26"/>
      <c r="W104" s="26"/>
      <c r="X104" s="26"/>
      <c r="Y104" s="26"/>
      <c r="Z104" s="26"/>
      <c r="AA104" s="26"/>
    </row>
    <row r="105" spans="1:27">
      <c r="A105" s="27" t="s">
        <v>63</v>
      </c>
      <c r="B105" s="27" t="s">
        <v>434</v>
      </c>
      <c r="C105" s="27" t="s">
        <v>4624</v>
      </c>
      <c r="D105" s="27" t="s">
        <v>4625</v>
      </c>
      <c r="E105" s="27" t="s">
        <v>4626</v>
      </c>
      <c r="F105" s="27" t="n">
        <v>158345.0</v>
      </c>
      <c r="G105" s="44"/>
      <c r="H105" s="27" t="s">
        <v>77</v>
      </c>
      <c r="I105" s="26"/>
      <c r="J105" s="26"/>
      <c r="K105" s="26"/>
      <c r="L105" s="26"/>
      <c r="M105" s="26"/>
      <c r="N105" s="48"/>
      <c r="O105" s="48"/>
      <c r="P105" s="25" t="n">
        <v>8.9</v>
      </c>
      <c r="Q105" s="25" t="n">
        <v>1.0</v>
      </c>
      <c r="R105" s="26"/>
      <c r="S105" s="26"/>
      <c r="T105" s="26"/>
      <c r="U105" s="26"/>
      <c r="V105" s="26"/>
      <c r="W105" s="26"/>
      <c r="X105" s="26"/>
      <c r="Y105" s="26"/>
      <c r="Z105" s="26"/>
      <c r="AA105" s="26"/>
    </row>
  </sheetData>
  <autoFilter ref="A1:Q105"/>
  <dataValidations count="208">
    <dataValidation type="list" allowBlank="true" showInputMessage="true" showErrorMessage="true" errorTitle="错误" error="你选择的不是下拉列表中的选项。" promptTitle="" prompt="" sqref="H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
      <formula1>"作者推荐引入,MCN引入,UGC引入"</formula1>
    </dataValidation>
    <dataValidation type="list" allowBlank="true" showInputMessage="true" showErrorMessage="true" errorTitle="错误" error="你选择的不是下拉列表中的选项。" promptTitle="" prompt="" sqref="H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
      <formula1>"作者推荐引入,MCN引入,UGC引入"</formula1>
    </dataValidation>
    <dataValidation type="list" allowBlank="true" showInputMessage="true" showErrorMessage="true" errorTitle="错误" error="你选择的不是下拉列表中的选项。" promptTitle="" prompt="" sqref="H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
      <formula1>"作者推荐引入,MCN引入,UGC引入"</formula1>
    </dataValidation>
    <dataValidation type="list" allowBlank="true" showInputMessage="true" showErrorMessage="true" errorTitle="错误" error="你选择的不是下拉列表中的选项。" promptTitle="" prompt="" sqref="H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
      <formula1>"作者推荐引入,MCN引入,UGC引入"</formula1>
    </dataValidation>
    <dataValidation type="list" allowBlank="true" showInputMessage="true" showErrorMessage="true" errorTitle="错误" error="你选择的不是下拉列表中的选项。" promptTitle="" prompt="" sqref="H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
      <formula1>"作者推荐引入,MCN引入,UGC引入"</formula1>
    </dataValidation>
    <dataValidation type="list" allowBlank="true" showInputMessage="true" showErrorMessage="true" errorTitle="错误" error="你选择的不是下拉列表中的选项。" promptTitle="" prompt="" sqref="H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
      <formula1>"作者推荐引入,MCN引入,UGC引入"</formula1>
    </dataValidation>
    <dataValidation type="list" allowBlank="true" showInputMessage="true" showErrorMessage="true" errorTitle="错误" error="你选择的不是下拉列表中的选项。" promptTitle="" prompt="" sqref="H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
      <formula1>"作者推荐引入,MCN引入,UGC引入"</formula1>
    </dataValidation>
    <dataValidation type="list" allowBlank="true" showInputMessage="true" showErrorMessage="true" errorTitle="错误" error="你选择的不是下拉列表中的选项。" promptTitle="" prompt="" sqref="H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
      <formula1>"作者推荐引入,MCN引入,UGC引入"</formula1>
    </dataValidation>
    <dataValidation type="list" allowBlank="true" showInputMessage="true" showErrorMessage="true" errorTitle="错误" error="你选择的不是下拉列表中的选项。" promptTitle="" prompt="" sqref="H1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
      <formula1>"作者推荐引入,MCN引入,UGC引入"</formula1>
    </dataValidation>
    <dataValidation type="list" allowBlank="true" showInputMessage="true" showErrorMessage="true" errorTitle="错误" error="你选择的不是下拉列表中的选项。" promptTitle="" prompt="" sqref="H1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1">
      <formula1>"作者推荐引入,MCN引入,UGC引入"</formula1>
    </dataValidation>
    <dataValidation type="list" allowBlank="true" showInputMessage="true" showErrorMessage="true" errorTitle="错误" error="你选择的不是下拉列表中的选项。" promptTitle="" prompt="" sqref="H1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2">
      <formula1>"作者推荐引入,MCN引入,UGC引入"</formula1>
    </dataValidation>
    <dataValidation type="list" allowBlank="true" showInputMessage="true" showErrorMessage="true" errorTitle="错误" error="你选择的不是下拉列表中的选项。" promptTitle="" prompt="" sqref="H1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3">
      <formula1>"作者推荐引入,MCN引入,UGC引入"</formula1>
    </dataValidation>
    <dataValidation type="list" allowBlank="true" showInputMessage="true" showErrorMessage="true" errorTitle="错误" error="你选择的不是下拉列表中的选项。" promptTitle="" prompt="" sqref="H1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4">
      <formula1>"作者推荐引入,MCN引入,UGC引入"</formula1>
    </dataValidation>
    <dataValidation type="list" allowBlank="true" showInputMessage="true" showErrorMessage="true" errorTitle="错误" error="你选择的不是下拉列表中的选项。" promptTitle="" prompt="" sqref="H1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5">
      <formula1>"作者推荐引入,MCN引入,UGC引入"</formula1>
    </dataValidation>
    <dataValidation type="list" allowBlank="true" showInputMessage="true" showErrorMessage="true" errorTitle="错误" error="你选择的不是下拉列表中的选项。" promptTitle="" prompt="" sqref="H1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6">
      <formula1>"作者推荐引入,MCN引入,UGC引入"</formula1>
    </dataValidation>
    <dataValidation type="list" allowBlank="true" showInputMessage="true" showErrorMessage="true" errorTitle="错误" error="你选择的不是下拉列表中的选项。" promptTitle="" prompt="" sqref="H1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7">
      <formula1>"作者推荐引入,MCN引入,UGC引入"</formula1>
    </dataValidation>
    <dataValidation type="list" allowBlank="true" showInputMessage="true" showErrorMessage="true" errorTitle="错误" error="你选择的不是下拉列表中的选项。" promptTitle="" prompt="" sqref="H1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8">
      <formula1>"作者推荐引入,MCN引入,UGC引入"</formula1>
    </dataValidation>
    <dataValidation type="list" allowBlank="true" showInputMessage="true" showErrorMessage="true" errorTitle="错误" error="你选择的不是下拉列表中的选项。" promptTitle="" prompt="" sqref="H1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9">
      <formula1>"作者推荐引入,MCN引入,UGC引入"</formula1>
    </dataValidation>
    <dataValidation type="list" allowBlank="true" showInputMessage="true" showErrorMessage="true" errorTitle="错误" error="你选择的不是下拉列表中的选项。" promptTitle="" prompt="" sqref="H2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0">
      <formula1>"作者推荐引入,MCN引入,UGC引入"</formula1>
    </dataValidation>
    <dataValidation type="list" allowBlank="true" showInputMessage="true" showErrorMessage="true" errorTitle="错误" error="你选择的不是下拉列表中的选项。" promptTitle="" prompt="" sqref="H2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1">
      <formula1>"作者推荐引入,MCN引入,UGC引入"</formula1>
    </dataValidation>
    <dataValidation type="list" allowBlank="true" showInputMessage="true" showErrorMessage="true" errorTitle="错误" error="你选择的不是下拉列表中的选项。" promptTitle="" prompt="" sqref="H2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2">
      <formula1>"作者推荐引入,MCN引入,UGC引入"</formula1>
    </dataValidation>
    <dataValidation type="list" allowBlank="true" showInputMessage="true" showErrorMessage="true" errorTitle="错误" error="你选择的不是下拉列表中的选项。" promptTitle="" prompt="" sqref="H2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3">
      <formula1>"作者推荐引入,MCN引入,UGC引入"</formula1>
    </dataValidation>
    <dataValidation type="list" allowBlank="true" showInputMessage="true" showErrorMessage="true" errorTitle="错误" error="你选择的不是下拉列表中的选项。" promptTitle="" prompt="" sqref="H2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4">
      <formula1>"作者推荐引入,MCN引入,UGC引入"</formula1>
    </dataValidation>
    <dataValidation type="list" allowBlank="true" showInputMessage="true" showErrorMessage="true" errorTitle="错误" error="你选择的不是下拉列表中的选项。" promptTitle="" prompt="" sqref="H2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5">
      <formula1>"作者推荐引入,MCN引入,UGC引入"</formula1>
    </dataValidation>
    <dataValidation type="list" allowBlank="true" showInputMessage="true" showErrorMessage="true" errorTitle="错误" error="你选择的不是下拉列表中的选项。" promptTitle="" prompt="" sqref="H2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6">
      <formula1>"作者推荐引入,MCN引入,UGC引入"</formula1>
    </dataValidation>
    <dataValidation type="list" allowBlank="true" showInputMessage="true" showErrorMessage="true" errorTitle="错误" error="你选择的不是下拉列表中的选项。" promptTitle="" prompt="" sqref="H2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7">
      <formula1>"作者推荐引入,MCN引入,UGC引入"</formula1>
    </dataValidation>
    <dataValidation type="list" allowBlank="true" showInputMessage="true" showErrorMessage="true" errorTitle="错误" error="你选择的不是下拉列表中的选项。" promptTitle="" prompt="" sqref="H2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8">
      <formula1>"作者推荐引入,MCN引入,UGC引入"</formula1>
    </dataValidation>
    <dataValidation type="list" allowBlank="true" showInputMessage="true" showErrorMessage="true" errorTitle="错误" error="你选择的不是下拉列表中的选项。" promptTitle="" prompt="" sqref="H2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29">
      <formula1>"作者推荐引入,MCN引入,UGC引入"</formula1>
    </dataValidation>
    <dataValidation type="list" allowBlank="true" showInputMessage="true" showErrorMessage="true" errorTitle="错误" error="你选择的不是下拉列表中的选项。" promptTitle="" prompt="" sqref="H3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0">
      <formula1>"作者推荐引入,MCN引入,UGC引入"</formula1>
    </dataValidation>
    <dataValidation type="list" allowBlank="true" showInputMessage="true" showErrorMessage="true" errorTitle="错误" error="你选择的不是下拉列表中的选项。" promptTitle="" prompt="" sqref="H3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1">
      <formula1>"作者推荐引入,MCN引入,UGC引入"</formula1>
    </dataValidation>
    <dataValidation type="list" allowBlank="true" showInputMessage="true" showErrorMessage="true" errorTitle="错误" error="你选择的不是下拉列表中的选项。" promptTitle="" prompt="" sqref="H3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2">
      <formula1>"作者推荐引入,MCN引入,UGC引入"</formula1>
    </dataValidation>
    <dataValidation type="list" allowBlank="true" showInputMessage="true" showErrorMessage="true" errorTitle="错误" error="你选择的不是下拉列表中的选项。" promptTitle="" prompt="" sqref="H3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3">
      <formula1>"作者推荐引入,MCN引入,UGC引入"</formula1>
    </dataValidation>
    <dataValidation type="list" allowBlank="true" showInputMessage="true" showErrorMessage="true" errorTitle="错误" error="你选择的不是下拉列表中的选项。" promptTitle="" prompt="" sqref="H3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4">
      <formula1>"作者推荐引入,MCN引入,UGC引入"</formula1>
    </dataValidation>
    <dataValidation type="list" allowBlank="true" showInputMessage="true" showErrorMessage="true" errorTitle="错误" error="你选择的不是下拉列表中的选项。" promptTitle="" prompt="" sqref="H3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5">
      <formula1>"作者推荐引入,MCN引入,UGC引入"</formula1>
    </dataValidation>
    <dataValidation type="list" allowBlank="true" showInputMessage="true" showErrorMessage="true" errorTitle="错误" error="你选择的不是下拉列表中的选项。" promptTitle="" prompt="" sqref="H3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6">
      <formula1>"作者推荐引入,MCN引入,UGC引入"</formula1>
    </dataValidation>
    <dataValidation type="list" allowBlank="true" showInputMessage="true" showErrorMessage="true" errorTitle="错误" error="你选择的不是下拉列表中的选项。" promptTitle="" prompt="" sqref="H3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7">
      <formula1>"作者推荐引入,MCN引入,UGC引入"</formula1>
    </dataValidation>
    <dataValidation type="list" allowBlank="true" showInputMessage="true" showErrorMessage="true" errorTitle="错误" error="你选择的不是下拉列表中的选项。" promptTitle="" prompt="" sqref="H3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8">
      <formula1>"作者推荐引入,MCN引入,UGC引入"</formula1>
    </dataValidation>
    <dataValidation type="list" allowBlank="true" showInputMessage="true" showErrorMessage="true" errorTitle="错误" error="你选择的不是下拉列表中的选项。" promptTitle="" prompt="" sqref="H3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39">
      <formula1>"作者推荐引入,MCN引入,UGC引入"</formula1>
    </dataValidation>
    <dataValidation type="list" allowBlank="true" showInputMessage="true" showErrorMessage="true" errorTitle="错误" error="你选择的不是下拉列表中的选项。" promptTitle="" prompt="" sqref="H4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0">
      <formula1>"作者推荐引入,MCN引入,UGC引入"</formula1>
    </dataValidation>
    <dataValidation type="list" allowBlank="true" showInputMessage="true" showErrorMessage="true" errorTitle="错误" error="你选择的不是下拉列表中的选项。" promptTitle="" prompt="" sqref="H4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1">
      <formula1>"作者推荐引入,MCN引入,UGC引入"</formula1>
    </dataValidation>
    <dataValidation type="list" allowBlank="true" showInputMessage="true" showErrorMessage="true" errorTitle="错误" error="你选择的不是下拉列表中的选项。" promptTitle="" prompt="" sqref="H4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2">
      <formula1>"作者推荐引入,MCN引入,UGC引入"</formula1>
    </dataValidation>
    <dataValidation type="list" allowBlank="true" showInputMessage="true" showErrorMessage="true" errorTitle="错误" error="你选择的不是下拉列表中的选项。" promptTitle="" prompt="" sqref="H4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3">
      <formula1>"作者推荐引入,MCN引入,UGC引入"</formula1>
    </dataValidation>
    <dataValidation type="list" allowBlank="true" showInputMessage="true" showErrorMessage="true" errorTitle="错误" error="你选择的不是下拉列表中的选项。" promptTitle="" prompt="" sqref="H4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4">
      <formula1>"作者推荐引入,MCN引入,UGC引入"</formula1>
    </dataValidation>
    <dataValidation type="list" allowBlank="true" showInputMessage="true" showErrorMessage="true" errorTitle="错误" error="你选择的不是下拉列表中的选项。" promptTitle="" prompt="" sqref="H4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5">
      <formula1>"作者推荐引入,MCN引入,UGC引入"</formula1>
    </dataValidation>
    <dataValidation type="list" allowBlank="true" showInputMessage="true" showErrorMessage="true" errorTitle="错误" error="你选择的不是下拉列表中的选项。" promptTitle="" prompt="" sqref="H4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6">
      <formula1>"作者推荐引入,MCN引入,UGC引入"</formula1>
    </dataValidation>
    <dataValidation type="list" allowBlank="true" showInputMessage="true" showErrorMessage="true" errorTitle="错误" error="你选择的不是下拉列表中的选项。" promptTitle="" prompt="" sqref="H4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7">
      <formula1>"作者推荐引入,MCN引入,UGC引入"</formula1>
    </dataValidation>
    <dataValidation type="list" allowBlank="true" showInputMessage="true" showErrorMessage="true" errorTitle="错误" error="你选择的不是下拉列表中的选项。" promptTitle="" prompt="" sqref="H4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8">
      <formula1>"作者推荐引入,MCN引入,UGC引入"</formula1>
    </dataValidation>
    <dataValidation type="list" allowBlank="true" showInputMessage="true" showErrorMessage="true" errorTitle="错误" error="你选择的不是下拉列表中的选项。" promptTitle="" prompt="" sqref="H4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49">
      <formula1>"作者推荐引入,MCN引入,UGC引入"</formula1>
    </dataValidation>
    <dataValidation type="list" allowBlank="true" showInputMessage="true" showErrorMessage="true" errorTitle="错误" error="你选择的不是下拉列表中的选项。" promptTitle="" prompt="" sqref="H5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0">
      <formula1>"作者推荐引入,MCN引入,UGC引入"</formula1>
    </dataValidation>
    <dataValidation type="list" allowBlank="true" showInputMessage="true" showErrorMessage="true" errorTitle="错误" error="你选择的不是下拉列表中的选项。" promptTitle="" prompt="" sqref="H5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1">
      <formula1>"作者推荐引入,MCN引入,UGC引入"</formula1>
    </dataValidation>
    <dataValidation type="list" allowBlank="true" showInputMessage="true" showErrorMessage="true" errorTitle="错误" error="你选择的不是下拉列表中的选项。" promptTitle="" prompt="" sqref="H5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2">
      <formula1>"作者推荐引入,MCN引入,UGC引入"</formula1>
    </dataValidation>
    <dataValidation type="list" allowBlank="true" showInputMessage="true" showErrorMessage="true" errorTitle="错误" error="你选择的不是下拉列表中的选项。" promptTitle="" prompt="" sqref="H5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3">
      <formula1>"作者推荐引入,MCN引入,UGC引入"</formula1>
    </dataValidation>
    <dataValidation type="list" allowBlank="true" showInputMessage="true" showErrorMessage="true" errorTitle="错误" error="你选择的不是下拉列表中的选项。" promptTitle="" prompt="" sqref="H5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4">
      <formula1>"作者推荐引入,MCN引入,UGC引入"</formula1>
    </dataValidation>
    <dataValidation type="list" allowBlank="true" showInputMessage="true" showErrorMessage="true" errorTitle="错误" error="你选择的不是下拉列表中的选项。" promptTitle="" prompt="" sqref="H5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5">
      <formula1>"作者推荐引入,MCN引入,UGC引入"</formula1>
    </dataValidation>
    <dataValidation type="list" allowBlank="true" showInputMessage="true" showErrorMessage="true" errorTitle="错误" error="你选择的不是下拉列表中的选项。" promptTitle="" prompt="" sqref="H5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6">
      <formula1>"作者推荐引入,MCN引入,UGC引入"</formula1>
    </dataValidation>
    <dataValidation type="list" allowBlank="true" showInputMessage="true" showErrorMessage="true" errorTitle="错误" error="你选择的不是下拉列表中的选项。" promptTitle="" prompt="" sqref="H5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7">
      <formula1>"作者推荐引入,MCN引入,UGC引入"</formula1>
    </dataValidation>
    <dataValidation type="list" allowBlank="true" showInputMessage="true" showErrorMessage="true" errorTitle="错误" error="你选择的不是下拉列表中的选项。" promptTitle="" prompt="" sqref="H5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8">
      <formula1>"作者推荐引入,MCN引入,UGC引入"</formula1>
    </dataValidation>
    <dataValidation type="list" allowBlank="true" showInputMessage="true" showErrorMessage="true" errorTitle="错误" error="你选择的不是下拉列表中的选项。" promptTitle="" prompt="" sqref="H5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59">
      <formula1>"作者推荐引入,MCN引入,UGC引入"</formula1>
    </dataValidation>
    <dataValidation type="list" allowBlank="true" showInputMessage="true" showErrorMessage="true" errorTitle="错误" error="你选择的不是下拉列表中的选项。" promptTitle="" prompt="" sqref="H6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0">
      <formula1>"作者推荐引入,MCN引入,UGC引入"</formula1>
    </dataValidation>
    <dataValidation type="list" allowBlank="true" showInputMessage="true" showErrorMessage="true" errorTitle="错误" error="你选择的不是下拉列表中的选项。" promptTitle="" prompt="" sqref="H6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1">
      <formula1>"作者推荐引入,MCN引入,UGC引入"</formula1>
    </dataValidation>
    <dataValidation type="list" allowBlank="true" showInputMessage="true" showErrorMessage="true" errorTitle="错误" error="你选择的不是下拉列表中的选项。" promptTitle="" prompt="" sqref="H6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2">
      <formula1>"作者推荐引入,MCN引入,UGC引入"</formula1>
    </dataValidation>
    <dataValidation type="list" allowBlank="true" showInputMessage="true" showErrorMessage="true" errorTitle="错误" error="你选择的不是下拉列表中的选项。" promptTitle="" prompt="" sqref="H6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3">
      <formula1>"作者推荐引入,MCN引入,UGC引入"</formula1>
    </dataValidation>
    <dataValidation type="list" allowBlank="true" showInputMessage="true" showErrorMessage="true" errorTitle="错误" error="你选择的不是下拉列表中的选项。" promptTitle="" prompt="" sqref="H6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4">
      <formula1>"作者推荐引入,MCN引入,UGC引入"</formula1>
    </dataValidation>
    <dataValidation type="list" allowBlank="true" showInputMessage="true" showErrorMessage="true" errorTitle="错误" error="你选择的不是下拉列表中的选项。" promptTitle="" prompt="" sqref="H6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5">
      <formula1>"作者推荐引入,MCN引入,UGC引入"</formula1>
    </dataValidation>
    <dataValidation type="list" allowBlank="true" showInputMessage="true" showErrorMessage="true" errorTitle="错误" error="你选择的不是下拉列表中的选项。" promptTitle="" prompt="" sqref="H6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6">
      <formula1>"作者推荐引入,MCN引入,UGC引入"</formula1>
    </dataValidation>
    <dataValidation type="list" allowBlank="true" showInputMessage="true" showErrorMessage="true" errorTitle="错误" error="你选择的不是下拉列表中的选项。" promptTitle="" prompt="" sqref="H6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7">
      <formula1>"作者推荐引入,MCN引入,UGC引入"</formula1>
    </dataValidation>
    <dataValidation type="list" allowBlank="true" showInputMessage="true" showErrorMessage="true" errorTitle="错误" error="你选择的不是下拉列表中的选项。" promptTitle="" prompt="" sqref="H6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8">
      <formula1>"作者推荐引入,MCN引入,UGC引入"</formula1>
    </dataValidation>
    <dataValidation type="list" allowBlank="true" showInputMessage="true" showErrorMessage="true" errorTitle="错误" error="你选择的不是下拉列表中的选项。" promptTitle="" prompt="" sqref="H6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69">
      <formula1>"作者推荐引入,MCN引入,UGC引入"</formula1>
    </dataValidation>
    <dataValidation type="list" allowBlank="true" showInputMessage="true" showErrorMessage="true" errorTitle="错误" error="你选择的不是下拉列表中的选项。" promptTitle="" prompt="" sqref="H7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0">
      <formula1>"作者推荐引入,MCN引入,UGC引入"</formula1>
    </dataValidation>
    <dataValidation type="list" allowBlank="true" showInputMessage="true" showErrorMessage="true" errorTitle="错误" error="你选择的不是下拉列表中的选项。" promptTitle="" prompt="" sqref="H7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1">
      <formula1>"作者推荐引入,MCN引入,UGC引入"</formula1>
    </dataValidation>
    <dataValidation type="list" allowBlank="true" showInputMessage="true" showErrorMessage="true" errorTitle="错误" error="你选择的不是下拉列表中的选项。" promptTitle="" prompt="" sqref="H7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2">
      <formula1>"作者推荐引入,MCN引入,UGC引入"</formula1>
    </dataValidation>
    <dataValidation type="list" allowBlank="true" showInputMessage="true" showErrorMessage="true" errorTitle="错误" error="你选择的不是下拉列表中的选项。" promptTitle="" prompt="" sqref="H7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3">
      <formula1>"作者推荐引入,MCN引入,UGC引入"</formula1>
    </dataValidation>
    <dataValidation type="list" allowBlank="true" showInputMessage="true" showErrorMessage="true" errorTitle="错误" error="你选择的不是下拉列表中的选项。" promptTitle="" prompt="" sqref="H7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4">
      <formula1>"作者推荐引入,MCN引入,UGC引入"</formula1>
    </dataValidation>
    <dataValidation type="list" allowBlank="true" showInputMessage="true" showErrorMessage="true" errorTitle="错误" error="你选择的不是下拉列表中的选项。" promptTitle="" prompt="" sqref="H7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5">
      <formula1>"作者推荐引入,MCN引入,UGC引入"</formula1>
    </dataValidation>
    <dataValidation type="list" allowBlank="true" showInputMessage="true" showErrorMessage="true" errorTitle="错误" error="你选择的不是下拉列表中的选项。" promptTitle="" prompt="" sqref="H7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6">
      <formula1>"作者推荐引入,MCN引入,UGC引入"</formula1>
    </dataValidation>
    <dataValidation type="list" allowBlank="true" showInputMessage="true" showErrorMessage="true" errorTitle="错误" error="你选择的不是下拉列表中的选项。" promptTitle="" prompt="" sqref="H7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7">
      <formula1>"作者推荐引入,MCN引入,UGC引入"</formula1>
    </dataValidation>
    <dataValidation type="list" allowBlank="true" showInputMessage="true" showErrorMessage="true" errorTitle="错误" error="你选择的不是下拉列表中的选项。" promptTitle="" prompt="" sqref="H7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8">
      <formula1>"作者推荐引入,MCN引入,UGC引入"</formula1>
    </dataValidation>
    <dataValidation type="list" allowBlank="true" showInputMessage="true" showErrorMessage="true" errorTitle="错误" error="你选择的不是下拉列表中的选项。" promptTitle="" prompt="" sqref="H7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79">
      <formula1>"作者推荐引入,MCN引入,UGC引入"</formula1>
    </dataValidation>
    <dataValidation type="list" allowBlank="true" showInputMessage="true" showErrorMessage="true" errorTitle="错误" error="你选择的不是下拉列表中的选项。" promptTitle="" prompt="" sqref="H8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0">
      <formula1>"作者推荐引入,MCN引入,UGC引入"</formula1>
    </dataValidation>
    <dataValidation type="list" allowBlank="true" showInputMessage="true" showErrorMessage="true" errorTitle="错误" error="你选择的不是下拉列表中的选项。" promptTitle="" prompt="" sqref="H8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1">
      <formula1>"作者推荐引入,MCN引入,UGC引入"</formula1>
    </dataValidation>
    <dataValidation type="list" allowBlank="true" showInputMessage="true" showErrorMessage="true" errorTitle="错误" error="你选择的不是下拉列表中的选项。" promptTitle="" prompt="" sqref="H8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2">
      <formula1>"作者推荐引入,MCN引入,UGC引入"</formula1>
    </dataValidation>
    <dataValidation type="list" allowBlank="true" showInputMessage="true" showErrorMessage="true" errorTitle="错误" error="你选择的不是下拉列表中的选项。" promptTitle="" prompt="" sqref="H8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3">
      <formula1>"作者推荐引入,MCN引入,UGC引入"</formula1>
    </dataValidation>
    <dataValidation type="list" allowBlank="true" showInputMessage="true" showErrorMessage="true" errorTitle="错误" error="你选择的不是下拉列表中的选项。" promptTitle="" prompt="" sqref="H8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4">
      <formula1>"作者推荐引入,MCN引入,UGC引入"</formula1>
    </dataValidation>
    <dataValidation type="list" allowBlank="true" showInputMessage="true" showErrorMessage="true" errorTitle="错误" error="你选择的不是下拉列表中的选项。" promptTitle="" prompt="" sqref="H8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5">
      <formula1>"作者推荐引入,MCN引入,UGC引入"</formula1>
    </dataValidation>
    <dataValidation type="list" allowBlank="true" showInputMessage="true" showErrorMessage="true" errorTitle="错误" error="你选择的不是下拉列表中的选项。" promptTitle="" prompt="" sqref="H8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6">
      <formula1>"作者推荐引入,MCN引入,UGC引入"</formula1>
    </dataValidation>
    <dataValidation type="list" allowBlank="true" showInputMessage="true" showErrorMessage="true" errorTitle="错误" error="你选择的不是下拉列表中的选项。" promptTitle="" prompt="" sqref="H8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7">
      <formula1>"作者推荐引入,MCN引入,UGC引入"</formula1>
    </dataValidation>
    <dataValidation type="list" allowBlank="true" showInputMessage="true" showErrorMessage="true" errorTitle="错误" error="你选择的不是下拉列表中的选项。" promptTitle="" prompt="" sqref="H8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8">
      <formula1>"作者推荐引入,MCN引入,UGC引入"</formula1>
    </dataValidation>
    <dataValidation type="list" allowBlank="true" showInputMessage="true" showErrorMessage="true" errorTitle="错误" error="你选择的不是下拉列表中的选项。" promptTitle="" prompt="" sqref="H8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89">
      <formula1>"作者推荐引入,MCN引入,UGC引入"</formula1>
    </dataValidation>
    <dataValidation type="list" allowBlank="true" showInputMessage="true" showErrorMessage="true" errorTitle="错误" error="你选择的不是下拉列表中的选项。" promptTitle="" prompt="" sqref="H9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0">
      <formula1>"作者推荐引入,MCN引入,UGC引入"</formula1>
    </dataValidation>
    <dataValidation type="list" allowBlank="true" showInputMessage="true" showErrorMessage="true" errorTitle="错误" error="你选择的不是下拉列表中的选项。" promptTitle="" prompt="" sqref="H9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1">
      <formula1>"作者推荐引入,MCN引入,UGC引入"</formula1>
    </dataValidation>
    <dataValidation type="list" allowBlank="true" showInputMessage="true" showErrorMessage="true" errorTitle="错误" error="你选择的不是下拉列表中的选项。" promptTitle="" prompt="" sqref="H9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2">
      <formula1>"作者推荐引入,MCN引入,UGC引入"</formula1>
    </dataValidation>
    <dataValidation type="list" allowBlank="true" showInputMessage="true" showErrorMessage="true" errorTitle="错误" error="你选择的不是下拉列表中的选项。" promptTitle="" prompt="" sqref="H9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3">
      <formula1>"作者推荐引入,MCN引入,UGC引入"</formula1>
    </dataValidation>
    <dataValidation type="list" allowBlank="true" showInputMessage="true" showErrorMessage="true" errorTitle="错误" error="你选择的不是下拉列表中的选项。" promptTitle="" prompt="" sqref="H9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4">
      <formula1>"作者推荐引入,MCN引入,UGC引入"</formula1>
    </dataValidation>
    <dataValidation type="list" allowBlank="true" showInputMessage="true" showErrorMessage="true" errorTitle="错误" error="你选择的不是下拉列表中的选项。" promptTitle="" prompt="" sqref="H9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5">
      <formula1>"作者推荐引入,MCN引入,UGC引入"</formula1>
    </dataValidation>
    <dataValidation type="list" allowBlank="true" showInputMessage="true" showErrorMessage="true" errorTitle="错误" error="你选择的不是下拉列表中的选项。" promptTitle="" prompt="" sqref="H96">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6">
      <formula1>"作者推荐引入,MCN引入,UGC引入"</formula1>
    </dataValidation>
    <dataValidation type="list" allowBlank="true" showInputMessage="true" showErrorMessage="true" errorTitle="错误" error="你选择的不是下拉列表中的选项。" promptTitle="" prompt="" sqref="H97">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7">
      <formula1>"作者推荐引入,MCN引入,UGC引入"</formula1>
    </dataValidation>
    <dataValidation type="list" allowBlank="true" showInputMessage="true" showErrorMessage="true" errorTitle="错误" error="你选择的不是下拉列表中的选项。" promptTitle="" prompt="" sqref="H98">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8">
      <formula1>"作者推荐引入,MCN引入,UGC引入"</formula1>
    </dataValidation>
    <dataValidation type="list" allowBlank="true" showInputMessage="true" showErrorMessage="true" errorTitle="错误" error="你选择的不是下拉列表中的选项。" promptTitle="" prompt="" sqref="H99">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99">
      <formula1>"作者推荐引入,MCN引入,UGC引入"</formula1>
    </dataValidation>
    <dataValidation type="list" allowBlank="true" showInputMessage="true" showErrorMessage="true" errorTitle="错误" error="你选择的不是下拉列表中的选项。" promptTitle="" prompt="" sqref="H100">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0">
      <formula1>"作者推荐引入,MCN引入,UGC引入"</formula1>
    </dataValidation>
    <dataValidation type="list" allowBlank="true" showInputMessage="true" showErrorMessage="true" errorTitle="错误" error="你选择的不是下拉列表中的选项。" promptTitle="" prompt="" sqref="H101">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1">
      <formula1>"作者推荐引入,MCN引入,UGC引入"</formula1>
    </dataValidation>
    <dataValidation type="list" allowBlank="true" showInputMessage="true" showErrorMessage="true" errorTitle="错误" error="你选择的不是下拉列表中的选项。" promptTitle="" prompt="" sqref="H102">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2">
      <formula1>"作者推荐引入,MCN引入,UGC引入"</formula1>
    </dataValidation>
    <dataValidation type="list" allowBlank="true" showInputMessage="true" showErrorMessage="true" errorTitle="错误" error="你选择的不是下拉列表中的选项。" promptTitle="" prompt="" sqref="H103">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3">
      <formula1>"作者推荐引入,MCN引入,UGC引入"</formula1>
    </dataValidation>
    <dataValidation type="list" allowBlank="true" showInputMessage="true" showErrorMessage="true" errorTitle="错误" error="你选择的不是下拉列表中的选项。" promptTitle="" prompt="" sqref="H104">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4">
      <formula1>"作者推荐引入,MCN引入,UGC引入"</formula1>
    </dataValidation>
    <dataValidation type="list" allowBlank="true" showInputMessage="true" showErrorMessage="true" errorTitle="错误" error="你选择的不是下拉列表中的选项。" promptTitle="" prompt="" sqref="H105">
      <formula1>"已触达,沟通中,资质审核中,已入驻,已发文,断更未激活,已激活,已拒绝,未断更老作者,暂不拉新"</formula1>
    </dataValidation>
    <dataValidation type="list" allowBlank="true" showInputMessage="true" showErrorMessage="true" errorTitle="错误" error="你选择的不是下拉列表中的选项。" promptTitle="" prompt="" sqref="N105">
      <formula1>"作者推荐引入,MCN引入,UGC引入"</formula1>
    </dataValidation>
  </dataValidations>
  <hyperlinks>
    <hyperlink ref="E20" r:id="rId1"/>
    <hyperlink ref="E21" r:id="rId2"/>
    <hyperlink ref="E42" r:id="rId3"/>
    <hyperlink ref="E96" r:id="rId4"/>
    <hyperlink ref="E97" r:id="rId5"/>
    <hyperlink ref="E101" r:id="rId6"/>
  </hyperlinks>
</worksheet>
</file>

<file path=docProps/app.xml><?xml version="1.0" encoding="utf-8"?>
<properties:Properties xmlns:properties="http://schemas.openxmlformats.org/officeDocument/2006/extended-properties" xmlns:vt="http://schemas.openxmlformats.org/officeDocument/2006/docPropsVTypes">
  <properties:ScaleCrop>false</properties:ScaleCrop>
  <properties:HeadingPairs>
    <vt:vector baseType="variant" size="2">
      <vt:variant>
        <vt:lpstr>工作表</vt:lpstr>
      </vt:variant>
      <vt:variant>
        <vt:i4>1</vt:i4>
      </vt:variant>
    </vt:vector>
  </properties:HeadingPairs>
  <properties:TitlesOfParts>
    <vt:vector baseType="lpstr" size="1">
      <vt:lpstr>Sheet1</vt:lpstr>
    </vt:vector>
  </properties:TitlesOfParts>
  <properties:LinksUpToDate>false</properties:LinksUpToDate>
  <properties:SharedDoc>false</properties:SharedDoc>
  <properties:HyperlinksChanged>false</properties:HyperlinksChanged>
  <properties:Application>Tencent</properties:Application>
  <properties:AppVersion>3.3</properties:AppVersion>
  <properties:DocSecurity>0</properties:DocSecurity>
</properties: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2006-09-13T11:21:00Z</dcterms:created>
  <dc:creator>Tencent</dc:creator>
  <cp:lastModifiedBy>Tencent</cp:lastModifiedBy>
  <dcterms:modified xmlns:xsi="http://www.w3.org/2001/XMLSchema-instance" xsi:type="dcterms:W3CDTF">2018-05-22T15:36:10Z</dcterms:modified>
</cp:coreProperties>
</file>

<file path=docProps/custom.xml><?xml version="1.0" encoding="utf-8"?>
<prop:Properties xmlns:vt="http://schemas.openxmlformats.org/officeDocument/2006/docPropsVTypes" xmlns:prop="http://schemas.openxmlformats.org/officeDocument/2006/custom-properties">
  <prop:property fmtid="{D5CDD505-2E9C-101B-9397-08002B2CF9AE}" pid="2" name="KSOProductBuildVer">
    <vt:lpwstr>2052-10.1.0.6748</vt:lpwstr>
  </prop:property>
</prop:Properties>
</file>